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codeName="{AE6600E7-7A62-396C-DE95-9942FA9DD81E}"/>
  <workbookPr codeName="ThisWorkbook"/>
  <mc:AlternateContent xmlns:mc="http://schemas.openxmlformats.org/markup-compatibility/2006">
    <mc:Choice Requires="x15">
      <x15ac:absPath xmlns:x15ac="http://schemas.microsoft.com/office/spreadsheetml/2010/11/ac" url="C:\Users\chizuka\Downloads\"/>
    </mc:Choice>
  </mc:AlternateContent>
  <xr:revisionPtr revIDLastSave="0" documentId="13_ncr:1_{21D316A3-CDCE-4C76-916E-CB612F2C40FC}" xr6:coauthVersionLast="47" xr6:coauthVersionMax="47" xr10:uidLastSave="{00000000-0000-0000-0000-000000000000}"/>
  <bookViews>
    <workbookView xWindow="345" yWindow="225" windowWidth="28455" windowHeight="15525" xr2:uid="{00000000-000D-0000-FFFF-FFFF00000000}"/>
  </bookViews>
  <sheets>
    <sheet name="使い方" sheetId="14" r:id="rId1"/>
    <sheet name="年" sheetId="11" r:id="rId2"/>
    <sheet name="月" sheetId="17" r:id="rId3"/>
    <sheet name="日" sheetId="18" r:id="rId4"/>
    <sheet name="CSV取込みデータ" sheetId="5" r:id="rId5"/>
    <sheet name="改定履歴" sheetId="19" r:id="rId6"/>
    <sheet name="set" sheetId="6" state="hidden" r:id="rId7"/>
    <sheet name="list" sheetId="9" state="hidden" r:id="rId8"/>
  </sheets>
  <functionGroups builtInGroupCount="19"/>
  <definedNames>
    <definedName name="_xlnm._FilterDatabase" localSheetId="4" hidden="1">CSV取込みデータ!$A$1:$T$1</definedName>
    <definedName name="_xlnm.Print_Area" localSheetId="0">使い方!$A$1:$BH$40</definedName>
    <definedName name="_xlnm.Print_Area" localSheetId="3">日!$A$1:$AZ$40</definedName>
    <definedName name="_xlnm.Print_Area" localSheetId="1">年!$A$1:$U$28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9" i="18" l="1"/>
  <c r="AZ36" i="18"/>
  <c r="BA36" i="18" s="1"/>
  <c r="AZ35" i="18"/>
  <c r="BA35" i="18" s="1"/>
  <c r="AK24" i="17"/>
  <c r="AL24" i="17" s="1"/>
  <c r="B38" i="18"/>
  <c r="AX38" i="18" s="1"/>
  <c r="B39" i="18"/>
  <c r="AX39" i="18" s="1"/>
  <c r="AX33" i="18"/>
  <c r="AW33" i="18"/>
  <c r="AV33" i="18"/>
  <c r="AU33" i="18"/>
  <c r="AT33" i="18"/>
  <c r="AS33" i="18"/>
  <c r="AR33" i="18"/>
  <c r="AQ33" i="18"/>
  <c r="AP33" i="18"/>
  <c r="AO33" i="18"/>
  <c r="AN33" i="18"/>
  <c r="AM33" i="18"/>
  <c r="AL33" i="18"/>
  <c r="AK33" i="18"/>
  <c r="AJ33" i="18"/>
  <c r="AI33" i="18"/>
  <c r="AH33" i="18"/>
  <c r="AG33" i="18"/>
  <c r="AF33" i="18"/>
  <c r="AE33"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D33" i="18"/>
  <c r="C33" i="18"/>
  <c r="AX32" i="18"/>
  <c r="AW32" i="18"/>
  <c r="AV32" i="18"/>
  <c r="AU32" i="18"/>
  <c r="AT32" i="18"/>
  <c r="AS32" i="18"/>
  <c r="AR32" i="18"/>
  <c r="AQ32" i="18"/>
  <c r="AP32" i="18"/>
  <c r="AO32" i="18"/>
  <c r="AN32" i="18"/>
  <c r="AM32" i="18"/>
  <c r="AL32" i="18"/>
  <c r="AK32" i="18"/>
  <c r="AJ32" i="18"/>
  <c r="AI32" i="18"/>
  <c r="AH32" i="18"/>
  <c r="AG32" i="18"/>
  <c r="AF32" i="18"/>
  <c r="AE32" i="18"/>
  <c r="AD32" i="18"/>
  <c r="AC32" i="18"/>
  <c r="AB32" i="18"/>
  <c r="AA32" i="18"/>
  <c r="Z32" i="18"/>
  <c r="Y32" i="18"/>
  <c r="X32" i="18"/>
  <c r="W32" i="18"/>
  <c r="V32" i="18"/>
  <c r="U32" i="18"/>
  <c r="T32" i="18"/>
  <c r="S32" i="18"/>
  <c r="R32" i="18"/>
  <c r="Q32" i="18"/>
  <c r="P32" i="18"/>
  <c r="O32" i="18"/>
  <c r="N32" i="18"/>
  <c r="M32" i="18"/>
  <c r="L32" i="18"/>
  <c r="K32" i="18"/>
  <c r="J32" i="18"/>
  <c r="I32" i="18"/>
  <c r="H32" i="18"/>
  <c r="G32" i="18"/>
  <c r="F32" i="18"/>
  <c r="E32" i="18"/>
  <c r="D32" i="18"/>
  <c r="C32" i="18"/>
  <c r="AX31" i="18"/>
  <c r="AW31" i="18"/>
  <c r="AV31" i="18"/>
  <c r="AU31" i="18"/>
  <c r="AT31" i="18"/>
  <c r="AS31" i="18"/>
  <c r="AR31" i="18"/>
  <c r="AQ31" i="18"/>
  <c r="AP31" i="18"/>
  <c r="AO31" i="18"/>
  <c r="AN31" i="18"/>
  <c r="AM31" i="18"/>
  <c r="AL31" i="18"/>
  <c r="AK31" i="18"/>
  <c r="AJ31" i="18"/>
  <c r="AI31" i="18"/>
  <c r="AH31" i="18"/>
  <c r="AG31" i="18"/>
  <c r="AF31" i="18"/>
  <c r="AE31" i="18"/>
  <c r="AD31" i="18"/>
  <c r="AC31" i="18"/>
  <c r="AB31" i="18"/>
  <c r="AA31" i="18"/>
  <c r="Z31" i="18"/>
  <c r="Y31" i="18"/>
  <c r="X31" i="18"/>
  <c r="W31" i="18"/>
  <c r="V31" i="18"/>
  <c r="U31" i="18"/>
  <c r="T31" i="18"/>
  <c r="S31" i="18"/>
  <c r="R31" i="18"/>
  <c r="Q31" i="18"/>
  <c r="P31" i="18"/>
  <c r="O31" i="18"/>
  <c r="N31" i="18"/>
  <c r="M31" i="18"/>
  <c r="L31" i="18"/>
  <c r="K31" i="18"/>
  <c r="J31" i="18"/>
  <c r="I31" i="18"/>
  <c r="H31" i="18"/>
  <c r="G31" i="18"/>
  <c r="F31" i="18"/>
  <c r="E31" i="18"/>
  <c r="D31" i="18"/>
  <c r="C31" i="18"/>
  <c r="AX30" i="18"/>
  <c r="AW30" i="18"/>
  <c r="AV30" i="18"/>
  <c r="AU30" i="18"/>
  <c r="AT30" i="18"/>
  <c r="AS30" i="18"/>
  <c r="AR30" i="18"/>
  <c r="AQ30" i="18"/>
  <c r="AP30" i="18"/>
  <c r="AO30" i="18"/>
  <c r="AN30" i="18"/>
  <c r="AM30" i="18"/>
  <c r="AL30" i="18"/>
  <c r="AK30" i="18"/>
  <c r="AJ30" i="18"/>
  <c r="AI30" i="18"/>
  <c r="AH30" i="18"/>
  <c r="AG30" i="18"/>
  <c r="AF30" i="18"/>
  <c r="AE30" i="18"/>
  <c r="AD30" i="18"/>
  <c r="AC30" i="18"/>
  <c r="AB30" i="18"/>
  <c r="AA30" i="18"/>
  <c r="Z30" i="18"/>
  <c r="Y30" i="18"/>
  <c r="X30" i="18"/>
  <c r="W30" i="18"/>
  <c r="V30" i="18"/>
  <c r="U30" i="18"/>
  <c r="T30" i="18"/>
  <c r="S30" i="18"/>
  <c r="R30" i="18"/>
  <c r="Q30" i="18"/>
  <c r="P30" i="18"/>
  <c r="O30" i="18"/>
  <c r="N30" i="18"/>
  <c r="M30" i="18"/>
  <c r="L30" i="18"/>
  <c r="K30" i="18"/>
  <c r="J30" i="18"/>
  <c r="I30" i="18"/>
  <c r="H30" i="18"/>
  <c r="G30" i="18"/>
  <c r="F30" i="18"/>
  <c r="E30" i="18"/>
  <c r="D30" i="18"/>
  <c r="C30" i="18"/>
  <c r="AX29" i="18"/>
  <c r="AW29" i="18"/>
  <c r="AV29" i="18"/>
  <c r="AU29" i="18"/>
  <c r="AT29" i="18"/>
  <c r="AS29" i="18"/>
  <c r="AR29" i="18"/>
  <c r="AQ29" i="18"/>
  <c r="AP29" i="18"/>
  <c r="AO29" i="18"/>
  <c r="AN29" i="18"/>
  <c r="AM29" i="18"/>
  <c r="AL29" i="18"/>
  <c r="AK29" i="18"/>
  <c r="AJ29" i="18"/>
  <c r="AI29" i="18"/>
  <c r="AH29" i="18"/>
  <c r="AG29" i="18"/>
  <c r="AF29" i="18"/>
  <c r="AE29" i="18"/>
  <c r="AD29" i="18"/>
  <c r="AC29" i="18"/>
  <c r="AB29" i="18"/>
  <c r="AA29" i="18"/>
  <c r="Z29" i="18"/>
  <c r="Y29" i="18"/>
  <c r="X29" i="18"/>
  <c r="W29" i="18"/>
  <c r="V29" i="18"/>
  <c r="U29" i="18"/>
  <c r="T29" i="18"/>
  <c r="S29" i="18"/>
  <c r="R29" i="18"/>
  <c r="Q29" i="18"/>
  <c r="P29" i="18"/>
  <c r="O29" i="18"/>
  <c r="N29" i="18"/>
  <c r="M29" i="18"/>
  <c r="L29" i="18"/>
  <c r="K29" i="18"/>
  <c r="J29" i="18"/>
  <c r="I29" i="18"/>
  <c r="H29" i="18"/>
  <c r="G29" i="18"/>
  <c r="F29" i="18"/>
  <c r="E29" i="18"/>
  <c r="D29" i="18"/>
  <c r="R28" i="11"/>
  <c r="S28" i="11" s="1"/>
  <c r="R27" i="11"/>
  <c r="S27" i="11" s="1"/>
  <c r="AK25" i="17"/>
  <c r="AL25" i="17" s="1"/>
  <c r="B37" i="18"/>
  <c r="AX37" i="18" s="1"/>
  <c r="F4" i="18"/>
  <c r="AG24" i="17"/>
  <c r="AG25" i="17" s="1"/>
  <c r="AH24" i="17"/>
  <c r="AH25" i="17" s="1"/>
  <c r="AF24" i="17"/>
  <c r="AF25" i="17" s="1"/>
  <c r="AE24" i="17"/>
  <c r="AE25" i="17" s="1"/>
  <c r="AD24" i="17"/>
  <c r="AD25" i="17" s="1"/>
  <c r="AC24" i="17"/>
  <c r="AC25" i="17" s="1"/>
  <c r="AB24" i="17"/>
  <c r="AB25" i="17" s="1"/>
  <c r="AA24" i="17"/>
  <c r="AA25" i="17" s="1"/>
  <c r="Z24" i="17"/>
  <c r="Z25" i="17" s="1"/>
  <c r="Y24" i="17"/>
  <c r="Y25" i="17" s="1"/>
  <c r="X24" i="17"/>
  <c r="X25" i="17" s="1"/>
  <c r="W24" i="17"/>
  <c r="W25" i="17" s="1"/>
  <c r="V24" i="17"/>
  <c r="V25" i="17" s="1"/>
  <c r="U24" i="17"/>
  <c r="U25" i="17" s="1"/>
  <c r="T24" i="17"/>
  <c r="T25" i="17" s="1"/>
  <c r="S24" i="17"/>
  <c r="S25" i="17" s="1"/>
  <c r="R24" i="17"/>
  <c r="R25" i="17" s="1"/>
  <c r="Q24" i="17"/>
  <c r="Q25" i="17" s="1"/>
  <c r="P24" i="17"/>
  <c r="P25" i="17" s="1"/>
  <c r="O24" i="17"/>
  <c r="O25" i="17" s="1"/>
  <c r="N24" i="17"/>
  <c r="N25" i="17" s="1"/>
  <c r="M24" i="17"/>
  <c r="M25" i="17" s="1"/>
  <c r="L24" i="17"/>
  <c r="L25" i="17" s="1"/>
  <c r="K24" i="17"/>
  <c r="K25" i="17" s="1"/>
  <c r="J24" i="17"/>
  <c r="J25" i="17" s="1"/>
  <c r="I24" i="17"/>
  <c r="I25" i="17" s="1"/>
  <c r="H24" i="17"/>
  <c r="H25" i="17" s="1"/>
  <c r="G24" i="17"/>
  <c r="G25" i="17" s="1"/>
  <c r="F24" i="17"/>
  <c r="F25" i="17" s="1"/>
  <c r="E24" i="17"/>
  <c r="E25" i="17" s="1"/>
  <c r="D24" i="17"/>
  <c r="D25" i="17" s="1"/>
  <c r="D4" i="17"/>
  <c r="D27" i="11"/>
  <c r="D28" i="11" s="1"/>
  <c r="D4" i="11"/>
  <c r="F27" i="11"/>
  <c r="F28" i="11" s="1"/>
  <c r="G27" i="11"/>
  <c r="G28" i="11" s="1"/>
  <c r="H27" i="11"/>
  <c r="H28" i="11" s="1"/>
  <c r="I27" i="11"/>
  <c r="I28" i="11" s="1"/>
  <c r="J27" i="11"/>
  <c r="J28" i="11" s="1"/>
  <c r="K27" i="11"/>
  <c r="K28" i="11" s="1"/>
  <c r="L27" i="11"/>
  <c r="L28" i="11" s="1"/>
  <c r="M27" i="11"/>
  <c r="M28" i="11" s="1"/>
  <c r="N27" i="11"/>
  <c r="N28" i="11" s="1"/>
  <c r="O27" i="11"/>
  <c r="O28" i="11" s="1"/>
  <c r="E27" i="11"/>
  <c r="E28" i="11" s="1"/>
  <c r="H4" i="9"/>
  <c r="H5" i="9" s="1"/>
  <c r="H6" i="9" s="1"/>
  <c r="H7" i="9" s="1"/>
  <c r="H8" i="9" s="1"/>
  <c r="H9" i="9" s="1"/>
  <c r="H10" i="9" s="1"/>
  <c r="H11" i="9" s="1"/>
  <c r="H12" i="9" s="1"/>
  <c r="H13" i="9" s="1"/>
  <c r="H14" i="9" s="1"/>
  <c r="H15" i="9" s="1"/>
  <c r="H16" i="9" s="1"/>
  <c r="H17" i="9" s="1"/>
  <c r="H18" i="9" s="1"/>
  <c r="H19" i="9" s="1"/>
  <c r="H20" i="9" s="1"/>
  <c r="H21" i="9" s="1"/>
  <c r="H22" i="9" s="1"/>
  <c r="H23" i="9" s="1"/>
  <c r="H24" i="9" s="1"/>
  <c r="H25" i="9" s="1"/>
  <c r="H26" i="9" s="1"/>
  <c r="H27" i="9" s="1"/>
  <c r="H28" i="9" s="1"/>
  <c r="H29" i="9" s="1"/>
  <c r="H30" i="9" s="1"/>
  <c r="H31" i="9" s="1"/>
  <c r="H32" i="9" s="1"/>
  <c r="H33" i="9" s="1"/>
  <c r="H34" i="9" s="1"/>
  <c r="H35" i="9" s="1"/>
  <c r="H36" i="9" s="1"/>
  <c r="H37" i="9" s="1"/>
  <c r="H38" i="9" s="1"/>
  <c r="H39" i="9" s="1"/>
  <c r="H40" i="9" s="1"/>
  <c r="H41" i="9" s="1"/>
  <c r="H42" i="9" s="1"/>
  <c r="H43" i="9" s="1"/>
  <c r="H44" i="9" s="1"/>
  <c r="H45" i="9" s="1"/>
  <c r="H46" i="9" s="1"/>
  <c r="H47" i="9" s="1"/>
  <c r="H48" i="9" s="1"/>
  <c r="H49" i="9" s="1"/>
  <c r="H50" i="9" s="1"/>
  <c r="H51" i="9" s="1"/>
  <c r="H52" i="9" s="1"/>
  <c r="H53" i="9" s="1"/>
  <c r="H54" i="9" s="1"/>
  <c r="H55" i="9" s="1"/>
  <c r="H56" i="9" s="1"/>
  <c r="H57" i="9" s="1"/>
  <c r="H58" i="9" s="1"/>
  <c r="H59" i="9" s="1"/>
  <c r="H60" i="9" s="1"/>
  <c r="H61" i="9" s="1"/>
  <c r="H62" i="9" s="1"/>
  <c r="H63" i="9" s="1"/>
  <c r="H64" i="9" s="1"/>
  <c r="H65" i="9" s="1"/>
  <c r="H66" i="9" s="1"/>
  <c r="H67" i="9" s="1"/>
  <c r="H68" i="9" s="1"/>
  <c r="H69" i="9" s="1"/>
  <c r="H70" i="9" s="1"/>
  <c r="H71" i="9" s="1"/>
  <c r="H72" i="9" s="1"/>
  <c r="H73" i="9" s="1"/>
  <c r="H74" i="9" s="1"/>
  <c r="H75" i="9" s="1"/>
  <c r="H76" i="9" s="1"/>
  <c r="H77" i="9" s="1"/>
  <c r="H78" i="9" s="1"/>
  <c r="H79" i="9" s="1"/>
  <c r="H80" i="9" s="1"/>
  <c r="H81" i="9" s="1"/>
  <c r="H82" i="9" s="1"/>
  <c r="H83" i="9" s="1"/>
  <c r="H84" i="9" s="1"/>
  <c r="H85" i="9" s="1"/>
  <c r="H86" i="9" s="1"/>
  <c r="H87" i="9" s="1"/>
  <c r="H88" i="9" s="1"/>
  <c r="H89" i="9" s="1"/>
  <c r="H90" i="9" s="1"/>
  <c r="H91" i="9" s="1"/>
  <c r="H92" i="9" s="1"/>
  <c r="H93" i="9" s="1"/>
  <c r="H94" i="9" s="1"/>
  <c r="H95" i="9" s="1"/>
  <c r="H96" i="9" s="1"/>
  <c r="H97" i="9" s="1"/>
  <c r="H98" i="9" s="1"/>
  <c r="H99" i="9" s="1"/>
  <c r="H100" i="9" s="1"/>
  <c r="H101" i="9" s="1"/>
  <c r="H102" i="9" s="1"/>
  <c r="H103" i="9" s="1"/>
  <c r="H104" i="9" s="1"/>
  <c r="H105" i="9" s="1"/>
  <c r="H106" i="9" s="1"/>
  <c r="H107" i="9" s="1"/>
  <c r="H108" i="9" s="1"/>
  <c r="H109" i="9" s="1"/>
  <c r="H110" i="9" s="1"/>
  <c r="H111" i="9" s="1"/>
  <c r="H112" i="9" s="1"/>
  <c r="H113" i="9" s="1"/>
  <c r="H114" i="9" s="1"/>
  <c r="H115" i="9" s="1"/>
  <c r="H116" i="9" s="1"/>
  <c r="H117" i="9" s="1"/>
  <c r="H118" i="9" s="1"/>
  <c r="H119" i="9" s="1"/>
  <c r="H120" i="9" s="1"/>
  <c r="H121" i="9" s="1"/>
  <c r="H122" i="9" s="1"/>
  <c r="H123" i="9" s="1"/>
  <c r="H124" i="9" s="1"/>
  <c r="H125" i="9" s="1"/>
  <c r="H126" i="9" s="1"/>
  <c r="H127" i="9" s="1"/>
  <c r="H128" i="9" s="1"/>
  <c r="H129" i="9" s="1"/>
  <c r="H130" i="9" s="1"/>
  <c r="H131" i="9" s="1"/>
  <c r="H132" i="9" s="1"/>
  <c r="H133" i="9" s="1"/>
  <c r="H134" i="9" s="1"/>
  <c r="H135" i="9" s="1"/>
  <c r="H136" i="9" s="1"/>
  <c r="H137" i="9" s="1"/>
  <c r="H138" i="9" s="1"/>
  <c r="H139" i="9" s="1"/>
  <c r="H140" i="9" s="1"/>
  <c r="H141" i="9" s="1"/>
  <c r="H142" i="9" s="1"/>
  <c r="H143" i="9" s="1"/>
  <c r="H144" i="9" s="1"/>
  <c r="H145" i="9" s="1"/>
  <c r="H146" i="9" s="1"/>
  <c r="H147" i="9" s="1"/>
  <c r="H148" i="9" s="1"/>
  <c r="H149" i="9" s="1"/>
  <c r="H150" i="9" s="1"/>
  <c r="H151" i="9" s="1"/>
  <c r="H152" i="9" s="1"/>
  <c r="H153" i="9" s="1"/>
  <c r="H154" i="9" s="1"/>
  <c r="H155" i="9" s="1"/>
  <c r="H156" i="9" s="1"/>
  <c r="H157" i="9" s="1"/>
  <c r="H158" i="9" s="1"/>
  <c r="H159" i="9" s="1"/>
  <c r="H160" i="9" s="1"/>
  <c r="H161" i="9" s="1"/>
  <c r="H162" i="9" s="1"/>
  <c r="H163" i="9" s="1"/>
  <c r="H164" i="9" s="1"/>
  <c r="H165" i="9" s="1"/>
  <c r="H166" i="9" s="1"/>
  <c r="H167" i="9" s="1"/>
  <c r="H168" i="9" s="1"/>
  <c r="H169" i="9" s="1"/>
  <c r="H170" i="9" s="1"/>
  <c r="H171" i="9" s="1"/>
  <c r="H172" i="9" s="1"/>
  <c r="H173" i="9" s="1"/>
  <c r="H174" i="9" s="1"/>
  <c r="H175" i="9" s="1"/>
  <c r="H176" i="9" s="1"/>
  <c r="H177" i="9" s="1"/>
  <c r="H178" i="9" s="1"/>
  <c r="H179" i="9" s="1"/>
  <c r="H180" i="9" s="1"/>
  <c r="H181" i="9" s="1"/>
  <c r="H182" i="9" s="1"/>
  <c r="H183" i="9" s="1"/>
  <c r="H184" i="9" s="1"/>
  <c r="H185" i="9" s="1"/>
  <c r="H186" i="9" s="1"/>
  <c r="H187" i="9" s="1"/>
  <c r="H188" i="9" s="1"/>
  <c r="H189" i="9" s="1"/>
  <c r="H190" i="9" s="1"/>
  <c r="H191" i="9" s="1"/>
  <c r="H192" i="9" s="1"/>
  <c r="H193" i="9" s="1"/>
  <c r="H194" i="9" s="1"/>
  <c r="H195" i="9" s="1"/>
  <c r="H196" i="9" s="1"/>
  <c r="H197" i="9" s="1"/>
  <c r="H198" i="9" s="1"/>
  <c r="H199" i="9" s="1"/>
  <c r="H200" i="9" s="1"/>
  <c r="H201" i="9" s="1"/>
  <c r="H202" i="9" s="1"/>
  <c r="H203" i="9" s="1"/>
  <c r="H204" i="9" s="1"/>
  <c r="H205" i="9" s="1"/>
  <c r="H206" i="9" s="1"/>
  <c r="H207" i="9" s="1"/>
  <c r="H208" i="9" s="1"/>
  <c r="H209" i="9" s="1"/>
  <c r="H210" i="9" s="1"/>
  <c r="H211" i="9" s="1"/>
  <c r="H212" i="9" s="1"/>
  <c r="H213" i="9" s="1"/>
  <c r="H214" i="9" s="1"/>
  <c r="H215" i="9" s="1"/>
  <c r="H216" i="9" s="1"/>
  <c r="H217" i="9" s="1"/>
  <c r="H218" i="9" s="1"/>
  <c r="H219" i="9" s="1"/>
  <c r="H220" i="9" s="1"/>
  <c r="H221" i="9" s="1"/>
  <c r="H222" i="9" s="1"/>
  <c r="H223" i="9" s="1"/>
  <c r="H224" i="9" s="1"/>
  <c r="H225" i="9" s="1"/>
  <c r="H226" i="9" s="1"/>
  <c r="H227" i="9" s="1"/>
  <c r="H228" i="9" s="1"/>
  <c r="H229" i="9" s="1"/>
  <c r="H230" i="9" s="1"/>
  <c r="H231" i="9" s="1"/>
  <c r="H232" i="9" s="1"/>
  <c r="H233" i="9" s="1"/>
  <c r="H234" i="9" s="1"/>
  <c r="H235" i="9" s="1"/>
  <c r="H236" i="9" s="1"/>
  <c r="H237" i="9" s="1"/>
  <c r="H238" i="9" s="1"/>
  <c r="H239" i="9" s="1"/>
  <c r="H240" i="9" s="1"/>
  <c r="H241" i="9" s="1"/>
  <c r="H242" i="9" s="1"/>
  <c r="H243" i="9" s="1"/>
  <c r="H244" i="9" s="1"/>
  <c r="H245" i="9" s="1"/>
  <c r="H246" i="9" s="1"/>
  <c r="H247" i="9" s="1"/>
  <c r="H248" i="9" s="1"/>
  <c r="H249" i="9" s="1"/>
  <c r="H250" i="9" s="1"/>
  <c r="H251" i="9" s="1"/>
  <c r="H252" i="9" s="1"/>
  <c r="H253" i="9" s="1"/>
  <c r="H254" i="9" s="1"/>
  <c r="H255" i="9" s="1"/>
  <c r="H256" i="9" s="1"/>
  <c r="H257" i="9" s="1"/>
  <c r="H258" i="9" s="1"/>
  <c r="H259" i="9" s="1"/>
  <c r="H260" i="9" s="1"/>
  <c r="H261" i="9" s="1"/>
  <c r="H262" i="9" s="1"/>
  <c r="H263" i="9" s="1"/>
  <c r="H264" i="9" s="1"/>
  <c r="H265" i="9" s="1"/>
  <c r="H266" i="9" s="1"/>
  <c r="H267" i="9" s="1"/>
  <c r="H268" i="9" s="1"/>
  <c r="H269" i="9" s="1"/>
  <c r="H270" i="9" s="1"/>
  <c r="H271" i="9" s="1"/>
  <c r="H272" i="9" s="1"/>
  <c r="H273" i="9" s="1"/>
  <c r="H274" i="9" s="1"/>
  <c r="H275" i="9" s="1"/>
  <c r="H276" i="9" s="1"/>
  <c r="H277" i="9" s="1"/>
  <c r="H278" i="9" s="1"/>
  <c r="H279" i="9" s="1"/>
  <c r="H280" i="9" s="1"/>
  <c r="H281" i="9" s="1"/>
  <c r="H282" i="9" s="1"/>
  <c r="H283" i="9" s="1"/>
  <c r="H284" i="9" s="1"/>
  <c r="H285" i="9" s="1"/>
  <c r="H286" i="9" s="1"/>
  <c r="H287" i="9" s="1"/>
  <c r="H288" i="9" s="1"/>
  <c r="H289" i="9" s="1"/>
  <c r="H290" i="9" s="1"/>
  <c r="H291" i="9" s="1"/>
  <c r="H292" i="9" s="1"/>
  <c r="H293" i="9" s="1"/>
  <c r="H294" i="9" s="1"/>
  <c r="H295" i="9" s="1"/>
  <c r="H296" i="9" s="1"/>
  <c r="H297" i="9" s="1"/>
  <c r="H298" i="9" s="1"/>
  <c r="H299" i="9" s="1"/>
  <c r="H300" i="9" s="1"/>
  <c r="H301" i="9" s="1"/>
  <c r="H302" i="9" s="1"/>
  <c r="H303" i="9" s="1"/>
  <c r="H304" i="9" s="1"/>
  <c r="H305" i="9" s="1"/>
  <c r="H306" i="9" s="1"/>
  <c r="H307" i="9" s="1"/>
  <c r="H308" i="9" s="1"/>
  <c r="H309" i="9" s="1"/>
  <c r="H310" i="9" s="1"/>
  <c r="H311" i="9" s="1"/>
  <c r="H312" i="9" s="1"/>
  <c r="H313" i="9" s="1"/>
  <c r="H314" i="9" s="1"/>
  <c r="H315" i="9" s="1"/>
  <c r="H316" i="9" s="1"/>
  <c r="H317" i="9" s="1"/>
  <c r="H318" i="9" s="1"/>
  <c r="H319" i="9" s="1"/>
  <c r="H320" i="9" s="1"/>
  <c r="H321" i="9" s="1"/>
  <c r="H322" i="9" s="1"/>
  <c r="H323" i="9" s="1"/>
  <c r="H324" i="9" s="1"/>
  <c r="H325" i="9" s="1"/>
  <c r="H326" i="9" s="1"/>
  <c r="H327" i="9" s="1"/>
  <c r="H328" i="9" s="1"/>
  <c r="H329" i="9" s="1"/>
  <c r="H330" i="9" s="1"/>
  <c r="H331" i="9" s="1"/>
  <c r="H332" i="9" s="1"/>
  <c r="H333" i="9" s="1"/>
  <c r="H334" i="9" s="1"/>
  <c r="H335" i="9" s="1"/>
  <c r="H336" i="9" s="1"/>
  <c r="H337" i="9" s="1"/>
  <c r="H338" i="9" s="1"/>
  <c r="H339" i="9" s="1"/>
  <c r="H340" i="9" s="1"/>
  <c r="H341" i="9" s="1"/>
  <c r="H342" i="9" s="1"/>
  <c r="H343" i="9" s="1"/>
  <c r="H344" i="9" s="1"/>
  <c r="H345" i="9" s="1"/>
  <c r="H346" i="9" s="1"/>
  <c r="H347" i="9" s="1"/>
  <c r="H348" i="9" s="1"/>
  <c r="H349" i="9" s="1"/>
  <c r="H350" i="9" s="1"/>
  <c r="H351" i="9" s="1"/>
  <c r="H352" i="9" s="1"/>
  <c r="H353" i="9" s="1"/>
  <c r="H354" i="9" s="1"/>
  <c r="H355" i="9" s="1"/>
  <c r="H356" i="9" s="1"/>
  <c r="H357" i="9" s="1"/>
  <c r="H358" i="9" s="1"/>
  <c r="H359" i="9" s="1"/>
  <c r="H360" i="9" s="1"/>
  <c r="H361" i="9" s="1"/>
  <c r="H362" i="9" s="1"/>
  <c r="H363" i="9" s="1"/>
  <c r="H364" i="9" s="1"/>
  <c r="H365" i="9" s="1"/>
  <c r="H366" i="9" s="1"/>
  <c r="H367" i="9" s="1"/>
  <c r="H368" i="9" s="1"/>
  <c r="H369" i="9" s="1"/>
  <c r="H370" i="9" s="1"/>
  <c r="H371" i="9" s="1"/>
  <c r="H372" i="9" s="1"/>
  <c r="H373" i="9" s="1"/>
  <c r="H374" i="9" s="1"/>
  <c r="H375" i="9" s="1"/>
  <c r="H376" i="9" s="1"/>
  <c r="H377" i="9" s="1"/>
  <c r="H378" i="9" s="1"/>
  <c r="H379" i="9" s="1"/>
  <c r="H380" i="9" s="1"/>
  <c r="H381" i="9" s="1"/>
  <c r="H382" i="9" s="1"/>
  <c r="H383" i="9" s="1"/>
  <c r="H384" i="9" s="1"/>
  <c r="H385" i="9" s="1"/>
  <c r="H386" i="9" s="1"/>
  <c r="H387" i="9" s="1"/>
  <c r="H388" i="9" s="1"/>
  <c r="H389" i="9" s="1"/>
  <c r="H390" i="9" s="1"/>
  <c r="H391" i="9" s="1"/>
  <c r="H392" i="9" s="1"/>
  <c r="H393" i="9" s="1"/>
  <c r="H394" i="9" s="1"/>
  <c r="H395" i="9" s="1"/>
  <c r="H396" i="9" s="1"/>
  <c r="H397" i="9" s="1"/>
  <c r="H398" i="9" s="1"/>
  <c r="H399" i="9" s="1"/>
  <c r="H400" i="9" s="1"/>
  <c r="H401" i="9" s="1"/>
  <c r="H402" i="9" s="1"/>
  <c r="H403" i="9" s="1"/>
  <c r="H404" i="9" s="1"/>
  <c r="H405" i="9" s="1"/>
  <c r="H406" i="9" s="1"/>
  <c r="H407" i="9" s="1"/>
  <c r="H408" i="9" s="1"/>
  <c r="H409" i="9" s="1"/>
  <c r="H410" i="9" s="1"/>
  <c r="H411" i="9" s="1"/>
  <c r="H412" i="9" s="1"/>
  <c r="H413" i="9" s="1"/>
  <c r="H414" i="9" s="1"/>
  <c r="H415" i="9" s="1"/>
  <c r="H416" i="9" s="1"/>
  <c r="H417" i="9" s="1"/>
  <c r="H418" i="9" s="1"/>
  <c r="H419" i="9" s="1"/>
  <c r="H420" i="9" s="1"/>
  <c r="H421" i="9" s="1"/>
  <c r="H422" i="9" s="1"/>
  <c r="H423" i="9" s="1"/>
  <c r="H424" i="9" s="1"/>
  <c r="H425" i="9" s="1"/>
  <c r="H426" i="9" s="1"/>
  <c r="H427" i="9" s="1"/>
  <c r="H428" i="9" s="1"/>
  <c r="H429" i="9" s="1"/>
  <c r="H430" i="9" s="1"/>
  <c r="H431" i="9" s="1"/>
  <c r="H432" i="9" s="1"/>
  <c r="H433" i="9" s="1"/>
  <c r="H434" i="9" s="1"/>
  <c r="H435" i="9" s="1"/>
  <c r="H436" i="9" s="1"/>
  <c r="H437" i="9" s="1"/>
  <c r="H438" i="9" s="1"/>
  <c r="H439" i="9" s="1"/>
  <c r="H440" i="9" s="1"/>
  <c r="H441" i="9" s="1"/>
  <c r="H442" i="9" s="1"/>
  <c r="H443" i="9" s="1"/>
  <c r="H444" i="9" s="1"/>
  <c r="H445" i="9" s="1"/>
  <c r="H446" i="9" s="1"/>
  <c r="H447" i="9" s="1"/>
  <c r="H448" i="9" s="1"/>
  <c r="H449" i="9" s="1"/>
  <c r="H450" i="9" s="1"/>
  <c r="H451" i="9" s="1"/>
  <c r="H452" i="9" s="1"/>
  <c r="H453" i="9" s="1"/>
  <c r="H454" i="9" s="1"/>
  <c r="H455" i="9" s="1"/>
  <c r="H456" i="9" s="1"/>
  <c r="H457" i="9" s="1"/>
  <c r="H458" i="9" s="1"/>
  <c r="H459" i="9" s="1"/>
  <c r="H460" i="9" s="1"/>
  <c r="H461" i="9" s="1"/>
  <c r="H462" i="9" s="1"/>
  <c r="H463" i="9" s="1"/>
  <c r="H464" i="9" s="1"/>
  <c r="H465" i="9" s="1"/>
  <c r="H466" i="9" s="1"/>
  <c r="H467" i="9" s="1"/>
  <c r="H468" i="9" s="1"/>
  <c r="H469" i="9" s="1"/>
  <c r="H470" i="9" s="1"/>
  <c r="H471" i="9" s="1"/>
  <c r="H472" i="9" s="1"/>
  <c r="H473" i="9" s="1"/>
  <c r="H474" i="9" s="1"/>
  <c r="H475" i="9" s="1"/>
  <c r="H476" i="9" s="1"/>
  <c r="H477" i="9" s="1"/>
  <c r="H478" i="9" s="1"/>
  <c r="H479" i="9" s="1"/>
  <c r="H480" i="9" s="1"/>
  <c r="H481" i="9" s="1"/>
  <c r="H482" i="9" s="1"/>
  <c r="H483" i="9" s="1"/>
  <c r="H484" i="9" s="1"/>
  <c r="H485" i="9" s="1"/>
  <c r="H486" i="9" s="1"/>
  <c r="H487" i="9" s="1"/>
  <c r="H488" i="9" s="1"/>
  <c r="H489" i="9" s="1"/>
  <c r="H490" i="9" s="1"/>
  <c r="H491" i="9" s="1"/>
  <c r="H492" i="9" s="1"/>
  <c r="H493" i="9" s="1"/>
  <c r="H494" i="9" s="1"/>
  <c r="H495" i="9" s="1"/>
  <c r="H496" i="9" s="1"/>
  <c r="H497" i="9" s="1"/>
  <c r="H498" i="9" s="1"/>
  <c r="H499" i="9" s="1"/>
  <c r="H500" i="9" s="1"/>
  <c r="H501" i="9" s="1"/>
  <c r="H502" i="9" s="1"/>
  <c r="H503" i="9" s="1"/>
  <c r="H504" i="9" s="1"/>
  <c r="H505" i="9" s="1"/>
  <c r="H506" i="9" s="1"/>
  <c r="H507" i="9" s="1"/>
  <c r="H508" i="9" s="1"/>
  <c r="H509" i="9" s="1"/>
  <c r="H510" i="9" s="1"/>
  <c r="H511" i="9" s="1"/>
  <c r="H512" i="9" s="1"/>
  <c r="H513" i="9" s="1"/>
  <c r="H514" i="9" s="1"/>
  <c r="H515" i="9" s="1"/>
  <c r="H516" i="9" s="1"/>
  <c r="H517" i="9" s="1"/>
  <c r="H518" i="9" s="1"/>
  <c r="H519" i="9" s="1"/>
  <c r="H520" i="9" s="1"/>
  <c r="H521" i="9" s="1"/>
  <c r="H522" i="9" s="1"/>
  <c r="H523" i="9" s="1"/>
  <c r="H524" i="9" s="1"/>
  <c r="H525" i="9" s="1"/>
  <c r="H526" i="9" s="1"/>
  <c r="H527" i="9" s="1"/>
  <c r="H528" i="9" s="1"/>
  <c r="H529" i="9" s="1"/>
  <c r="H530" i="9" s="1"/>
  <c r="H531" i="9" s="1"/>
  <c r="H532" i="9" s="1"/>
  <c r="H533" i="9" s="1"/>
  <c r="H534" i="9" s="1"/>
  <c r="H535" i="9" s="1"/>
  <c r="H536" i="9" s="1"/>
  <c r="H537" i="9" s="1"/>
  <c r="H538" i="9" s="1"/>
  <c r="H539" i="9" s="1"/>
  <c r="H540" i="9" s="1"/>
  <c r="H541" i="9" s="1"/>
  <c r="H542" i="9" s="1"/>
  <c r="H543" i="9" s="1"/>
  <c r="H544" i="9" s="1"/>
  <c r="H545" i="9" s="1"/>
  <c r="H546" i="9" s="1"/>
  <c r="H547" i="9" s="1"/>
  <c r="H548" i="9" s="1"/>
  <c r="H549" i="9" s="1"/>
  <c r="H550" i="9" s="1"/>
  <c r="H551" i="9" s="1"/>
  <c r="H552" i="9" s="1"/>
  <c r="H553" i="9" s="1"/>
  <c r="H554" i="9" s="1"/>
  <c r="H555" i="9" s="1"/>
  <c r="H556" i="9" s="1"/>
  <c r="H557" i="9" s="1"/>
  <c r="H558" i="9" s="1"/>
  <c r="H559" i="9" s="1"/>
  <c r="H560" i="9" s="1"/>
  <c r="H561" i="9" s="1"/>
  <c r="H562" i="9" s="1"/>
  <c r="H563" i="9" s="1"/>
  <c r="H564" i="9" s="1"/>
  <c r="H565" i="9" s="1"/>
  <c r="H566" i="9" s="1"/>
  <c r="H567" i="9" s="1"/>
  <c r="H568" i="9" s="1"/>
  <c r="H569" i="9" s="1"/>
  <c r="H570" i="9" s="1"/>
  <c r="H571" i="9" s="1"/>
  <c r="H572" i="9" s="1"/>
  <c r="H573" i="9" s="1"/>
  <c r="H574" i="9" s="1"/>
  <c r="H575" i="9" s="1"/>
  <c r="H576" i="9" s="1"/>
  <c r="H577" i="9" s="1"/>
  <c r="H578" i="9" s="1"/>
  <c r="H579" i="9" s="1"/>
  <c r="H580" i="9" s="1"/>
  <c r="H581" i="9" s="1"/>
  <c r="H582" i="9" s="1"/>
  <c r="H583" i="9" s="1"/>
  <c r="H584" i="9" s="1"/>
  <c r="H585" i="9" s="1"/>
  <c r="H586" i="9" s="1"/>
  <c r="H587" i="9" s="1"/>
  <c r="H588" i="9" s="1"/>
  <c r="H589" i="9" s="1"/>
  <c r="H590" i="9" s="1"/>
  <c r="H591" i="9" s="1"/>
  <c r="H592" i="9" s="1"/>
  <c r="H593" i="9" s="1"/>
  <c r="H594" i="9" s="1"/>
  <c r="H595" i="9" s="1"/>
  <c r="H596" i="9" s="1"/>
  <c r="H597" i="9" s="1"/>
  <c r="H598" i="9" s="1"/>
  <c r="H599" i="9" s="1"/>
  <c r="H600" i="9" s="1"/>
  <c r="H601" i="9" s="1"/>
  <c r="H602" i="9" s="1"/>
  <c r="H603" i="9" s="1"/>
  <c r="H604" i="9" s="1"/>
  <c r="H605" i="9" s="1"/>
  <c r="H606" i="9" s="1"/>
  <c r="H607" i="9" s="1"/>
  <c r="H608" i="9" s="1"/>
  <c r="H609" i="9" s="1"/>
  <c r="H610" i="9" s="1"/>
  <c r="H611" i="9" s="1"/>
  <c r="H612" i="9" s="1"/>
  <c r="H613" i="9" s="1"/>
  <c r="H614" i="9" s="1"/>
  <c r="H615" i="9" s="1"/>
  <c r="H616" i="9" s="1"/>
  <c r="H617" i="9" s="1"/>
  <c r="H618" i="9" s="1"/>
  <c r="H619" i="9" s="1"/>
  <c r="H620" i="9" s="1"/>
  <c r="H621" i="9" s="1"/>
  <c r="H622" i="9" s="1"/>
  <c r="H623" i="9" s="1"/>
  <c r="H624" i="9" s="1"/>
  <c r="H625" i="9" s="1"/>
  <c r="H626" i="9" s="1"/>
  <c r="H627" i="9" s="1"/>
  <c r="H628" i="9" s="1"/>
  <c r="H629" i="9" s="1"/>
  <c r="H630" i="9" s="1"/>
  <c r="H631" i="9" s="1"/>
  <c r="H632" i="9" s="1"/>
  <c r="H633" i="9" s="1"/>
  <c r="H634" i="9" s="1"/>
  <c r="H635" i="9" s="1"/>
  <c r="H636" i="9" s="1"/>
  <c r="H637" i="9" s="1"/>
  <c r="H638" i="9" s="1"/>
  <c r="H639" i="9" s="1"/>
  <c r="H640" i="9" s="1"/>
  <c r="H641" i="9" s="1"/>
  <c r="H642" i="9" s="1"/>
  <c r="H643" i="9" s="1"/>
  <c r="H644" i="9" s="1"/>
  <c r="H645" i="9" s="1"/>
  <c r="H646" i="9" s="1"/>
  <c r="H647" i="9" s="1"/>
  <c r="H648" i="9" s="1"/>
  <c r="H649" i="9" s="1"/>
  <c r="H650" i="9" s="1"/>
  <c r="H651" i="9" s="1"/>
  <c r="H652" i="9" s="1"/>
  <c r="H653" i="9" s="1"/>
  <c r="H654" i="9" s="1"/>
  <c r="H655" i="9" s="1"/>
  <c r="H656" i="9" s="1"/>
  <c r="H657" i="9" s="1"/>
  <c r="H658" i="9" s="1"/>
  <c r="H659" i="9" s="1"/>
  <c r="H660" i="9" s="1"/>
  <c r="H661" i="9" s="1"/>
  <c r="H662" i="9" s="1"/>
  <c r="H663" i="9" s="1"/>
  <c r="H664" i="9" s="1"/>
  <c r="H665" i="9" s="1"/>
  <c r="H666" i="9" s="1"/>
  <c r="H667" i="9" s="1"/>
  <c r="H668" i="9" s="1"/>
  <c r="H669" i="9" s="1"/>
  <c r="H670" i="9" s="1"/>
  <c r="H671" i="9" s="1"/>
  <c r="H672" i="9" s="1"/>
  <c r="H673" i="9" s="1"/>
  <c r="H674" i="9" s="1"/>
  <c r="H675" i="9" s="1"/>
  <c r="H676" i="9" s="1"/>
  <c r="H677" i="9" s="1"/>
  <c r="H678" i="9" s="1"/>
  <c r="H679" i="9" s="1"/>
  <c r="H680" i="9" s="1"/>
  <c r="H681" i="9" s="1"/>
  <c r="H682" i="9" s="1"/>
  <c r="H683" i="9" s="1"/>
  <c r="H684" i="9" s="1"/>
  <c r="H685" i="9" s="1"/>
  <c r="H686" i="9" s="1"/>
  <c r="H687" i="9" s="1"/>
  <c r="H688" i="9" s="1"/>
  <c r="H689" i="9" s="1"/>
  <c r="H690" i="9" s="1"/>
  <c r="H691" i="9" s="1"/>
  <c r="H692" i="9" s="1"/>
  <c r="H693" i="9" s="1"/>
  <c r="H694" i="9" s="1"/>
  <c r="H695" i="9" s="1"/>
  <c r="H696" i="9" s="1"/>
  <c r="H697" i="9" s="1"/>
  <c r="H698" i="9" s="1"/>
  <c r="H699" i="9" s="1"/>
  <c r="H700" i="9" s="1"/>
  <c r="H701" i="9" s="1"/>
  <c r="H702" i="9" s="1"/>
  <c r="H703" i="9" s="1"/>
  <c r="H704" i="9" s="1"/>
  <c r="H705" i="9" s="1"/>
  <c r="H706" i="9" s="1"/>
  <c r="H707" i="9" s="1"/>
  <c r="H708" i="9" s="1"/>
  <c r="H709" i="9" s="1"/>
  <c r="H710" i="9" s="1"/>
  <c r="H711" i="9" s="1"/>
  <c r="H712" i="9" s="1"/>
  <c r="H713" i="9" s="1"/>
  <c r="H714" i="9" s="1"/>
  <c r="H715" i="9" s="1"/>
  <c r="H716" i="9" s="1"/>
  <c r="H717" i="9" s="1"/>
  <c r="H718" i="9" s="1"/>
  <c r="H719" i="9" s="1"/>
  <c r="H720" i="9" s="1"/>
  <c r="H721" i="9" s="1"/>
  <c r="H722" i="9" s="1"/>
  <c r="H723" i="9" s="1"/>
  <c r="H724" i="9" s="1"/>
  <c r="H725" i="9" s="1"/>
  <c r="H726" i="9" s="1"/>
  <c r="H727" i="9" s="1"/>
  <c r="H728" i="9" s="1"/>
  <c r="H729" i="9" s="1"/>
  <c r="H730" i="9" s="1"/>
  <c r="H731" i="9" s="1"/>
  <c r="H732" i="9" s="1"/>
  <c r="H733" i="9" s="1"/>
  <c r="H734" i="9" s="1"/>
  <c r="H735" i="9" s="1"/>
  <c r="H736" i="9" s="1"/>
  <c r="H737" i="9" s="1"/>
  <c r="H738" i="9" s="1"/>
  <c r="H739" i="9" s="1"/>
  <c r="H740" i="9" s="1"/>
  <c r="H741" i="9" s="1"/>
  <c r="H742" i="9" s="1"/>
  <c r="H743" i="9" s="1"/>
  <c r="H744" i="9" s="1"/>
  <c r="H745" i="9" s="1"/>
  <c r="H746" i="9" s="1"/>
  <c r="H747" i="9" s="1"/>
  <c r="H748" i="9" s="1"/>
  <c r="H749" i="9" s="1"/>
  <c r="H750" i="9" s="1"/>
  <c r="H751" i="9" s="1"/>
  <c r="H752" i="9" s="1"/>
  <c r="H753" i="9" s="1"/>
  <c r="H754" i="9" s="1"/>
  <c r="H755" i="9" s="1"/>
  <c r="H756" i="9" s="1"/>
  <c r="H757" i="9" s="1"/>
  <c r="H758" i="9" s="1"/>
  <c r="H759" i="9" s="1"/>
  <c r="H760" i="9" s="1"/>
  <c r="H761" i="9" s="1"/>
  <c r="H762" i="9" s="1"/>
  <c r="H763" i="9" s="1"/>
  <c r="H764" i="9" s="1"/>
  <c r="H765" i="9" s="1"/>
  <c r="H766" i="9" s="1"/>
  <c r="H767" i="9" s="1"/>
  <c r="H768" i="9" s="1"/>
  <c r="H769" i="9" s="1"/>
  <c r="H770" i="9" s="1"/>
  <c r="H771" i="9" s="1"/>
  <c r="H772" i="9" s="1"/>
  <c r="H773" i="9" s="1"/>
  <c r="H774" i="9" s="1"/>
  <c r="H775" i="9" s="1"/>
  <c r="H776" i="9" s="1"/>
  <c r="H777" i="9" s="1"/>
  <c r="H778" i="9" s="1"/>
  <c r="H779" i="9" s="1"/>
  <c r="H780" i="9" s="1"/>
  <c r="H781" i="9" s="1"/>
  <c r="H782" i="9" s="1"/>
  <c r="H783" i="9" s="1"/>
  <c r="H784" i="9" s="1"/>
  <c r="H785" i="9" s="1"/>
  <c r="H786" i="9" s="1"/>
  <c r="H787" i="9" s="1"/>
  <c r="H788" i="9" s="1"/>
  <c r="H789" i="9" s="1"/>
  <c r="H790" i="9" s="1"/>
  <c r="H791" i="9" s="1"/>
  <c r="H792" i="9" s="1"/>
  <c r="H793" i="9" s="1"/>
  <c r="H794" i="9" s="1"/>
  <c r="H795" i="9" s="1"/>
  <c r="H796" i="9" s="1"/>
  <c r="H797" i="9" s="1"/>
  <c r="H798" i="9" s="1"/>
  <c r="H799" i="9" s="1"/>
  <c r="H800" i="9" s="1"/>
  <c r="H801" i="9" s="1"/>
  <c r="H802" i="9" s="1"/>
  <c r="H803" i="9" s="1"/>
  <c r="H804" i="9" s="1"/>
  <c r="H805" i="9" s="1"/>
  <c r="H806" i="9" s="1"/>
  <c r="H807" i="9" s="1"/>
  <c r="H808" i="9" s="1"/>
  <c r="H809" i="9" s="1"/>
  <c r="H810" i="9" s="1"/>
  <c r="H811" i="9" s="1"/>
  <c r="H812" i="9" s="1"/>
  <c r="H813" i="9" s="1"/>
  <c r="H814" i="9" s="1"/>
  <c r="H815" i="9" s="1"/>
  <c r="H816" i="9" s="1"/>
  <c r="H817" i="9" s="1"/>
  <c r="H818" i="9" s="1"/>
  <c r="H819" i="9" s="1"/>
  <c r="H820" i="9" s="1"/>
  <c r="H821" i="9" s="1"/>
  <c r="H822" i="9" s="1"/>
  <c r="H823" i="9" s="1"/>
  <c r="H824" i="9" s="1"/>
  <c r="H825" i="9" s="1"/>
  <c r="H826" i="9" s="1"/>
  <c r="H827" i="9" s="1"/>
  <c r="H828" i="9" s="1"/>
  <c r="H829" i="9" s="1"/>
  <c r="H830" i="9" s="1"/>
  <c r="H831" i="9" s="1"/>
  <c r="H832" i="9" s="1"/>
  <c r="H833" i="9" s="1"/>
  <c r="H834" i="9" s="1"/>
  <c r="H835" i="9" s="1"/>
  <c r="H836" i="9" s="1"/>
  <c r="H837" i="9" s="1"/>
  <c r="H838" i="9" s="1"/>
  <c r="H839" i="9" s="1"/>
  <c r="H840" i="9" s="1"/>
  <c r="H841" i="9" s="1"/>
  <c r="H842" i="9" s="1"/>
  <c r="H843" i="9" s="1"/>
  <c r="H844" i="9" s="1"/>
  <c r="H845" i="9" s="1"/>
  <c r="H846" i="9" s="1"/>
  <c r="H847" i="9" s="1"/>
  <c r="H848" i="9" s="1"/>
  <c r="H849" i="9" s="1"/>
  <c r="H850" i="9" s="1"/>
  <c r="H851" i="9" s="1"/>
  <c r="H852" i="9" s="1"/>
  <c r="H853" i="9" s="1"/>
  <c r="H854" i="9" s="1"/>
  <c r="H855" i="9" s="1"/>
  <c r="H856" i="9" s="1"/>
  <c r="H857" i="9" s="1"/>
  <c r="H858" i="9" s="1"/>
  <c r="H859" i="9" s="1"/>
  <c r="H860" i="9" s="1"/>
  <c r="H861" i="9" s="1"/>
  <c r="H862" i="9" s="1"/>
  <c r="H863" i="9" s="1"/>
  <c r="H864" i="9" s="1"/>
  <c r="H865" i="9" s="1"/>
  <c r="H866" i="9" s="1"/>
  <c r="H867" i="9" s="1"/>
  <c r="H868" i="9" s="1"/>
  <c r="H869" i="9" s="1"/>
  <c r="H870" i="9" s="1"/>
  <c r="H871" i="9" s="1"/>
  <c r="H872" i="9" s="1"/>
  <c r="H873" i="9" s="1"/>
  <c r="H874" i="9" s="1"/>
  <c r="H875" i="9" s="1"/>
  <c r="H876" i="9" s="1"/>
  <c r="H877" i="9" s="1"/>
  <c r="H878" i="9" s="1"/>
  <c r="H879" i="9" s="1"/>
  <c r="H880" i="9" s="1"/>
  <c r="H881" i="9" s="1"/>
  <c r="H882" i="9" s="1"/>
  <c r="H883" i="9" s="1"/>
  <c r="H884" i="9" s="1"/>
  <c r="H885" i="9" s="1"/>
  <c r="H886" i="9" s="1"/>
  <c r="H887" i="9" s="1"/>
  <c r="H888" i="9" s="1"/>
  <c r="H889" i="9" s="1"/>
  <c r="H890" i="9" s="1"/>
  <c r="H891" i="9" s="1"/>
  <c r="H892" i="9" s="1"/>
  <c r="H893" i="9" s="1"/>
  <c r="H894" i="9" s="1"/>
  <c r="H895" i="9" s="1"/>
  <c r="H896" i="9" s="1"/>
  <c r="H897" i="9" s="1"/>
  <c r="H898" i="9" s="1"/>
  <c r="H899" i="9" s="1"/>
  <c r="H900" i="9" s="1"/>
  <c r="H901" i="9" s="1"/>
  <c r="H902" i="9" s="1"/>
  <c r="H903" i="9" s="1"/>
  <c r="H904" i="9" s="1"/>
  <c r="H905" i="9" s="1"/>
  <c r="H906" i="9" s="1"/>
  <c r="H907" i="9" s="1"/>
  <c r="H908" i="9" s="1"/>
  <c r="H909" i="9" s="1"/>
  <c r="H910" i="9" s="1"/>
  <c r="H911" i="9" s="1"/>
  <c r="H912" i="9" s="1"/>
  <c r="H913" i="9" s="1"/>
  <c r="H914" i="9" s="1"/>
  <c r="H915" i="9" s="1"/>
  <c r="H916" i="9" s="1"/>
  <c r="H917" i="9" s="1"/>
  <c r="H918" i="9" s="1"/>
  <c r="H919" i="9" s="1"/>
  <c r="H920" i="9" s="1"/>
  <c r="H921" i="9" s="1"/>
  <c r="H922" i="9" s="1"/>
  <c r="H923" i="9" s="1"/>
  <c r="H924" i="9" s="1"/>
  <c r="H925" i="9" s="1"/>
  <c r="H926" i="9" s="1"/>
  <c r="H927" i="9" s="1"/>
  <c r="H928" i="9" s="1"/>
  <c r="H929" i="9" s="1"/>
  <c r="H930" i="9" s="1"/>
  <c r="H931" i="9" s="1"/>
  <c r="H932" i="9" s="1"/>
  <c r="H933" i="9" s="1"/>
  <c r="H934" i="9" s="1"/>
  <c r="H935" i="9" s="1"/>
  <c r="H936" i="9" s="1"/>
  <c r="H937" i="9" s="1"/>
  <c r="H938" i="9" s="1"/>
  <c r="H939" i="9" s="1"/>
  <c r="H940" i="9" s="1"/>
  <c r="H941" i="9" s="1"/>
  <c r="H942" i="9" s="1"/>
  <c r="H943" i="9" s="1"/>
  <c r="H944" i="9" s="1"/>
  <c r="H945" i="9" s="1"/>
  <c r="H946" i="9" s="1"/>
  <c r="H947" i="9" s="1"/>
  <c r="H948" i="9" s="1"/>
  <c r="H949" i="9" s="1"/>
  <c r="H950" i="9" s="1"/>
  <c r="H951" i="9" s="1"/>
  <c r="H952" i="9" s="1"/>
  <c r="H953" i="9" s="1"/>
  <c r="H954" i="9" s="1"/>
  <c r="H955" i="9" s="1"/>
  <c r="H956" i="9" s="1"/>
  <c r="H957" i="9" s="1"/>
  <c r="H958" i="9" s="1"/>
  <c r="H959" i="9" s="1"/>
  <c r="H960" i="9" s="1"/>
  <c r="H961" i="9" s="1"/>
  <c r="H962" i="9" s="1"/>
  <c r="H963" i="9" s="1"/>
  <c r="H964" i="9" s="1"/>
  <c r="H965" i="9" s="1"/>
  <c r="H966" i="9" s="1"/>
  <c r="H967" i="9" s="1"/>
  <c r="H968" i="9" s="1"/>
  <c r="H969" i="9" s="1"/>
  <c r="H970" i="9" s="1"/>
  <c r="H971" i="9" s="1"/>
  <c r="H972" i="9" s="1"/>
  <c r="H973" i="9" s="1"/>
  <c r="H974" i="9" s="1"/>
  <c r="H975" i="9" s="1"/>
  <c r="H976" i="9" s="1"/>
  <c r="H977" i="9" s="1"/>
  <c r="H978" i="9" s="1"/>
  <c r="H979" i="9" s="1"/>
  <c r="H980" i="9" s="1"/>
  <c r="H981" i="9" s="1"/>
  <c r="H982" i="9" s="1"/>
  <c r="H983" i="9" s="1"/>
  <c r="H984" i="9" s="1"/>
  <c r="H985" i="9" s="1"/>
  <c r="H986" i="9" s="1"/>
  <c r="H987" i="9" s="1"/>
  <c r="H988" i="9" s="1"/>
  <c r="H989" i="9" s="1"/>
  <c r="H990" i="9" s="1"/>
  <c r="H991" i="9" s="1"/>
  <c r="H992" i="9" s="1"/>
  <c r="H993" i="9" s="1"/>
  <c r="H994" i="9" s="1"/>
  <c r="H995" i="9" s="1"/>
  <c r="H996" i="9" s="1"/>
  <c r="H997" i="9" s="1"/>
  <c r="H998" i="9" s="1"/>
  <c r="H999" i="9" s="1"/>
  <c r="H1000" i="9" s="1"/>
  <c r="H1001" i="9" s="1"/>
  <c r="H1002" i="9" s="1"/>
  <c r="H1003" i="9" s="1"/>
  <c r="H1004" i="9" s="1"/>
  <c r="H1005" i="9" s="1"/>
  <c r="H1006" i="9" s="1"/>
  <c r="H1007" i="9" s="1"/>
  <c r="H1008" i="9" s="1"/>
  <c r="H1009" i="9" s="1"/>
  <c r="H1010" i="9" s="1"/>
  <c r="H1011" i="9" s="1"/>
  <c r="H1012" i="9" s="1"/>
  <c r="H1013" i="9" s="1"/>
  <c r="H1014" i="9" s="1"/>
  <c r="H1015" i="9" s="1"/>
  <c r="H1016" i="9" s="1"/>
  <c r="H1017" i="9" s="1"/>
  <c r="H1018" i="9" s="1"/>
  <c r="H1019" i="9" s="1"/>
  <c r="H1020" i="9" s="1"/>
  <c r="H1021" i="9" s="1"/>
  <c r="H1022" i="9" s="1"/>
  <c r="H1023" i="9" s="1"/>
  <c r="H1024" i="9" s="1"/>
  <c r="H1025" i="9" s="1"/>
  <c r="H1026" i="9" s="1"/>
  <c r="H1027" i="9" s="1"/>
  <c r="H1028" i="9" s="1"/>
  <c r="H1029" i="9" s="1"/>
  <c r="H1030" i="9" s="1"/>
  <c r="H1031" i="9" s="1"/>
  <c r="H1032" i="9" s="1"/>
  <c r="H1033" i="9" s="1"/>
  <c r="H1034" i="9" s="1"/>
  <c r="H1035" i="9" s="1"/>
  <c r="H1036" i="9" s="1"/>
  <c r="H1037" i="9" s="1"/>
  <c r="H1038" i="9" s="1"/>
  <c r="H1039" i="9" s="1"/>
  <c r="H1040" i="9" s="1"/>
  <c r="H1041" i="9" s="1"/>
  <c r="H1042" i="9" s="1"/>
  <c r="H1043" i="9" s="1"/>
  <c r="H1044" i="9" s="1"/>
  <c r="H1045" i="9" s="1"/>
  <c r="H1046" i="9" s="1"/>
  <c r="H1047" i="9" s="1"/>
  <c r="H1048" i="9" s="1"/>
  <c r="H1049" i="9" s="1"/>
  <c r="H1050" i="9" s="1"/>
  <c r="H1051" i="9" s="1"/>
  <c r="H1052" i="9" s="1"/>
  <c r="H1053" i="9" s="1"/>
  <c r="H1054" i="9" s="1"/>
  <c r="H1055" i="9" s="1"/>
  <c r="H1056" i="9" s="1"/>
  <c r="H1057" i="9" s="1"/>
  <c r="H1058" i="9" s="1"/>
  <c r="H1059" i="9" s="1"/>
  <c r="H1060" i="9" s="1"/>
  <c r="H1061" i="9" s="1"/>
  <c r="H1062" i="9" s="1"/>
  <c r="H1063" i="9" s="1"/>
  <c r="H1064" i="9" s="1"/>
  <c r="H1065" i="9" s="1"/>
  <c r="H1066" i="9" s="1"/>
  <c r="H1067" i="9" s="1"/>
  <c r="H1068" i="9" s="1"/>
  <c r="H1069" i="9" s="1"/>
  <c r="H1070" i="9" s="1"/>
  <c r="H1071" i="9" s="1"/>
  <c r="H1072" i="9" s="1"/>
  <c r="H1073" i="9" s="1"/>
  <c r="H1074" i="9" s="1"/>
  <c r="H1075" i="9" s="1"/>
  <c r="H1076" i="9" s="1"/>
  <c r="H1077" i="9" s="1"/>
  <c r="H1078" i="9" s="1"/>
  <c r="H1079" i="9" s="1"/>
  <c r="H1080" i="9" s="1"/>
  <c r="H1081" i="9" s="1"/>
  <c r="H1082" i="9" s="1"/>
  <c r="H1083" i="9" s="1"/>
  <c r="H1084" i="9" s="1"/>
  <c r="H1085" i="9" s="1"/>
  <c r="H1086" i="9" s="1"/>
  <c r="H1087" i="9" s="1"/>
  <c r="H1088" i="9" s="1"/>
  <c r="H1089" i="9" s="1"/>
  <c r="H1090" i="9" s="1"/>
  <c r="H1091" i="9" s="1"/>
  <c r="H1092" i="9" s="1"/>
  <c r="H1093" i="9" s="1"/>
  <c r="H1094" i="9" s="1"/>
  <c r="H1095" i="9" s="1"/>
  <c r="H1096" i="9" s="1"/>
  <c r="H1097" i="9" s="1"/>
  <c r="H1098" i="9" s="1"/>
  <c r="H1099" i="9" s="1"/>
  <c r="H1100" i="9" s="1"/>
  <c r="H1101" i="9" s="1"/>
  <c r="H1102" i="9" s="1"/>
  <c r="H1103" i="9" s="1"/>
  <c r="H1104" i="9" s="1"/>
  <c r="H1105" i="9" s="1"/>
  <c r="H1106" i="9" s="1"/>
  <c r="H1107" i="9" s="1"/>
  <c r="H1108" i="9" s="1"/>
  <c r="H1109" i="9" s="1"/>
  <c r="H1110" i="9" s="1"/>
  <c r="H1111" i="9" s="1"/>
  <c r="H1112" i="9" s="1"/>
  <c r="H1113" i="9" s="1"/>
  <c r="H1114" i="9" s="1"/>
  <c r="H1115" i="9" s="1"/>
  <c r="H1116" i="9" s="1"/>
  <c r="H1117" i="9" s="1"/>
  <c r="H1118" i="9" s="1"/>
  <c r="H1119" i="9" s="1"/>
  <c r="H1120" i="9" s="1"/>
  <c r="H1121" i="9" s="1"/>
  <c r="H1122" i="9" s="1"/>
  <c r="H1123" i="9" s="1"/>
  <c r="H1124" i="9" s="1"/>
  <c r="H1125" i="9" s="1"/>
  <c r="H1126" i="9" s="1"/>
  <c r="H1127" i="9" s="1"/>
  <c r="H1128" i="9" s="1"/>
  <c r="H1129" i="9" s="1"/>
  <c r="H1130" i="9" s="1"/>
  <c r="H1131" i="9" s="1"/>
  <c r="H1132" i="9" s="1"/>
  <c r="H1133" i="9" s="1"/>
  <c r="H1134" i="9" s="1"/>
  <c r="H1135" i="9" s="1"/>
  <c r="H1136" i="9" s="1"/>
  <c r="H1137" i="9" s="1"/>
  <c r="H1138" i="9" s="1"/>
  <c r="H1139" i="9" s="1"/>
  <c r="H1140" i="9" s="1"/>
  <c r="H1141" i="9" s="1"/>
  <c r="H1142" i="9" s="1"/>
  <c r="H1143" i="9" s="1"/>
  <c r="H1144" i="9" s="1"/>
  <c r="H1145" i="9" s="1"/>
  <c r="H1146" i="9" s="1"/>
  <c r="H1147" i="9" s="1"/>
  <c r="H1148" i="9" s="1"/>
  <c r="H1149" i="9" s="1"/>
  <c r="H1150" i="9" s="1"/>
  <c r="H1151" i="9" s="1"/>
  <c r="H1152" i="9" s="1"/>
  <c r="H1153" i="9" s="1"/>
  <c r="H1154" i="9" s="1"/>
  <c r="H1155" i="9" s="1"/>
  <c r="H1156" i="9" s="1"/>
  <c r="H1157" i="9" s="1"/>
  <c r="H1158" i="9" s="1"/>
  <c r="H1159" i="9" s="1"/>
  <c r="H1160" i="9" s="1"/>
  <c r="H1161" i="9" s="1"/>
  <c r="H1162" i="9" s="1"/>
  <c r="H1163" i="9" s="1"/>
  <c r="H1164" i="9" s="1"/>
  <c r="H1165" i="9" s="1"/>
  <c r="H1166" i="9" s="1"/>
  <c r="H1167" i="9" s="1"/>
  <c r="H1168" i="9" s="1"/>
  <c r="H1169" i="9" s="1"/>
  <c r="H1170" i="9" s="1"/>
  <c r="H1171" i="9" s="1"/>
  <c r="H1172" i="9" s="1"/>
  <c r="H1173" i="9" s="1"/>
  <c r="H1174" i="9" s="1"/>
  <c r="H1175" i="9" s="1"/>
  <c r="H1176" i="9" s="1"/>
  <c r="H1177" i="9" s="1"/>
  <c r="H1178" i="9" s="1"/>
  <c r="H1179" i="9" s="1"/>
  <c r="H1180" i="9" s="1"/>
  <c r="H1181" i="9" s="1"/>
  <c r="H1182" i="9" s="1"/>
  <c r="H1183" i="9" s="1"/>
  <c r="H1184" i="9" s="1"/>
  <c r="H1185" i="9" s="1"/>
  <c r="H1186" i="9" s="1"/>
  <c r="H1187" i="9" s="1"/>
  <c r="H1188" i="9" s="1"/>
  <c r="H1189" i="9" s="1"/>
  <c r="H1190" i="9" s="1"/>
  <c r="H1191" i="9" s="1"/>
  <c r="H1192" i="9" s="1"/>
  <c r="H1193" i="9" s="1"/>
  <c r="H1194" i="9" s="1"/>
  <c r="H1195" i="9" s="1"/>
  <c r="H1196" i="9" s="1"/>
  <c r="H1197" i="9" s="1"/>
  <c r="H1198" i="9" s="1"/>
  <c r="H1199" i="9" s="1"/>
  <c r="H1200" i="9" s="1"/>
  <c r="H1201" i="9" s="1"/>
  <c r="H1202" i="9" s="1"/>
  <c r="H1203" i="9" s="1"/>
  <c r="H1204" i="9" s="1"/>
  <c r="H1205" i="9" s="1"/>
  <c r="H1206" i="9" s="1"/>
  <c r="H1207" i="9" s="1"/>
  <c r="H1208" i="9" s="1"/>
  <c r="H1209" i="9" s="1"/>
  <c r="H1210" i="9" s="1"/>
  <c r="H1211" i="9" s="1"/>
  <c r="H1212" i="9" s="1"/>
  <c r="H1213" i="9" s="1"/>
  <c r="H1214" i="9" s="1"/>
  <c r="H1215" i="9" s="1"/>
  <c r="H1216" i="9" s="1"/>
  <c r="H1217" i="9" s="1"/>
  <c r="H1218" i="9" s="1"/>
  <c r="H1219" i="9" s="1"/>
  <c r="H1220" i="9" s="1"/>
  <c r="H1221" i="9" s="1"/>
  <c r="H1222" i="9" s="1"/>
  <c r="H1223" i="9" s="1"/>
  <c r="H1224" i="9" s="1"/>
  <c r="H1225" i="9" s="1"/>
  <c r="H1226" i="9" s="1"/>
  <c r="H1227" i="9" s="1"/>
  <c r="H1228" i="9" s="1"/>
  <c r="H1229" i="9" s="1"/>
  <c r="H1230" i="9" s="1"/>
  <c r="H1231" i="9" s="1"/>
  <c r="H1232" i="9" s="1"/>
  <c r="H1233" i="9" s="1"/>
  <c r="H1234" i="9" s="1"/>
  <c r="H1235" i="9" s="1"/>
  <c r="H1236" i="9" s="1"/>
  <c r="H1237" i="9" s="1"/>
  <c r="H1238" i="9" s="1"/>
  <c r="H1239" i="9" s="1"/>
  <c r="H1240" i="9" s="1"/>
  <c r="H1241" i="9" s="1"/>
  <c r="H1242" i="9" s="1"/>
  <c r="H1243" i="9" s="1"/>
  <c r="H1244" i="9" s="1"/>
  <c r="H1245" i="9" s="1"/>
  <c r="H1246" i="9" s="1"/>
  <c r="H1247" i="9" s="1"/>
  <c r="H1248" i="9" s="1"/>
  <c r="H1249" i="9" s="1"/>
  <c r="H1250" i="9" s="1"/>
  <c r="H1251" i="9" s="1"/>
  <c r="H1252" i="9" s="1"/>
  <c r="H1253" i="9" s="1"/>
  <c r="H1254" i="9" s="1"/>
  <c r="H1255" i="9" s="1"/>
  <c r="H1256" i="9" s="1"/>
  <c r="H1257" i="9" s="1"/>
  <c r="H1258" i="9" s="1"/>
  <c r="H1259" i="9" s="1"/>
  <c r="H1260" i="9" s="1"/>
  <c r="H1261" i="9" s="1"/>
  <c r="H1262" i="9" s="1"/>
  <c r="H1263" i="9" s="1"/>
  <c r="H1264" i="9" s="1"/>
  <c r="H1265" i="9" s="1"/>
  <c r="H1266" i="9" s="1"/>
  <c r="H1267" i="9" s="1"/>
  <c r="H1268" i="9" s="1"/>
  <c r="H1269" i="9" s="1"/>
  <c r="H1270" i="9" s="1"/>
  <c r="H1271" i="9" s="1"/>
  <c r="H1272" i="9" s="1"/>
  <c r="H1273" i="9" s="1"/>
  <c r="H1274" i="9" s="1"/>
  <c r="H1275" i="9" s="1"/>
  <c r="H1276" i="9" s="1"/>
  <c r="H1277" i="9" s="1"/>
  <c r="H1278" i="9" s="1"/>
  <c r="H1279" i="9" s="1"/>
  <c r="H1280" i="9" s="1"/>
  <c r="H1281" i="9" s="1"/>
  <c r="H1282" i="9" s="1"/>
  <c r="H1283" i="9" s="1"/>
  <c r="H1284" i="9" s="1"/>
  <c r="H1285" i="9" s="1"/>
  <c r="H1286" i="9" s="1"/>
  <c r="H1287" i="9" s="1"/>
  <c r="H1288" i="9" s="1"/>
  <c r="H1289" i="9" s="1"/>
  <c r="H1290" i="9" s="1"/>
  <c r="H1291" i="9" s="1"/>
  <c r="H1292" i="9" s="1"/>
  <c r="H1293" i="9" s="1"/>
  <c r="H1294" i="9" s="1"/>
  <c r="H1295" i="9" s="1"/>
  <c r="H1296" i="9" s="1"/>
  <c r="H1297" i="9" s="1"/>
  <c r="H1298" i="9" s="1"/>
  <c r="H1299" i="9" s="1"/>
  <c r="H1300" i="9" s="1"/>
  <c r="H1301" i="9" s="1"/>
  <c r="H1302" i="9" s="1"/>
  <c r="H1303" i="9" s="1"/>
  <c r="H1304" i="9" s="1"/>
  <c r="H1305" i="9" s="1"/>
  <c r="H1306" i="9" s="1"/>
  <c r="H1307" i="9" s="1"/>
  <c r="H1308" i="9" s="1"/>
  <c r="H1309" i="9" s="1"/>
  <c r="H1310" i="9" s="1"/>
  <c r="H1311" i="9" s="1"/>
  <c r="H1312" i="9" s="1"/>
  <c r="H1313" i="9" s="1"/>
  <c r="H1314" i="9" s="1"/>
  <c r="H1315" i="9" s="1"/>
  <c r="H1316" i="9" s="1"/>
  <c r="H1317" i="9" s="1"/>
  <c r="H1318" i="9" s="1"/>
  <c r="H1319" i="9" s="1"/>
  <c r="H1320" i="9" s="1"/>
  <c r="H1321" i="9" s="1"/>
  <c r="H1322" i="9" s="1"/>
  <c r="H1323" i="9" s="1"/>
  <c r="H1324" i="9" s="1"/>
  <c r="H1325" i="9" s="1"/>
  <c r="H1326" i="9" s="1"/>
  <c r="H1327" i="9" s="1"/>
  <c r="H1328" i="9" s="1"/>
  <c r="H1329" i="9" s="1"/>
  <c r="H1330" i="9" s="1"/>
  <c r="H1331" i="9" s="1"/>
  <c r="H1332" i="9" s="1"/>
  <c r="H1333" i="9" s="1"/>
  <c r="H1334" i="9" s="1"/>
  <c r="H1335" i="9" s="1"/>
  <c r="H1336" i="9" s="1"/>
  <c r="H1337" i="9" s="1"/>
  <c r="H1338" i="9" s="1"/>
  <c r="H1339" i="9" s="1"/>
  <c r="H1340" i="9" s="1"/>
  <c r="H1341" i="9" s="1"/>
  <c r="H1342" i="9" s="1"/>
  <c r="H1343" i="9" s="1"/>
  <c r="H1344" i="9" s="1"/>
  <c r="H1345" i="9" s="1"/>
  <c r="H1346" i="9" s="1"/>
  <c r="H1347" i="9" s="1"/>
  <c r="H1348" i="9" s="1"/>
  <c r="H1349" i="9" s="1"/>
  <c r="H1350" i="9" s="1"/>
  <c r="H1351" i="9" s="1"/>
  <c r="H1352" i="9" s="1"/>
  <c r="H1353" i="9" s="1"/>
  <c r="H1354" i="9" s="1"/>
  <c r="H1355" i="9" s="1"/>
  <c r="H1356" i="9" s="1"/>
  <c r="H1357" i="9" s="1"/>
  <c r="H1358" i="9" s="1"/>
  <c r="H1359" i="9" s="1"/>
  <c r="H1360" i="9" s="1"/>
  <c r="H1361" i="9" s="1"/>
  <c r="H1362" i="9" s="1"/>
  <c r="H1363" i="9" s="1"/>
  <c r="H1364" i="9" s="1"/>
  <c r="H1365" i="9" s="1"/>
  <c r="H1366" i="9" s="1"/>
  <c r="H1367" i="9" s="1"/>
  <c r="H1368" i="9" s="1"/>
  <c r="H1369" i="9" s="1"/>
  <c r="H1370" i="9" s="1"/>
  <c r="H1371" i="9" s="1"/>
  <c r="H1372" i="9" s="1"/>
  <c r="H1373" i="9" s="1"/>
  <c r="H1374" i="9" s="1"/>
  <c r="H1375" i="9" s="1"/>
  <c r="H1376" i="9" s="1"/>
  <c r="H1377" i="9" s="1"/>
  <c r="H1378" i="9" s="1"/>
  <c r="H1379" i="9" s="1"/>
  <c r="H1380" i="9" s="1"/>
  <c r="H1381" i="9" s="1"/>
  <c r="H1382" i="9" s="1"/>
  <c r="H1383" i="9" s="1"/>
  <c r="H1384" i="9" s="1"/>
  <c r="H1385" i="9" s="1"/>
  <c r="H1386" i="9" s="1"/>
  <c r="H1387" i="9" s="1"/>
  <c r="H1388" i="9" s="1"/>
  <c r="H1389" i="9" s="1"/>
  <c r="H1390" i="9" s="1"/>
  <c r="H1391" i="9" s="1"/>
  <c r="H1392" i="9" s="1"/>
  <c r="H1393" i="9" s="1"/>
  <c r="H1394" i="9" s="1"/>
  <c r="H1395" i="9" s="1"/>
  <c r="H1396" i="9" s="1"/>
  <c r="H1397" i="9" s="1"/>
  <c r="H1398" i="9" s="1"/>
  <c r="H1399" i="9" s="1"/>
  <c r="H1400" i="9" s="1"/>
  <c r="H1401" i="9" s="1"/>
  <c r="H1402" i="9" s="1"/>
  <c r="H1403" i="9" s="1"/>
  <c r="H1404" i="9" s="1"/>
  <c r="H1405" i="9" s="1"/>
  <c r="H1406" i="9" s="1"/>
  <c r="H1407" i="9" s="1"/>
  <c r="H1408" i="9" s="1"/>
  <c r="H1409" i="9" s="1"/>
  <c r="H1410" i="9" s="1"/>
  <c r="H1411" i="9" s="1"/>
  <c r="H1412" i="9" s="1"/>
  <c r="H1413" i="9" s="1"/>
  <c r="H1414" i="9" s="1"/>
  <c r="H1415" i="9" s="1"/>
  <c r="H1416" i="9" s="1"/>
  <c r="H1417" i="9" s="1"/>
  <c r="H1418" i="9" s="1"/>
  <c r="H1419" i="9" s="1"/>
  <c r="H1420" i="9" s="1"/>
  <c r="H1421" i="9" s="1"/>
  <c r="H1422" i="9" s="1"/>
  <c r="H1423" i="9" s="1"/>
  <c r="H1424" i="9" s="1"/>
  <c r="H1425" i="9" s="1"/>
  <c r="H1426" i="9" s="1"/>
  <c r="H1427" i="9" s="1"/>
  <c r="H1428" i="9" s="1"/>
  <c r="H1429" i="9" s="1"/>
  <c r="H1430" i="9" s="1"/>
  <c r="H1431" i="9" s="1"/>
  <c r="H1432" i="9" s="1"/>
  <c r="H1433" i="9" s="1"/>
  <c r="H1434" i="9" s="1"/>
  <c r="H1435" i="9" s="1"/>
  <c r="H1436" i="9" s="1"/>
  <c r="H1437" i="9" s="1"/>
  <c r="H1438" i="9" s="1"/>
  <c r="H1439" i="9" s="1"/>
  <c r="H1440" i="9" s="1"/>
  <c r="H1441" i="9" s="1"/>
  <c r="H1442" i="9" s="1"/>
  <c r="H1443" i="9" s="1"/>
  <c r="H1444" i="9" s="1"/>
  <c r="H1445" i="9" s="1"/>
  <c r="H1446" i="9" s="1"/>
  <c r="H1447" i="9" s="1"/>
  <c r="H1448" i="9" s="1"/>
  <c r="H1449" i="9" s="1"/>
  <c r="H1450" i="9" s="1"/>
  <c r="H1451" i="9" s="1"/>
  <c r="H1452" i="9" s="1"/>
  <c r="H1453" i="9" s="1"/>
  <c r="H1454" i="9" s="1"/>
  <c r="H1455" i="9" s="1"/>
  <c r="H1456" i="9" s="1"/>
  <c r="H1457" i="9" s="1"/>
  <c r="H1458" i="9" s="1"/>
  <c r="H1459" i="9" s="1"/>
  <c r="H1460" i="9" s="1"/>
  <c r="H1461" i="9" s="1"/>
  <c r="H1462" i="9" s="1"/>
  <c r="H1463" i="9" s="1"/>
  <c r="H1464" i="9" s="1"/>
  <c r="H1465" i="9" s="1"/>
  <c r="H1466" i="9" s="1"/>
  <c r="H1467" i="9" s="1"/>
  <c r="H1468" i="9" s="1"/>
  <c r="H1469" i="9" s="1"/>
  <c r="H1470" i="9" s="1"/>
  <c r="H1471" i="9" s="1"/>
  <c r="H1472" i="9" s="1"/>
  <c r="H1473" i="9" s="1"/>
  <c r="H1474" i="9" s="1"/>
  <c r="H1475" i="9" s="1"/>
  <c r="H1476" i="9" s="1"/>
  <c r="H1477" i="9" s="1"/>
  <c r="H1478" i="9" s="1"/>
  <c r="H1479" i="9" s="1"/>
  <c r="H1480" i="9" s="1"/>
  <c r="H1481" i="9" s="1"/>
  <c r="H1482" i="9" s="1"/>
  <c r="H1483" i="9" s="1"/>
  <c r="H1484" i="9" s="1"/>
  <c r="H1485" i="9" s="1"/>
  <c r="H1486" i="9" s="1"/>
  <c r="H1487" i="9" s="1"/>
  <c r="H1488" i="9" s="1"/>
  <c r="H1489" i="9" s="1"/>
  <c r="H1490" i="9" s="1"/>
  <c r="H1491" i="9" s="1"/>
  <c r="H1492" i="9" s="1"/>
  <c r="H1493" i="9" s="1"/>
  <c r="H1494" i="9" s="1"/>
  <c r="H1495" i="9" s="1"/>
  <c r="H1496" i="9" s="1"/>
  <c r="H1497" i="9" s="1"/>
  <c r="H1498" i="9" s="1"/>
  <c r="H1499" i="9" s="1"/>
  <c r="H1500" i="9" s="1"/>
  <c r="H1501" i="9" s="1"/>
  <c r="H1502" i="9" s="1"/>
  <c r="H1503" i="9" s="1"/>
  <c r="H1504" i="9" s="1"/>
  <c r="H1505" i="9" s="1"/>
  <c r="H1506" i="9" s="1"/>
  <c r="H1507" i="9" s="1"/>
  <c r="H1508" i="9" s="1"/>
  <c r="H1509" i="9" s="1"/>
  <c r="H1510" i="9" s="1"/>
  <c r="H1511" i="9" s="1"/>
  <c r="H1512" i="9" s="1"/>
  <c r="H1513" i="9" s="1"/>
  <c r="H1514" i="9" s="1"/>
  <c r="H1515" i="9" s="1"/>
  <c r="H1516" i="9" s="1"/>
  <c r="H1517" i="9" s="1"/>
  <c r="H1518" i="9" s="1"/>
  <c r="H1519" i="9" s="1"/>
  <c r="H1520" i="9" s="1"/>
  <c r="H1521" i="9" s="1"/>
  <c r="H1522" i="9" s="1"/>
  <c r="H1523" i="9" s="1"/>
  <c r="H1524" i="9" s="1"/>
  <c r="H1525" i="9" s="1"/>
  <c r="H1526" i="9" s="1"/>
  <c r="H1527" i="9" s="1"/>
  <c r="H1528" i="9" s="1"/>
  <c r="H1529" i="9" s="1"/>
  <c r="H1530" i="9" s="1"/>
  <c r="H1531" i="9" s="1"/>
  <c r="H1532" i="9" s="1"/>
  <c r="H1533" i="9" s="1"/>
  <c r="H1534" i="9" s="1"/>
  <c r="H1535" i="9" s="1"/>
  <c r="H1536" i="9" s="1"/>
  <c r="H1537" i="9" s="1"/>
  <c r="H1538" i="9" s="1"/>
  <c r="H1539" i="9" s="1"/>
  <c r="H1540" i="9" s="1"/>
  <c r="H1541" i="9" s="1"/>
  <c r="H1542" i="9" s="1"/>
  <c r="H1543" i="9" s="1"/>
  <c r="H1544" i="9" s="1"/>
  <c r="H1545" i="9" s="1"/>
  <c r="H1546" i="9" s="1"/>
  <c r="H1547" i="9" s="1"/>
  <c r="H1548" i="9" s="1"/>
  <c r="H1549" i="9" s="1"/>
  <c r="H1550" i="9" s="1"/>
  <c r="H1551" i="9" s="1"/>
  <c r="H1552" i="9" s="1"/>
  <c r="H1553" i="9" s="1"/>
  <c r="H1554" i="9" s="1"/>
  <c r="H1555" i="9" s="1"/>
  <c r="H1556" i="9" s="1"/>
  <c r="H1557" i="9" s="1"/>
  <c r="H1558" i="9" s="1"/>
  <c r="H1559" i="9" s="1"/>
  <c r="H1560" i="9" s="1"/>
  <c r="H1561" i="9" s="1"/>
  <c r="H1562" i="9" s="1"/>
  <c r="H1563" i="9" s="1"/>
  <c r="H1564" i="9" s="1"/>
  <c r="H1565" i="9" s="1"/>
  <c r="H1566" i="9" s="1"/>
  <c r="H1567" i="9" s="1"/>
  <c r="H1568" i="9" s="1"/>
  <c r="H1569" i="9" s="1"/>
  <c r="H1570" i="9" s="1"/>
  <c r="H1571" i="9" s="1"/>
  <c r="H1572" i="9" s="1"/>
  <c r="H1573" i="9" s="1"/>
  <c r="H1574" i="9" s="1"/>
  <c r="H1575" i="9" s="1"/>
  <c r="H1576" i="9" s="1"/>
  <c r="H1577" i="9" s="1"/>
  <c r="H1578" i="9" s="1"/>
  <c r="H1579" i="9" s="1"/>
  <c r="H1580" i="9" s="1"/>
  <c r="H1581" i="9" s="1"/>
  <c r="H1582" i="9" s="1"/>
  <c r="H1583" i="9" s="1"/>
  <c r="H1584" i="9" s="1"/>
  <c r="H1585" i="9" s="1"/>
  <c r="H1586" i="9" s="1"/>
  <c r="H1587" i="9" s="1"/>
  <c r="H1588" i="9" s="1"/>
  <c r="H1589" i="9" s="1"/>
  <c r="H1590" i="9" s="1"/>
  <c r="H1591" i="9" s="1"/>
  <c r="H1592" i="9" s="1"/>
  <c r="H1593" i="9" s="1"/>
  <c r="H1594" i="9" s="1"/>
  <c r="H1595" i="9" s="1"/>
  <c r="H1596" i="9" s="1"/>
  <c r="H1597" i="9" s="1"/>
  <c r="H1598" i="9" s="1"/>
  <c r="H1599" i="9" s="1"/>
  <c r="H1600" i="9" s="1"/>
  <c r="H1601" i="9" s="1"/>
  <c r="H1602" i="9" s="1"/>
  <c r="H1603" i="9" s="1"/>
  <c r="H1604" i="9" s="1"/>
  <c r="H1605" i="9" s="1"/>
  <c r="H1606" i="9" s="1"/>
  <c r="H1607" i="9" s="1"/>
  <c r="H1608" i="9" s="1"/>
  <c r="H1609" i="9" s="1"/>
  <c r="H1610" i="9" s="1"/>
  <c r="H1611" i="9" s="1"/>
  <c r="H1612" i="9" s="1"/>
  <c r="H1613" i="9" s="1"/>
  <c r="H1614" i="9" s="1"/>
  <c r="H1615" i="9" s="1"/>
  <c r="H1616" i="9" s="1"/>
  <c r="H1617" i="9" s="1"/>
  <c r="H1618" i="9" s="1"/>
  <c r="H1619" i="9" s="1"/>
  <c r="H1620" i="9" s="1"/>
  <c r="H1621" i="9" s="1"/>
  <c r="H1622" i="9" s="1"/>
  <c r="H1623" i="9" s="1"/>
  <c r="H1624" i="9" s="1"/>
  <c r="H1625" i="9" s="1"/>
  <c r="H1626" i="9" s="1"/>
  <c r="H1627" i="9" s="1"/>
  <c r="H1628" i="9" s="1"/>
  <c r="H1629" i="9" s="1"/>
  <c r="H1630" i="9" s="1"/>
  <c r="H1631" i="9" s="1"/>
  <c r="H1632" i="9" s="1"/>
  <c r="H1633" i="9" s="1"/>
  <c r="H1634" i="9" s="1"/>
  <c r="H1635" i="9" s="1"/>
  <c r="H1636" i="9" s="1"/>
  <c r="H1637" i="9" s="1"/>
  <c r="H1638" i="9" s="1"/>
  <c r="H1639" i="9" s="1"/>
  <c r="H1640" i="9" s="1"/>
  <c r="H1641" i="9" s="1"/>
  <c r="H1642" i="9" s="1"/>
  <c r="H1643" i="9" s="1"/>
  <c r="H1644" i="9" s="1"/>
  <c r="H1645" i="9" s="1"/>
  <c r="H1646" i="9" s="1"/>
  <c r="H1647" i="9" s="1"/>
  <c r="H1648" i="9" s="1"/>
  <c r="H1649" i="9" s="1"/>
  <c r="H1650" i="9" s="1"/>
  <c r="H1651" i="9" s="1"/>
  <c r="H1652" i="9" s="1"/>
  <c r="H1653" i="9" s="1"/>
  <c r="H1654" i="9" s="1"/>
  <c r="H1655" i="9" s="1"/>
  <c r="H1656" i="9" s="1"/>
  <c r="H1657" i="9" s="1"/>
  <c r="H1658" i="9" s="1"/>
  <c r="H1659" i="9" s="1"/>
  <c r="H1660" i="9" s="1"/>
  <c r="H1661" i="9" s="1"/>
  <c r="H1662" i="9" s="1"/>
  <c r="H1663" i="9" s="1"/>
  <c r="H1664" i="9" s="1"/>
  <c r="H1665" i="9" s="1"/>
  <c r="H1666" i="9" s="1"/>
  <c r="H1667" i="9" s="1"/>
  <c r="H1668" i="9" s="1"/>
  <c r="H1669" i="9" s="1"/>
  <c r="H1670" i="9" s="1"/>
  <c r="H1671" i="9" s="1"/>
  <c r="H1672" i="9" s="1"/>
  <c r="H1673" i="9" s="1"/>
  <c r="H1674" i="9" s="1"/>
  <c r="H1675" i="9" s="1"/>
  <c r="H1676" i="9" s="1"/>
  <c r="H1677" i="9" s="1"/>
  <c r="H1678" i="9" s="1"/>
  <c r="H1679" i="9" s="1"/>
  <c r="H1680" i="9" s="1"/>
  <c r="H1681" i="9" s="1"/>
  <c r="H1682" i="9" s="1"/>
  <c r="H1683" i="9" s="1"/>
  <c r="H1684" i="9" s="1"/>
  <c r="H1685" i="9" s="1"/>
  <c r="H1686" i="9" s="1"/>
  <c r="H1687" i="9" s="1"/>
  <c r="H1688" i="9" s="1"/>
  <c r="H1689" i="9" s="1"/>
  <c r="H1690" i="9" s="1"/>
  <c r="H1691" i="9" s="1"/>
  <c r="H1692" i="9" s="1"/>
  <c r="H1693" i="9" s="1"/>
  <c r="H1694" i="9" s="1"/>
  <c r="H1695" i="9" s="1"/>
  <c r="H1696" i="9" s="1"/>
  <c r="H1697" i="9" s="1"/>
  <c r="H1698" i="9" s="1"/>
  <c r="H1699" i="9" s="1"/>
  <c r="H1700" i="9" s="1"/>
  <c r="H1701" i="9" s="1"/>
  <c r="H1702" i="9" s="1"/>
  <c r="H1703" i="9" s="1"/>
  <c r="H1704" i="9" s="1"/>
  <c r="H1705" i="9" s="1"/>
  <c r="H1706" i="9" s="1"/>
  <c r="H1707" i="9" s="1"/>
  <c r="H1708" i="9" s="1"/>
  <c r="H1709" i="9" s="1"/>
  <c r="H1710" i="9" s="1"/>
  <c r="H1711" i="9" s="1"/>
  <c r="H1712" i="9" s="1"/>
  <c r="H1713" i="9" s="1"/>
  <c r="H1714" i="9" s="1"/>
  <c r="H1715" i="9" s="1"/>
  <c r="H1716" i="9" s="1"/>
  <c r="H1717" i="9" s="1"/>
  <c r="H1718" i="9" s="1"/>
  <c r="H1719" i="9" s="1"/>
  <c r="H1720" i="9" s="1"/>
  <c r="H1721" i="9" s="1"/>
  <c r="H1722" i="9" s="1"/>
  <c r="H1723" i="9" s="1"/>
  <c r="H1724" i="9" s="1"/>
  <c r="H1725" i="9" s="1"/>
  <c r="H1726" i="9" s="1"/>
  <c r="H1727" i="9" s="1"/>
  <c r="H1728" i="9" s="1"/>
  <c r="H1729" i="9" s="1"/>
  <c r="H1730" i="9" s="1"/>
  <c r="H1731" i="9" s="1"/>
  <c r="H1732" i="9" s="1"/>
  <c r="H1733" i="9" s="1"/>
  <c r="H1734" i="9" s="1"/>
  <c r="H1735" i="9" s="1"/>
  <c r="H1736" i="9" s="1"/>
  <c r="H1737" i="9" s="1"/>
  <c r="H1738" i="9" s="1"/>
  <c r="H1739" i="9" s="1"/>
  <c r="H1740" i="9" s="1"/>
  <c r="H1741" i="9" s="1"/>
  <c r="H1742" i="9" s="1"/>
  <c r="H1743" i="9" s="1"/>
  <c r="H1744" i="9" s="1"/>
  <c r="H1745" i="9" s="1"/>
  <c r="H1746" i="9" s="1"/>
  <c r="H1747" i="9" s="1"/>
  <c r="H1748" i="9" s="1"/>
  <c r="H1749" i="9" s="1"/>
  <c r="H1750" i="9" s="1"/>
  <c r="H1751" i="9" s="1"/>
  <c r="H1752" i="9" s="1"/>
  <c r="H1753" i="9" s="1"/>
  <c r="H1754" i="9" s="1"/>
  <c r="H1755" i="9" s="1"/>
  <c r="H1756" i="9" s="1"/>
  <c r="H1757" i="9" s="1"/>
  <c r="H1758" i="9" s="1"/>
  <c r="H1759" i="9" s="1"/>
  <c r="H1760" i="9" s="1"/>
  <c r="H1761" i="9" s="1"/>
  <c r="H1762" i="9" s="1"/>
  <c r="H1763" i="9" s="1"/>
  <c r="H1764" i="9" s="1"/>
  <c r="H1765" i="9" s="1"/>
  <c r="H1766" i="9" s="1"/>
  <c r="H1767" i="9" s="1"/>
  <c r="H1768" i="9" s="1"/>
  <c r="H1769" i="9" s="1"/>
  <c r="H1770" i="9" s="1"/>
  <c r="H1771" i="9" s="1"/>
  <c r="H1772" i="9" s="1"/>
  <c r="H1773" i="9" s="1"/>
  <c r="H1774" i="9" s="1"/>
  <c r="H1775" i="9" s="1"/>
  <c r="H1776" i="9" s="1"/>
  <c r="H1777" i="9" s="1"/>
  <c r="H1778" i="9" s="1"/>
  <c r="H1779" i="9" s="1"/>
  <c r="H1780" i="9" s="1"/>
  <c r="H1781" i="9" s="1"/>
  <c r="H1782" i="9" s="1"/>
  <c r="H1783" i="9" s="1"/>
  <c r="H1784" i="9" s="1"/>
  <c r="H1785" i="9" s="1"/>
  <c r="H1786" i="9" s="1"/>
  <c r="H1787" i="9" s="1"/>
  <c r="H1788" i="9" s="1"/>
  <c r="H1789" i="9" s="1"/>
  <c r="H1790" i="9" s="1"/>
  <c r="H1791" i="9" s="1"/>
  <c r="H1792" i="9" s="1"/>
  <c r="H1793" i="9" s="1"/>
  <c r="H1794" i="9" s="1"/>
  <c r="H1795" i="9" s="1"/>
  <c r="H1796" i="9" s="1"/>
  <c r="H1797" i="9" s="1"/>
  <c r="H1798" i="9" s="1"/>
  <c r="H1799" i="9" s="1"/>
  <c r="H1800" i="9" s="1"/>
  <c r="H1801" i="9" s="1"/>
  <c r="H1802" i="9" s="1"/>
  <c r="H1803" i="9" s="1"/>
  <c r="H1804" i="9" s="1"/>
  <c r="H1805" i="9" s="1"/>
  <c r="H1806" i="9" s="1"/>
  <c r="H1807" i="9" s="1"/>
  <c r="H1808" i="9" s="1"/>
  <c r="H1809" i="9" s="1"/>
  <c r="H1810" i="9" s="1"/>
  <c r="H1811" i="9" s="1"/>
  <c r="H1812" i="9" s="1"/>
  <c r="H1813" i="9" s="1"/>
  <c r="H1814" i="9" s="1"/>
  <c r="H1815" i="9" s="1"/>
  <c r="H1816" i="9" s="1"/>
  <c r="H1817" i="9" s="1"/>
  <c r="H1818" i="9" s="1"/>
  <c r="H1819" i="9" s="1"/>
  <c r="H1820" i="9" s="1"/>
  <c r="H1821" i="9" s="1"/>
  <c r="H1822" i="9" s="1"/>
  <c r="H1823" i="9" s="1"/>
  <c r="H1824" i="9" s="1"/>
  <c r="H1825" i="9" s="1"/>
  <c r="H1826" i="9" s="1"/>
  <c r="H1827" i="9" s="1"/>
  <c r="H1828" i="9" s="1"/>
  <c r="H1829" i="9" s="1"/>
  <c r="H1830" i="9" s="1"/>
  <c r="H1831" i="9" s="1"/>
  <c r="H1832" i="9" s="1"/>
  <c r="H1833" i="9" s="1"/>
  <c r="H1834" i="9" s="1"/>
  <c r="H1835" i="9" s="1"/>
  <c r="H1836" i="9" s="1"/>
  <c r="H1837" i="9" s="1"/>
  <c r="H1838" i="9" s="1"/>
  <c r="H1839" i="9" s="1"/>
  <c r="H1840" i="9" s="1"/>
  <c r="H1841" i="9" s="1"/>
  <c r="H1842" i="9" s="1"/>
  <c r="H1843" i="9" s="1"/>
  <c r="H1844" i="9" s="1"/>
  <c r="H1845" i="9" s="1"/>
  <c r="H1846" i="9" s="1"/>
  <c r="H1847" i="9" s="1"/>
  <c r="H1848" i="9" s="1"/>
  <c r="H1849" i="9" s="1"/>
  <c r="H1850" i="9" s="1"/>
  <c r="H1851" i="9" s="1"/>
  <c r="H1852" i="9" s="1"/>
  <c r="H1853" i="9" s="1"/>
  <c r="H1854" i="9" s="1"/>
  <c r="H1855" i="9" s="1"/>
  <c r="H1856" i="9" s="1"/>
  <c r="H1857" i="9" s="1"/>
  <c r="H1858" i="9" s="1"/>
  <c r="H1859" i="9" s="1"/>
  <c r="H1860" i="9" s="1"/>
  <c r="H1861" i="9" s="1"/>
  <c r="H1862" i="9" s="1"/>
  <c r="H1863" i="9" s="1"/>
  <c r="H1864" i="9" s="1"/>
  <c r="H1865" i="9" s="1"/>
  <c r="H1866" i="9" s="1"/>
  <c r="H1867" i="9" s="1"/>
  <c r="H1868" i="9" s="1"/>
  <c r="H1869" i="9" s="1"/>
  <c r="H1870" i="9" s="1"/>
  <c r="H1871" i="9" s="1"/>
  <c r="H1872" i="9" s="1"/>
  <c r="H1873" i="9" s="1"/>
  <c r="H1874" i="9" s="1"/>
  <c r="H1875" i="9" s="1"/>
  <c r="H1876" i="9" s="1"/>
  <c r="H1877" i="9" s="1"/>
  <c r="H1878" i="9" s="1"/>
  <c r="H1879" i="9" s="1"/>
  <c r="H1880" i="9" s="1"/>
  <c r="H1881" i="9" s="1"/>
  <c r="H1882" i="9" s="1"/>
  <c r="H1883" i="9" s="1"/>
  <c r="H1884" i="9" s="1"/>
  <c r="H1885" i="9" s="1"/>
  <c r="H1886" i="9" s="1"/>
  <c r="H1887" i="9" s="1"/>
  <c r="H1888" i="9" s="1"/>
  <c r="H1889" i="9" s="1"/>
  <c r="H1890" i="9" s="1"/>
  <c r="H1891" i="9" s="1"/>
  <c r="H1892" i="9" s="1"/>
  <c r="H1893" i="9" s="1"/>
  <c r="H1894" i="9" s="1"/>
  <c r="H1895" i="9" s="1"/>
  <c r="H1896" i="9" s="1"/>
  <c r="H1897" i="9" s="1"/>
  <c r="H1898" i="9" s="1"/>
  <c r="H1899" i="9" s="1"/>
  <c r="H1900" i="9" s="1"/>
  <c r="H1901" i="9" s="1"/>
  <c r="H1902" i="9" s="1"/>
  <c r="H1903" i="9" s="1"/>
  <c r="H1904" i="9" s="1"/>
  <c r="H1905" i="9" s="1"/>
  <c r="H1906" i="9" s="1"/>
  <c r="H1907" i="9" s="1"/>
  <c r="H1908" i="9" s="1"/>
  <c r="H1909" i="9" s="1"/>
  <c r="H1910" i="9" s="1"/>
  <c r="H1911" i="9" s="1"/>
  <c r="H1912" i="9" s="1"/>
  <c r="H1913" i="9" s="1"/>
  <c r="H1914" i="9" s="1"/>
  <c r="H1915" i="9" s="1"/>
  <c r="H1916" i="9" s="1"/>
  <c r="H1917" i="9" s="1"/>
  <c r="H1918" i="9" s="1"/>
  <c r="H1919" i="9" s="1"/>
  <c r="H1920" i="9" s="1"/>
  <c r="H1921" i="9" s="1"/>
  <c r="H1922" i="9" s="1"/>
  <c r="H1923" i="9" s="1"/>
  <c r="H1924" i="9" s="1"/>
  <c r="H1925" i="9" s="1"/>
  <c r="H1926" i="9" s="1"/>
  <c r="H1927" i="9" s="1"/>
  <c r="H1928" i="9" s="1"/>
  <c r="H1929" i="9" s="1"/>
  <c r="H1930" i="9" s="1"/>
  <c r="H1931" i="9" s="1"/>
  <c r="H1932" i="9" s="1"/>
  <c r="H1933" i="9" s="1"/>
  <c r="H1934" i="9" s="1"/>
  <c r="H1935" i="9" s="1"/>
  <c r="H1936" i="9" s="1"/>
  <c r="H1937" i="9" s="1"/>
  <c r="H1938" i="9" s="1"/>
  <c r="H1939" i="9" s="1"/>
  <c r="H1940" i="9" s="1"/>
  <c r="H1941" i="9" s="1"/>
  <c r="H1942" i="9" s="1"/>
  <c r="H1943" i="9" s="1"/>
  <c r="H1944" i="9" s="1"/>
  <c r="H1945" i="9" s="1"/>
  <c r="H1946" i="9" s="1"/>
  <c r="H1947" i="9" s="1"/>
  <c r="H1948" i="9" s="1"/>
  <c r="H1949" i="9" s="1"/>
  <c r="H1950" i="9" s="1"/>
  <c r="H1951" i="9" s="1"/>
  <c r="H1952" i="9" s="1"/>
  <c r="H1953" i="9" s="1"/>
  <c r="H1954" i="9" s="1"/>
  <c r="H1955" i="9" s="1"/>
  <c r="H1956" i="9" s="1"/>
  <c r="H1957" i="9" s="1"/>
  <c r="H1958" i="9" s="1"/>
  <c r="H1959" i="9" s="1"/>
  <c r="H1960" i="9" s="1"/>
  <c r="H1961" i="9" s="1"/>
  <c r="H1962" i="9" s="1"/>
  <c r="H1963" i="9" s="1"/>
  <c r="H1964" i="9" s="1"/>
  <c r="H1965" i="9" s="1"/>
  <c r="H1966" i="9" s="1"/>
  <c r="H1967" i="9" s="1"/>
  <c r="H1968" i="9" s="1"/>
  <c r="H1969" i="9" s="1"/>
  <c r="H1970" i="9" s="1"/>
  <c r="H1971" i="9" s="1"/>
  <c r="H1972" i="9" s="1"/>
  <c r="H1973" i="9" s="1"/>
  <c r="H1974" i="9" s="1"/>
  <c r="H1975" i="9" s="1"/>
  <c r="H1976" i="9" s="1"/>
  <c r="H1977" i="9" s="1"/>
  <c r="H1978" i="9" s="1"/>
  <c r="H1979" i="9" s="1"/>
  <c r="H1980" i="9" s="1"/>
  <c r="H1981" i="9" s="1"/>
  <c r="H1982" i="9" s="1"/>
  <c r="H1983" i="9" s="1"/>
  <c r="H1984" i="9" s="1"/>
  <c r="H1985" i="9" s="1"/>
  <c r="H1986" i="9" s="1"/>
  <c r="H1987" i="9" s="1"/>
  <c r="H1988" i="9" s="1"/>
  <c r="H1989" i="9" s="1"/>
  <c r="H1990" i="9" s="1"/>
  <c r="H1991" i="9" s="1"/>
  <c r="H1992" i="9" s="1"/>
  <c r="H1993" i="9" s="1"/>
  <c r="H1994" i="9" s="1"/>
  <c r="H1995" i="9" s="1"/>
  <c r="H1996" i="9" s="1"/>
  <c r="H1997" i="9" s="1"/>
  <c r="H1998" i="9" s="1"/>
  <c r="H1999" i="9" s="1"/>
  <c r="H2000" i="9" s="1"/>
  <c r="H2001" i="9" s="1"/>
  <c r="H2002" i="9" s="1"/>
  <c r="H2003" i="9" s="1"/>
  <c r="H2004" i="9" s="1"/>
  <c r="H2005" i="9" s="1"/>
  <c r="H2006" i="9" s="1"/>
  <c r="H2007" i="9" s="1"/>
  <c r="H2008" i="9" s="1"/>
  <c r="H2009" i="9" s="1"/>
  <c r="H2010" i="9" s="1"/>
  <c r="H2011" i="9" s="1"/>
  <c r="H2012" i="9" s="1"/>
  <c r="H2013" i="9" s="1"/>
  <c r="H2014" i="9" s="1"/>
  <c r="H2015" i="9" s="1"/>
  <c r="H2016" i="9" s="1"/>
  <c r="H2017" i="9" s="1"/>
  <c r="H2018" i="9" s="1"/>
  <c r="H2019" i="9" s="1"/>
  <c r="H2020" i="9" s="1"/>
  <c r="H2021" i="9" s="1"/>
  <c r="H2022" i="9" s="1"/>
  <c r="H2023" i="9" s="1"/>
  <c r="H2024" i="9" s="1"/>
  <c r="H2025" i="9" s="1"/>
  <c r="H2026" i="9" s="1"/>
  <c r="H2027" i="9" s="1"/>
  <c r="H2028" i="9" s="1"/>
  <c r="H2029" i="9" s="1"/>
  <c r="H2030" i="9" s="1"/>
  <c r="H2031" i="9" s="1"/>
  <c r="H2032" i="9" s="1"/>
  <c r="H2033" i="9" s="1"/>
  <c r="H2034" i="9" s="1"/>
  <c r="H2035" i="9" s="1"/>
  <c r="H2036" i="9" s="1"/>
  <c r="H2037" i="9" s="1"/>
  <c r="H2038" i="9" s="1"/>
  <c r="H2039" i="9" s="1"/>
  <c r="H2040" i="9" s="1"/>
  <c r="H2041" i="9" s="1"/>
  <c r="H2042" i="9" s="1"/>
  <c r="H2043" i="9" s="1"/>
  <c r="H2044" i="9" s="1"/>
  <c r="H2045" i="9" s="1"/>
  <c r="H2046" i="9" s="1"/>
  <c r="H2047" i="9" s="1"/>
  <c r="H2048" i="9" s="1"/>
  <c r="H2049" i="9" s="1"/>
  <c r="H2050" i="9" s="1"/>
  <c r="H2051" i="9" s="1"/>
  <c r="H2052" i="9" s="1"/>
  <c r="H2053" i="9" s="1"/>
  <c r="H2054" i="9" s="1"/>
  <c r="H2055" i="9" s="1"/>
  <c r="H2056" i="9" s="1"/>
  <c r="H2057" i="9" s="1"/>
  <c r="H2058" i="9" s="1"/>
  <c r="H2059" i="9" s="1"/>
  <c r="H2060" i="9" s="1"/>
  <c r="H2061" i="9" s="1"/>
  <c r="H2062" i="9" s="1"/>
  <c r="H2063" i="9" s="1"/>
  <c r="H2064" i="9" s="1"/>
  <c r="H2065" i="9" s="1"/>
  <c r="H2066" i="9" s="1"/>
  <c r="H2067" i="9" s="1"/>
  <c r="H2068" i="9" s="1"/>
  <c r="H2069" i="9" s="1"/>
  <c r="H2070" i="9" s="1"/>
  <c r="H2071" i="9" s="1"/>
  <c r="H2072" i="9" s="1"/>
  <c r="H2073" i="9" s="1"/>
  <c r="H2074" i="9" s="1"/>
  <c r="H2075" i="9" s="1"/>
  <c r="H2076" i="9" s="1"/>
  <c r="H2077" i="9" s="1"/>
  <c r="H2078" i="9" s="1"/>
  <c r="H2079" i="9" s="1"/>
  <c r="H2080" i="9" s="1"/>
  <c r="H2081" i="9" s="1"/>
  <c r="H2082" i="9" s="1"/>
  <c r="H2083" i="9" s="1"/>
  <c r="H2084" i="9" s="1"/>
  <c r="H2085" i="9" s="1"/>
  <c r="H2086" i="9" s="1"/>
  <c r="H2087" i="9" s="1"/>
  <c r="H2088" i="9" s="1"/>
  <c r="H2089" i="9" s="1"/>
  <c r="H2090" i="9" s="1"/>
  <c r="H2091" i="9" s="1"/>
  <c r="H2092" i="9" s="1"/>
  <c r="H2093" i="9" s="1"/>
  <c r="H2094" i="9" s="1"/>
  <c r="H2095" i="9" s="1"/>
  <c r="H2096" i="9" s="1"/>
  <c r="H2097" i="9" s="1"/>
  <c r="H2098" i="9" s="1"/>
  <c r="H2099" i="9" s="1"/>
  <c r="H2100" i="9" s="1"/>
  <c r="H2101" i="9" s="1"/>
  <c r="H2102" i="9" s="1"/>
  <c r="H2103" i="9" s="1"/>
  <c r="H2104" i="9" s="1"/>
  <c r="H2105" i="9" s="1"/>
  <c r="H2106" i="9" s="1"/>
  <c r="H2107" i="9" s="1"/>
  <c r="H2108" i="9" s="1"/>
  <c r="H2109" i="9" s="1"/>
  <c r="H2110" i="9" s="1"/>
  <c r="H2111" i="9" s="1"/>
  <c r="H2112" i="9" s="1"/>
  <c r="H2113" i="9" s="1"/>
  <c r="H2114" i="9" s="1"/>
  <c r="H2115" i="9" s="1"/>
  <c r="H2116" i="9" s="1"/>
  <c r="H2117" i="9" s="1"/>
  <c r="H2118" i="9" s="1"/>
  <c r="H2119" i="9" s="1"/>
  <c r="H2120" i="9" s="1"/>
  <c r="H2121" i="9" s="1"/>
  <c r="H2122" i="9" s="1"/>
  <c r="H2123" i="9" s="1"/>
  <c r="H2124" i="9" s="1"/>
  <c r="H2125" i="9" s="1"/>
  <c r="H2126" i="9" s="1"/>
  <c r="H2127" i="9" s="1"/>
  <c r="H2128" i="9" s="1"/>
  <c r="H2129" i="9" s="1"/>
  <c r="H2130" i="9" s="1"/>
  <c r="H2131" i="9" s="1"/>
  <c r="H2132" i="9" s="1"/>
  <c r="H2133" i="9" s="1"/>
  <c r="H2134" i="9" s="1"/>
  <c r="H2135" i="9" s="1"/>
  <c r="H2136" i="9" s="1"/>
  <c r="H2137" i="9" s="1"/>
  <c r="H2138" i="9" s="1"/>
  <c r="H2139" i="9" s="1"/>
  <c r="H2140" i="9" s="1"/>
  <c r="H2141" i="9" s="1"/>
  <c r="H2142" i="9" s="1"/>
  <c r="H2143" i="9" s="1"/>
  <c r="H2144" i="9" s="1"/>
  <c r="H2145" i="9" s="1"/>
  <c r="H2146" i="9" s="1"/>
  <c r="H2147" i="9" s="1"/>
  <c r="H2148" i="9" s="1"/>
  <c r="H2149" i="9" s="1"/>
  <c r="H2150" i="9" s="1"/>
  <c r="H2151" i="9" s="1"/>
  <c r="H2152" i="9" s="1"/>
  <c r="H2153" i="9" s="1"/>
  <c r="H2154" i="9" s="1"/>
  <c r="H2155" i="9" s="1"/>
  <c r="H2156" i="9" s="1"/>
  <c r="H2157" i="9" s="1"/>
  <c r="H2158" i="9" s="1"/>
  <c r="H2159" i="9" s="1"/>
  <c r="H2160" i="9" s="1"/>
  <c r="H2161" i="9" s="1"/>
  <c r="H2162" i="9" s="1"/>
  <c r="H2163" i="9" s="1"/>
  <c r="H2164" i="9" s="1"/>
  <c r="H2165" i="9" s="1"/>
  <c r="H2166" i="9" s="1"/>
  <c r="H2167" i="9" s="1"/>
  <c r="H2168" i="9" s="1"/>
  <c r="H2169" i="9" s="1"/>
  <c r="H2170" i="9" s="1"/>
  <c r="H2171" i="9" s="1"/>
  <c r="H2172" i="9" s="1"/>
  <c r="H2173" i="9" s="1"/>
  <c r="H2174" i="9" s="1"/>
  <c r="H2175" i="9" s="1"/>
  <c r="H2176" i="9" s="1"/>
  <c r="H2177" i="9" s="1"/>
  <c r="H2178" i="9" s="1"/>
  <c r="H2179" i="9" s="1"/>
  <c r="H2180" i="9" s="1"/>
  <c r="H2181" i="9" s="1"/>
  <c r="H2182" i="9" s="1"/>
  <c r="H2183" i="9" s="1"/>
  <c r="H2184" i="9" s="1"/>
  <c r="H2185" i="9" s="1"/>
  <c r="H2186" i="9" s="1"/>
  <c r="H2187" i="9" s="1"/>
  <c r="H2188" i="9" s="1"/>
  <c r="H2189" i="9" s="1"/>
  <c r="H2190" i="9" s="1"/>
  <c r="H2191" i="9" s="1"/>
  <c r="H2192" i="9" s="1"/>
  <c r="H2193" i="9" s="1"/>
  <c r="H2194" i="9" s="1"/>
  <c r="H2195" i="9" s="1"/>
  <c r="H2196" i="9" s="1"/>
  <c r="H2197" i="9" s="1"/>
  <c r="H2198" i="9" s="1"/>
  <c r="H2199" i="9" s="1"/>
  <c r="H2200" i="9" s="1"/>
  <c r="H2201" i="9" s="1"/>
  <c r="H2202" i="9" s="1"/>
  <c r="H2203" i="9" s="1"/>
  <c r="H2204" i="9" s="1"/>
  <c r="H2205" i="9" s="1"/>
  <c r="H2206" i="9" s="1"/>
  <c r="H2207" i="9" s="1"/>
  <c r="H2208" i="9" s="1"/>
  <c r="H2209" i="9" s="1"/>
  <c r="H2210" i="9" s="1"/>
  <c r="H2211" i="9" s="1"/>
  <c r="H2212" i="9" s="1"/>
  <c r="H2213" i="9" s="1"/>
  <c r="H2214" i="9" s="1"/>
  <c r="H2215" i="9" s="1"/>
  <c r="H2216" i="9" s="1"/>
  <c r="H2217" i="9" s="1"/>
  <c r="H2218" i="9" s="1"/>
  <c r="H2219" i="9" s="1"/>
  <c r="H2220" i="9" s="1"/>
  <c r="H2221" i="9" s="1"/>
  <c r="H2222" i="9" s="1"/>
  <c r="H2223" i="9" s="1"/>
  <c r="H2224" i="9" s="1"/>
  <c r="H2225" i="9" s="1"/>
  <c r="H2226" i="9" s="1"/>
  <c r="H2227" i="9" s="1"/>
  <c r="H2228" i="9" s="1"/>
  <c r="H2229" i="9" s="1"/>
  <c r="H2230" i="9" s="1"/>
  <c r="H2231" i="9" s="1"/>
  <c r="H2232" i="9" s="1"/>
  <c r="H2233" i="9" s="1"/>
  <c r="H2234" i="9" s="1"/>
  <c r="H2235" i="9" s="1"/>
  <c r="H2236" i="9" s="1"/>
  <c r="H2237" i="9" s="1"/>
  <c r="H2238" i="9" s="1"/>
  <c r="H2239" i="9" s="1"/>
  <c r="H2240" i="9" s="1"/>
  <c r="H2241" i="9" s="1"/>
  <c r="H2242" i="9" s="1"/>
  <c r="H2243" i="9" s="1"/>
  <c r="H2244" i="9" s="1"/>
  <c r="H2245" i="9" s="1"/>
  <c r="H2246" i="9" s="1"/>
  <c r="H2247" i="9" s="1"/>
  <c r="H2248" i="9" s="1"/>
  <c r="H2249" i="9" s="1"/>
  <c r="H2250" i="9" s="1"/>
  <c r="H2251" i="9" s="1"/>
  <c r="H2252" i="9" s="1"/>
  <c r="H2253" i="9" s="1"/>
  <c r="H2254" i="9" s="1"/>
  <c r="H2255" i="9" s="1"/>
  <c r="H2256" i="9" s="1"/>
  <c r="H2257" i="9" s="1"/>
  <c r="H2258" i="9" s="1"/>
  <c r="H2259" i="9" s="1"/>
  <c r="H2260" i="9" s="1"/>
  <c r="H2261" i="9" s="1"/>
  <c r="H2262" i="9" s="1"/>
  <c r="H2263" i="9" s="1"/>
  <c r="H2264" i="9" s="1"/>
  <c r="H2265" i="9" s="1"/>
  <c r="H2266" i="9" s="1"/>
  <c r="H2267" i="9" s="1"/>
  <c r="H2268" i="9" s="1"/>
  <c r="H2269" i="9" s="1"/>
  <c r="H2270" i="9" s="1"/>
  <c r="H2271" i="9" s="1"/>
  <c r="H2272" i="9" s="1"/>
  <c r="H2273" i="9" s="1"/>
  <c r="H2274" i="9" s="1"/>
  <c r="H2275" i="9" s="1"/>
  <c r="H2276" i="9" s="1"/>
  <c r="H2277" i="9" s="1"/>
  <c r="H2278" i="9" s="1"/>
  <c r="H2279" i="9" s="1"/>
  <c r="H2280" i="9" s="1"/>
  <c r="H2281" i="9" s="1"/>
  <c r="H2282" i="9" s="1"/>
  <c r="H2283" i="9" s="1"/>
  <c r="H2284" i="9" s="1"/>
  <c r="H2285" i="9" s="1"/>
  <c r="H2286" i="9" s="1"/>
  <c r="H2287" i="9" s="1"/>
  <c r="H2288" i="9" s="1"/>
  <c r="H2289" i="9" s="1"/>
  <c r="H2290" i="9" s="1"/>
  <c r="H2291" i="9" s="1"/>
  <c r="H2292" i="9" s="1"/>
  <c r="H2293" i="9" s="1"/>
  <c r="H2294" i="9" s="1"/>
  <c r="H2295" i="9" s="1"/>
  <c r="H2296" i="9" s="1"/>
  <c r="H2297" i="9" s="1"/>
  <c r="H2298" i="9" s="1"/>
  <c r="H2299" i="9" s="1"/>
  <c r="H2300" i="9" s="1"/>
  <c r="H2301" i="9" s="1"/>
  <c r="H2302" i="9" s="1"/>
  <c r="H2303" i="9" s="1"/>
  <c r="H2304" i="9" s="1"/>
  <c r="H2305" i="9" s="1"/>
  <c r="H2306" i="9" s="1"/>
  <c r="H2307" i="9" s="1"/>
  <c r="H2308" i="9" s="1"/>
  <c r="H2309" i="9" s="1"/>
  <c r="H2310" i="9" s="1"/>
  <c r="H2311" i="9" s="1"/>
  <c r="H2312" i="9" s="1"/>
  <c r="H2313" i="9" s="1"/>
  <c r="H2314" i="9" s="1"/>
  <c r="H2315" i="9" s="1"/>
  <c r="H2316" i="9" s="1"/>
  <c r="H2317" i="9" s="1"/>
  <c r="H2318" i="9" s="1"/>
  <c r="H2319" i="9" s="1"/>
  <c r="H2320" i="9" s="1"/>
  <c r="H2321" i="9" s="1"/>
  <c r="H2322" i="9" s="1"/>
  <c r="H2323" i="9" s="1"/>
  <c r="H2324" i="9" s="1"/>
  <c r="H2325" i="9" s="1"/>
  <c r="H2326" i="9" s="1"/>
  <c r="H2327" i="9" s="1"/>
  <c r="H2328" i="9" s="1"/>
  <c r="H2329" i="9" s="1"/>
  <c r="H2330" i="9" s="1"/>
  <c r="H2331" i="9" s="1"/>
  <c r="H2332" i="9" s="1"/>
  <c r="H2333" i="9" s="1"/>
  <c r="H2334" i="9" s="1"/>
  <c r="H2335" i="9" s="1"/>
  <c r="H2336" i="9" s="1"/>
  <c r="H2337" i="9" s="1"/>
  <c r="H2338" i="9" s="1"/>
  <c r="H2339" i="9" s="1"/>
  <c r="H2340" i="9" s="1"/>
  <c r="H2341" i="9" s="1"/>
  <c r="H2342" i="9" s="1"/>
  <c r="H2343" i="9" s="1"/>
  <c r="H2344" i="9" s="1"/>
  <c r="H2345" i="9" s="1"/>
  <c r="H2346" i="9" s="1"/>
  <c r="H2347" i="9" s="1"/>
  <c r="H2348" i="9" s="1"/>
  <c r="H2349" i="9" s="1"/>
  <c r="H2350" i="9" s="1"/>
  <c r="H2351" i="9" s="1"/>
  <c r="H2352" i="9" s="1"/>
  <c r="H2353" i="9" s="1"/>
  <c r="H2354" i="9" s="1"/>
  <c r="H2355" i="9" s="1"/>
  <c r="H2356" i="9" s="1"/>
  <c r="H2357" i="9" s="1"/>
  <c r="H2358" i="9" s="1"/>
  <c r="H2359" i="9" s="1"/>
  <c r="H2360" i="9" s="1"/>
  <c r="H2361" i="9" s="1"/>
  <c r="H2362" i="9" s="1"/>
  <c r="H2363" i="9" s="1"/>
  <c r="H2364" i="9" s="1"/>
  <c r="H2365" i="9" s="1"/>
  <c r="H2366" i="9" s="1"/>
  <c r="H2367" i="9" s="1"/>
  <c r="H2368" i="9" s="1"/>
  <c r="H2369" i="9" s="1"/>
  <c r="H2370" i="9" s="1"/>
  <c r="H2371" i="9" s="1"/>
  <c r="H2372" i="9" s="1"/>
  <c r="H2373" i="9" s="1"/>
  <c r="H2374" i="9" s="1"/>
  <c r="H2375" i="9" s="1"/>
  <c r="H2376" i="9" s="1"/>
  <c r="H2377" i="9" s="1"/>
  <c r="H2378" i="9" s="1"/>
  <c r="H2379" i="9" s="1"/>
  <c r="H2380" i="9" s="1"/>
  <c r="H2381" i="9" s="1"/>
  <c r="H2382" i="9" s="1"/>
  <c r="H2383" i="9" s="1"/>
  <c r="H2384" i="9" s="1"/>
  <c r="H2385" i="9" s="1"/>
  <c r="H2386" i="9" s="1"/>
  <c r="H2387" i="9" s="1"/>
  <c r="H2388" i="9" s="1"/>
  <c r="H2389" i="9" s="1"/>
  <c r="H2390" i="9" s="1"/>
  <c r="H2391" i="9" s="1"/>
  <c r="H2392" i="9" s="1"/>
  <c r="H2393" i="9" s="1"/>
  <c r="H2394" i="9" s="1"/>
  <c r="H2395" i="9" s="1"/>
  <c r="H2396" i="9" s="1"/>
  <c r="H2397" i="9" s="1"/>
  <c r="H2398" i="9" s="1"/>
  <c r="H2399" i="9" s="1"/>
  <c r="H2400" i="9" s="1"/>
  <c r="H2401" i="9" s="1"/>
  <c r="H2402" i="9" s="1"/>
  <c r="H2403" i="9" s="1"/>
  <c r="H2404" i="9" s="1"/>
  <c r="H2405" i="9" s="1"/>
  <c r="H2406" i="9" s="1"/>
  <c r="H2407" i="9" s="1"/>
  <c r="H2408" i="9" s="1"/>
  <c r="H2409" i="9" s="1"/>
  <c r="H2410" i="9" s="1"/>
  <c r="H2411" i="9" s="1"/>
  <c r="H2412" i="9" s="1"/>
  <c r="H2413" i="9" s="1"/>
  <c r="H2414" i="9" s="1"/>
  <c r="H2415" i="9" s="1"/>
  <c r="H2416" i="9" s="1"/>
  <c r="H2417" i="9" s="1"/>
  <c r="H2418" i="9" s="1"/>
  <c r="H2419" i="9" s="1"/>
  <c r="H2420" i="9" s="1"/>
  <c r="H2421" i="9" s="1"/>
  <c r="H2422" i="9" s="1"/>
  <c r="H2423" i="9" s="1"/>
  <c r="H2424" i="9" s="1"/>
  <c r="H2425" i="9" s="1"/>
  <c r="H2426" i="9" s="1"/>
  <c r="H2427" i="9" s="1"/>
  <c r="H2428" i="9" s="1"/>
  <c r="H2429" i="9" s="1"/>
  <c r="H2430" i="9" s="1"/>
  <c r="H2431" i="9" s="1"/>
  <c r="H2432" i="9" s="1"/>
  <c r="H2433" i="9" s="1"/>
  <c r="H2434" i="9" s="1"/>
  <c r="H2435" i="9" s="1"/>
  <c r="H2436" i="9" s="1"/>
  <c r="H2437" i="9" s="1"/>
  <c r="H2438" i="9" s="1"/>
  <c r="H2439" i="9" s="1"/>
  <c r="H2440" i="9" s="1"/>
  <c r="H2441" i="9" s="1"/>
  <c r="H2442" i="9" s="1"/>
  <c r="H2443" i="9" s="1"/>
  <c r="H2444" i="9" s="1"/>
  <c r="H2445" i="9" s="1"/>
  <c r="H2446" i="9" s="1"/>
  <c r="H2447" i="9" s="1"/>
  <c r="H2448" i="9" s="1"/>
  <c r="H2449" i="9" s="1"/>
  <c r="H2450" i="9" s="1"/>
  <c r="H2451" i="9" s="1"/>
  <c r="H2452" i="9" s="1"/>
  <c r="H2453" i="9" s="1"/>
  <c r="H2454" i="9" s="1"/>
  <c r="H2455" i="9" s="1"/>
  <c r="H2456" i="9" s="1"/>
  <c r="H2457" i="9" s="1"/>
  <c r="H2458" i="9" s="1"/>
  <c r="H2459" i="9" s="1"/>
  <c r="H2460" i="9" s="1"/>
  <c r="H2461" i="9" s="1"/>
  <c r="H2462" i="9" s="1"/>
  <c r="H2463" i="9" s="1"/>
  <c r="H2464" i="9" s="1"/>
  <c r="H2465" i="9" s="1"/>
  <c r="H2466" i="9" s="1"/>
  <c r="H2467" i="9" s="1"/>
  <c r="H2468" i="9" s="1"/>
  <c r="H2469" i="9" s="1"/>
  <c r="H2470" i="9" s="1"/>
  <c r="H2471" i="9" s="1"/>
  <c r="H2472" i="9" s="1"/>
  <c r="H2473" i="9" s="1"/>
  <c r="H2474" i="9" s="1"/>
  <c r="H2475" i="9" s="1"/>
  <c r="H2476" i="9" s="1"/>
  <c r="H2477" i="9" s="1"/>
  <c r="H2478" i="9" s="1"/>
  <c r="H2479" i="9" s="1"/>
  <c r="H2480" i="9" s="1"/>
  <c r="H2481" i="9" s="1"/>
  <c r="H2482" i="9" s="1"/>
  <c r="H2483" i="9" s="1"/>
  <c r="H2484" i="9" s="1"/>
  <c r="H2485" i="9" s="1"/>
  <c r="H2486" i="9" s="1"/>
  <c r="H2487" i="9" s="1"/>
  <c r="H2488" i="9" s="1"/>
  <c r="H2489" i="9" s="1"/>
  <c r="H2490" i="9" s="1"/>
  <c r="H2491" i="9" s="1"/>
  <c r="H2492" i="9" s="1"/>
  <c r="H2493" i="9" s="1"/>
  <c r="H2494" i="9" s="1"/>
  <c r="H2495" i="9" s="1"/>
  <c r="H2496" i="9" s="1"/>
  <c r="H2497" i="9" s="1"/>
  <c r="H2498" i="9" s="1"/>
  <c r="H2499" i="9" s="1"/>
  <c r="H2500" i="9" s="1"/>
  <c r="H2501" i="9" s="1"/>
  <c r="H2502" i="9" s="1"/>
  <c r="H2503" i="9" s="1"/>
  <c r="H2504" i="9" s="1"/>
  <c r="H2505" i="9" s="1"/>
  <c r="H2506" i="9" s="1"/>
  <c r="H2507" i="9" s="1"/>
  <c r="H2508" i="9" s="1"/>
  <c r="H2509" i="9" s="1"/>
  <c r="H2510" i="9" s="1"/>
  <c r="H2511" i="9" s="1"/>
  <c r="H2512" i="9" s="1"/>
  <c r="H2513" i="9" s="1"/>
  <c r="H2514" i="9" s="1"/>
  <c r="H2515" i="9" s="1"/>
  <c r="H2516" i="9" s="1"/>
  <c r="H2517" i="9" s="1"/>
  <c r="H2518" i="9" s="1"/>
  <c r="H2519" i="9" s="1"/>
  <c r="H2520" i="9" s="1"/>
  <c r="H2521" i="9" s="1"/>
  <c r="H2522" i="9" s="1"/>
  <c r="H2523" i="9" s="1"/>
  <c r="H2524" i="9" s="1"/>
  <c r="H2525" i="9" s="1"/>
  <c r="H2526" i="9" s="1"/>
  <c r="H2527" i="9" s="1"/>
  <c r="H2528" i="9" s="1"/>
  <c r="H2529" i="9" s="1"/>
  <c r="H2530" i="9" s="1"/>
  <c r="H2531" i="9" s="1"/>
  <c r="H2532" i="9" s="1"/>
  <c r="H2533" i="9" s="1"/>
  <c r="H2534" i="9" s="1"/>
  <c r="H2535" i="9" s="1"/>
  <c r="H2536" i="9" s="1"/>
  <c r="H2537" i="9" s="1"/>
  <c r="H2538" i="9" s="1"/>
  <c r="H2539" i="9" s="1"/>
  <c r="H2540" i="9" s="1"/>
  <c r="H2541" i="9" s="1"/>
  <c r="H2542" i="9" s="1"/>
  <c r="H2543" i="9" s="1"/>
  <c r="H2544" i="9" s="1"/>
  <c r="H2545" i="9" s="1"/>
  <c r="H2546" i="9" s="1"/>
  <c r="H2547" i="9" s="1"/>
  <c r="H2548" i="9" s="1"/>
  <c r="H2549" i="9" s="1"/>
  <c r="H2550" i="9" s="1"/>
  <c r="H2551" i="9" s="1"/>
  <c r="H2552" i="9" s="1"/>
  <c r="H2553" i="9" s="1"/>
  <c r="H2554" i="9" s="1"/>
  <c r="H2555" i="9" s="1"/>
  <c r="H2556" i="9" s="1"/>
  <c r="H2557" i="9" s="1"/>
  <c r="H2558" i="9" s="1"/>
  <c r="H2559" i="9" s="1"/>
  <c r="H2560" i="9" s="1"/>
  <c r="H2561" i="9" s="1"/>
  <c r="H2562" i="9" s="1"/>
  <c r="H2563" i="9" s="1"/>
  <c r="H2564" i="9" s="1"/>
  <c r="H2565" i="9" s="1"/>
  <c r="H2566" i="9" s="1"/>
  <c r="H2567" i="9" s="1"/>
  <c r="H2568" i="9" s="1"/>
  <c r="H2569" i="9" s="1"/>
  <c r="H2570" i="9" s="1"/>
  <c r="H2571" i="9" s="1"/>
  <c r="H2572" i="9" s="1"/>
  <c r="H2573" i="9" s="1"/>
  <c r="H2574" i="9" s="1"/>
  <c r="H2575" i="9" s="1"/>
  <c r="H2576" i="9" s="1"/>
  <c r="H2577" i="9" s="1"/>
  <c r="H2578" i="9" s="1"/>
  <c r="H2579" i="9" s="1"/>
  <c r="H2580" i="9" s="1"/>
  <c r="H2581" i="9" s="1"/>
  <c r="H2582" i="9" s="1"/>
  <c r="H2583" i="9" s="1"/>
  <c r="H2584" i="9" s="1"/>
  <c r="H2585" i="9" s="1"/>
  <c r="H2586" i="9" s="1"/>
  <c r="H2587" i="9" s="1"/>
  <c r="H2588" i="9" s="1"/>
  <c r="H2589" i="9" s="1"/>
  <c r="H2590" i="9" s="1"/>
  <c r="H2591" i="9" s="1"/>
  <c r="H2592" i="9" s="1"/>
  <c r="H2593" i="9" s="1"/>
  <c r="H2594" i="9" s="1"/>
  <c r="H2595" i="9" s="1"/>
  <c r="H2596" i="9" s="1"/>
  <c r="H2597" i="9" s="1"/>
  <c r="H2598" i="9" s="1"/>
  <c r="H2599" i="9" s="1"/>
  <c r="H2600" i="9" s="1"/>
  <c r="H2601" i="9" s="1"/>
  <c r="H2602" i="9" s="1"/>
  <c r="H2603" i="9" s="1"/>
  <c r="H2604" i="9" s="1"/>
  <c r="H2605" i="9" s="1"/>
  <c r="H2606" i="9" s="1"/>
  <c r="H2607" i="9" s="1"/>
  <c r="H2608" i="9" s="1"/>
  <c r="H2609" i="9" s="1"/>
  <c r="H2610" i="9" s="1"/>
  <c r="H2611" i="9" s="1"/>
  <c r="H2612" i="9" s="1"/>
  <c r="H2613" i="9" s="1"/>
  <c r="H2614" i="9" s="1"/>
  <c r="H2615" i="9" s="1"/>
  <c r="H2616" i="9" s="1"/>
  <c r="H2617" i="9" s="1"/>
  <c r="H2618" i="9" s="1"/>
  <c r="H2619" i="9" s="1"/>
  <c r="H2620" i="9" s="1"/>
  <c r="H2621" i="9" s="1"/>
  <c r="H2622" i="9" s="1"/>
  <c r="H2623" i="9" s="1"/>
  <c r="H2624" i="9" s="1"/>
  <c r="H2625" i="9" s="1"/>
  <c r="H2626" i="9" s="1"/>
  <c r="H2627" i="9" s="1"/>
  <c r="H2628" i="9" s="1"/>
  <c r="H2629" i="9" s="1"/>
  <c r="H2630" i="9" s="1"/>
  <c r="H2631" i="9" s="1"/>
  <c r="H2632" i="9" s="1"/>
  <c r="H2633" i="9" s="1"/>
  <c r="H2634" i="9" s="1"/>
  <c r="H2635" i="9" s="1"/>
  <c r="H2636" i="9" s="1"/>
  <c r="H2637" i="9" s="1"/>
  <c r="H2638" i="9" s="1"/>
  <c r="H2639" i="9" s="1"/>
  <c r="H2640" i="9" s="1"/>
  <c r="H2641" i="9" s="1"/>
  <c r="H2642" i="9" s="1"/>
  <c r="H2643" i="9" s="1"/>
  <c r="H2644" i="9" s="1"/>
  <c r="H2645" i="9" s="1"/>
  <c r="H2646" i="9" s="1"/>
  <c r="H2647" i="9" s="1"/>
  <c r="H2648" i="9" s="1"/>
  <c r="H2649" i="9" s="1"/>
  <c r="H2650" i="9" s="1"/>
  <c r="H2651" i="9" s="1"/>
  <c r="H2652" i="9" s="1"/>
  <c r="H2653" i="9" s="1"/>
  <c r="H2654" i="9" s="1"/>
  <c r="H2655" i="9" s="1"/>
  <c r="H2656" i="9" s="1"/>
  <c r="H2657" i="9" s="1"/>
  <c r="H2658" i="9" s="1"/>
  <c r="H2659" i="9" s="1"/>
  <c r="H2660" i="9" s="1"/>
  <c r="H2661" i="9" s="1"/>
  <c r="H2662" i="9" s="1"/>
  <c r="H2663" i="9" s="1"/>
  <c r="H2664" i="9" s="1"/>
  <c r="H2665" i="9" s="1"/>
  <c r="H2666" i="9" s="1"/>
  <c r="H2667" i="9" s="1"/>
  <c r="H2668" i="9" s="1"/>
  <c r="H2669" i="9" s="1"/>
  <c r="H2670" i="9" s="1"/>
  <c r="H2671" i="9" s="1"/>
  <c r="H2672" i="9" s="1"/>
  <c r="H2673" i="9" s="1"/>
  <c r="H2674" i="9" s="1"/>
  <c r="H2675" i="9" s="1"/>
  <c r="H2676" i="9" s="1"/>
  <c r="H2677" i="9" s="1"/>
  <c r="H2678" i="9" s="1"/>
  <c r="H2679" i="9" s="1"/>
  <c r="H2680" i="9" s="1"/>
  <c r="H2681" i="9" s="1"/>
  <c r="H2682" i="9" s="1"/>
  <c r="H2683" i="9" s="1"/>
  <c r="H2684" i="9" s="1"/>
  <c r="H2685" i="9" s="1"/>
  <c r="H2686" i="9" s="1"/>
  <c r="H2687" i="9" s="1"/>
  <c r="H2688" i="9" s="1"/>
  <c r="H2689" i="9" s="1"/>
  <c r="H2690" i="9" s="1"/>
  <c r="H2691" i="9" s="1"/>
  <c r="H2692" i="9" s="1"/>
  <c r="H2693" i="9" s="1"/>
  <c r="H2694" i="9" s="1"/>
  <c r="H2695" i="9" s="1"/>
  <c r="H2696" i="9" s="1"/>
  <c r="H2697" i="9" s="1"/>
  <c r="H2698" i="9" s="1"/>
  <c r="H2699" i="9" s="1"/>
  <c r="H2700" i="9" s="1"/>
  <c r="H2701" i="9" s="1"/>
  <c r="H2702" i="9" s="1"/>
  <c r="H2703" i="9" s="1"/>
  <c r="H2704" i="9" s="1"/>
  <c r="H2705" i="9" s="1"/>
  <c r="H2706" i="9" s="1"/>
  <c r="H2707" i="9" s="1"/>
  <c r="H2708" i="9" s="1"/>
  <c r="H2709" i="9" s="1"/>
  <c r="H2710" i="9" s="1"/>
  <c r="H2711" i="9" s="1"/>
  <c r="H2712" i="9" s="1"/>
  <c r="H2713" i="9" s="1"/>
  <c r="H2714" i="9" s="1"/>
  <c r="H2715" i="9" s="1"/>
  <c r="H2716" i="9" s="1"/>
  <c r="H2717" i="9" s="1"/>
  <c r="H2718" i="9" s="1"/>
  <c r="H2719" i="9" s="1"/>
  <c r="H2720" i="9" s="1"/>
  <c r="H2721" i="9" s="1"/>
  <c r="H2722" i="9" s="1"/>
  <c r="H2723" i="9" s="1"/>
  <c r="H2724" i="9" s="1"/>
  <c r="H2725" i="9" s="1"/>
  <c r="H2726" i="9" s="1"/>
  <c r="H2727" i="9" s="1"/>
  <c r="H2728" i="9" s="1"/>
  <c r="H2729" i="9" s="1"/>
  <c r="H2730" i="9" s="1"/>
  <c r="H2731" i="9" s="1"/>
  <c r="H2732" i="9" s="1"/>
  <c r="H2733" i="9" s="1"/>
  <c r="H2734" i="9" s="1"/>
  <c r="H2735" i="9" s="1"/>
  <c r="H2736" i="9" s="1"/>
  <c r="H2737" i="9" s="1"/>
  <c r="H2738" i="9" s="1"/>
  <c r="H2739" i="9" s="1"/>
  <c r="H2740" i="9" s="1"/>
  <c r="H2741" i="9" s="1"/>
  <c r="H2742" i="9" s="1"/>
  <c r="H2743" i="9" s="1"/>
  <c r="H2744" i="9" s="1"/>
  <c r="H2745" i="9" s="1"/>
  <c r="H2746" i="9" s="1"/>
  <c r="H2747" i="9" s="1"/>
  <c r="H2748" i="9" s="1"/>
  <c r="H2749" i="9" s="1"/>
  <c r="H2750" i="9" s="1"/>
  <c r="H2751" i="9" s="1"/>
  <c r="H2752" i="9" s="1"/>
  <c r="H2753" i="9" s="1"/>
  <c r="H2754" i="9" s="1"/>
  <c r="H2755" i="9" s="1"/>
  <c r="H2756" i="9" s="1"/>
  <c r="H2757" i="9" s="1"/>
  <c r="H2758" i="9" s="1"/>
  <c r="H2759" i="9" s="1"/>
  <c r="H2760" i="9" s="1"/>
  <c r="H2761" i="9" s="1"/>
  <c r="H2762" i="9" s="1"/>
  <c r="H2763" i="9" s="1"/>
  <c r="H2764" i="9" s="1"/>
  <c r="H2765" i="9" s="1"/>
  <c r="H2766" i="9" s="1"/>
  <c r="H2767" i="9" s="1"/>
  <c r="H2768" i="9" s="1"/>
  <c r="H2769" i="9" s="1"/>
  <c r="H2770" i="9" s="1"/>
  <c r="H2771" i="9" s="1"/>
  <c r="H2772" i="9" s="1"/>
  <c r="H2773" i="9" s="1"/>
  <c r="H2774" i="9" s="1"/>
  <c r="H2775" i="9" s="1"/>
  <c r="H2776" i="9" s="1"/>
  <c r="H2777" i="9" s="1"/>
  <c r="H2778" i="9" s="1"/>
  <c r="H2779" i="9" s="1"/>
  <c r="H2780" i="9" s="1"/>
  <c r="H2781" i="9" s="1"/>
  <c r="H2782" i="9" s="1"/>
  <c r="H2783" i="9" s="1"/>
  <c r="H2784" i="9" s="1"/>
  <c r="H2785" i="9" s="1"/>
  <c r="H2786" i="9" s="1"/>
  <c r="H2787" i="9" s="1"/>
  <c r="H2788" i="9" s="1"/>
  <c r="H2789" i="9" s="1"/>
  <c r="H2790" i="9" s="1"/>
  <c r="H2791" i="9" s="1"/>
  <c r="H2792" i="9" s="1"/>
  <c r="H2793" i="9" s="1"/>
  <c r="H2794" i="9" s="1"/>
  <c r="H2795" i="9" s="1"/>
  <c r="H2796" i="9" s="1"/>
  <c r="H2797" i="9" s="1"/>
  <c r="H2798" i="9" s="1"/>
  <c r="H2799" i="9" s="1"/>
  <c r="H2800" i="9" s="1"/>
  <c r="H2801" i="9" s="1"/>
  <c r="H2802" i="9" s="1"/>
  <c r="H2803" i="9" s="1"/>
  <c r="H2804" i="9" s="1"/>
  <c r="H2805" i="9" s="1"/>
  <c r="H2806" i="9" s="1"/>
  <c r="H2807" i="9" s="1"/>
  <c r="H2808" i="9" s="1"/>
  <c r="H2809" i="9" s="1"/>
  <c r="H2810" i="9" s="1"/>
  <c r="H2811" i="9" s="1"/>
  <c r="H2812" i="9" s="1"/>
  <c r="H2813" i="9" s="1"/>
  <c r="H2814" i="9" s="1"/>
  <c r="H2815" i="9" s="1"/>
  <c r="H2816" i="9" s="1"/>
  <c r="H2817" i="9" s="1"/>
  <c r="H2818" i="9" s="1"/>
  <c r="H2819" i="9" s="1"/>
  <c r="H2820" i="9" s="1"/>
  <c r="H2821" i="9" s="1"/>
  <c r="H2822" i="9" s="1"/>
  <c r="H2823" i="9" s="1"/>
  <c r="H2824" i="9" s="1"/>
  <c r="H2825" i="9" s="1"/>
  <c r="H2826" i="9" s="1"/>
  <c r="H2827" i="9" s="1"/>
  <c r="H2828" i="9" s="1"/>
  <c r="H2829" i="9" s="1"/>
  <c r="H2830" i="9" s="1"/>
  <c r="H2831" i="9" s="1"/>
  <c r="H2832" i="9" s="1"/>
  <c r="H2833" i="9" s="1"/>
  <c r="H2834" i="9" s="1"/>
  <c r="H2835" i="9" s="1"/>
  <c r="H2836" i="9" s="1"/>
  <c r="H2837" i="9" s="1"/>
  <c r="H2838" i="9" s="1"/>
  <c r="H2839" i="9" s="1"/>
  <c r="H2840" i="9" s="1"/>
  <c r="H2841" i="9" s="1"/>
  <c r="H2842" i="9" s="1"/>
  <c r="H2843" i="9" s="1"/>
  <c r="H2844" i="9" s="1"/>
  <c r="H2845" i="9" s="1"/>
  <c r="H2846" i="9" s="1"/>
  <c r="H2847" i="9" s="1"/>
  <c r="H2848" i="9" s="1"/>
  <c r="H2849" i="9" s="1"/>
  <c r="H2850" i="9" s="1"/>
  <c r="H2851" i="9" s="1"/>
  <c r="H2852" i="9" s="1"/>
  <c r="H2853" i="9" s="1"/>
  <c r="H2854" i="9" s="1"/>
  <c r="H2855" i="9" s="1"/>
  <c r="H2856" i="9" s="1"/>
  <c r="H2857" i="9" s="1"/>
  <c r="H2858" i="9" s="1"/>
  <c r="H2859" i="9" s="1"/>
  <c r="H2860" i="9" s="1"/>
  <c r="H2861" i="9" s="1"/>
  <c r="H2862" i="9" s="1"/>
  <c r="H2863" i="9" s="1"/>
  <c r="H2864" i="9" s="1"/>
  <c r="H2865" i="9" s="1"/>
  <c r="H2866" i="9" s="1"/>
  <c r="H2867" i="9" s="1"/>
  <c r="H2868" i="9" s="1"/>
  <c r="H2869" i="9" s="1"/>
  <c r="H2870" i="9" s="1"/>
  <c r="H2871" i="9" s="1"/>
  <c r="H2872" i="9" s="1"/>
  <c r="H2873" i="9" s="1"/>
  <c r="H2874" i="9" s="1"/>
  <c r="H2875" i="9" s="1"/>
  <c r="H2876" i="9" s="1"/>
  <c r="H2877" i="9" s="1"/>
  <c r="H2878" i="9" s="1"/>
  <c r="H2879" i="9" s="1"/>
  <c r="H2880" i="9" s="1"/>
  <c r="H2881" i="9" s="1"/>
  <c r="H2882" i="9" s="1"/>
  <c r="H2883" i="9" s="1"/>
  <c r="H2884" i="9" s="1"/>
  <c r="H2885" i="9" s="1"/>
  <c r="H2886" i="9" s="1"/>
  <c r="H2887" i="9" s="1"/>
  <c r="H2888" i="9" s="1"/>
  <c r="H2889" i="9" s="1"/>
  <c r="H2890" i="9" s="1"/>
  <c r="H2891" i="9" s="1"/>
  <c r="H2892" i="9" s="1"/>
  <c r="H2893" i="9" s="1"/>
  <c r="H2894" i="9" s="1"/>
  <c r="H2895" i="9" s="1"/>
  <c r="H2896" i="9" s="1"/>
  <c r="H2897" i="9" s="1"/>
  <c r="H2898" i="9" s="1"/>
  <c r="H2899" i="9" s="1"/>
  <c r="H2900" i="9" s="1"/>
  <c r="H2901" i="9" s="1"/>
  <c r="H2902" i="9" s="1"/>
  <c r="H2903" i="9" s="1"/>
  <c r="H2904" i="9" s="1"/>
  <c r="H2905" i="9" s="1"/>
  <c r="H2906" i="9" s="1"/>
  <c r="H2907" i="9" s="1"/>
  <c r="H2908" i="9" s="1"/>
  <c r="H2909" i="9" s="1"/>
  <c r="H2910" i="9" s="1"/>
  <c r="H2911" i="9" s="1"/>
  <c r="H2912" i="9" s="1"/>
  <c r="H2913" i="9" s="1"/>
  <c r="H2914" i="9" s="1"/>
  <c r="H2915" i="9" s="1"/>
  <c r="H2916" i="9" s="1"/>
  <c r="H2917" i="9" s="1"/>
  <c r="H2918" i="9" s="1"/>
  <c r="H2919" i="9" s="1"/>
  <c r="H2920" i="9" s="1"/>
  <c r="H2921" i="9" s="1"/>
  <c r="H2922" i="9" s="1"/>
  <c r="H2923" i="9" s="1"/>
  <c r="H2924" i="9" s="1"/>
  <c r="H2925" i="9" s="1"/>
  <c r="H2926" i="9" s="1"/>
  <c r="H2927" i="9" s="1"/>
  <c r="H2928" i="9" s="1"/>
  <c r="H2929" i="9" s="1"/>
  <c r="H2930" i="9" s="1"/>
  <c r="H2931" i="9" s="1"/>
  <c r="H2932" i="9" s="1"/>
  <c r="H2933" i="9" s="1"/>
  <c r="H2934" i="9" s="1"/>
  <c r="H2935" i="9" s="1"/>
  <c r="H2936" i="9" s="1"/>
  <c r="H2937" i="9" s="1"/>
  <c r="H2938" i="9" s="1"/>
  <c r="H2939" i="9" s="1"/>
  <c r="H2940" i="9" s="1"/>
  <c r="H2941" i="9" s="1"/>
  <c r="H2942" i="9" s="1"/>
  <c r="H2943" i="9" s="1"/>
  <c r="H2944" i="9" s="1"/>
  <c r="H2945" i="9" s="1"/>
  <c r="H2946" i="9" s="1"/>
  <c r="H2947" i="9" s="1"/>
  <c r="H2948" i="9" s="1"/>
  <c r="H2949" i="9" s="1"/>
  <c r="H2950" i="9" s="1"/>
  <c r="H2951" i="9" s="1"/>
  <c r="H2952" i="9" s="1"/>
  <c r="H2953" i="9" s="1"/>
  <c r="H2954" i="9" s="1"/>
  <c r="H2955" i="9" s="1"/>
  <c r="H2956" i="9" s="1"/>
  <c r="H2957" i="9" s="1"/>
  <c r="H2958" i="9" s="1"/>
  <c r="H2959" i="9" s="1"/>
  <c r="H2960" i="9" s="1"/>
  <c r="H2961" i="9" s="1"/>
  <c r="H2962" i="9" s="1"/>
  <c r="H2963" i="9" s="1"/>
  <c r="H2964" i="9" s="1"/>
  <c r="H2965" i="9" s="1"/>
  <c r="H2966" i="9" s="1"/>
  <c r="H2967" i="9" s="1"/>
  <c r="H2968" i="9" s="1"/>
  <c r="H2969" i="9" s="1"/>
  <c r="H2970" i="9" s="1"/>
  <c r="H2971" i="9" s="1"/>
  <c r="H2972" i="9" s="1"/>
  <c r="H2973" i="9" s="1"/>
  <c r="H2974" i="9" s="1"/>
  <c r="H2975" i="9" s="1"/>
  <c r="H2976" i="9" s="1"/>
  <c r="H2977" i="9" s="1"/>
  <c r="H2978" i="9" s="1"/>
  <c r="H2979" i="9" s="1"/>
  <c r="H2980" i="9" s="1"/>
  <c r="H2981" i="9" s="1"/>
  <c r="H2982" i="9" s="1"/>
  <c r="H2983" i="9" s="1"/>
  <c r="H2984" i="9" s="1"/>
  <c r="H2985" i="9" s="1"/>
  <c r="H2986" i="9" s="1"/>
  <c r="H2987" i="9" s="1"/>
  <c r="H2988" i="9" s="1"/>
  <c r="H2989" i="9" s="1"/>
  <c r="H2990" i="9" s="1"/>
  <c r="H2991" i="9" s="1"/>
  <c r="H2992" i="9" s="1"/>
  <c r="H2993" i="9" s="1"/>
  <c r="H2994" i="9" s="1"/>
  <c r="H2995" i="9" s="1"/>
  <c r="H2996" i="9" s="1"/>
  <c r="H2997" i="9" s="1"/>
  <c r="H2998" i="9" s="1"/>
  <c r="H2999" i="9" s="1"/>
  <c r="H3000" i="9" s="1"/>
  <c r="H3001" i="9" s="1"/>
  <c r="H3002" i="9" s="1"/>
  <c r="H3003" i="9" s="1"/>
  <c r="H3004" i="9" s="1"/>
  <c r="H3005" i="9" s="1"/>
  <c r="H3006" i="9" s="1"/>
  <c r="H3007" i="9" s="1"/>
  <c r="H3008" i="9" s="1"/>
  <c r="H3009" i="9" s="1"/>
  <c r="H3010" i="9" s="1"/>
  <c r="H3011" i="9" s="1"/>
  <c r="H3012" i="9" s="1"/>
  <c r="H3013" i="9" s="1"/>
  <c r="H3014" i="9" s="1"/>
  <c r="H3015" i="9" s="1"/>
  <c r="H3016" i="9" s="1"/>
  <c r="H3017" i="9" s="1"/>
  <c r="H3018" i="9" s="1"/>
  <c r="H3019" i="9" s="1"/>
  <c r="H3020" i="9" s="1"/>
  <c r="H3021" i="9" s="1"/>
  <c r="H3022" i="9" s="1"/>
  <c r="H3023" i="9" s="1"/>
  <c r="H3024" i="9" s="1"/>
  <c r="H3025" i="9" s="1"/>
  <c r="H3026" i="9" s="1"/>
  <c r="H3027" i="9" s="1"/>
  <c r="H3028" i="9" s="1"/>
  <c r="H3029" i="9" s="1"/>
  <c r="H3030" i="9" s="1"/>
  <c r="H3031" i="9" s="1"/>
  <c r="H3032" i="9" s="1"/>
  <c r="H3033" i="9" s="1"/>
  <c r="H3034" i="9" s="1"/>
  <c r="H3035" i="9" s="1"/>
  <c r="H3036" i="9" s="1"/>
  <c r="H3037" i="9" s="1"/>
  <c r="H3038" i="9" s="1"/>
  <c r="H3039" i="9" s="1"/>
  <c r="H3040" i="9" s="1"/>
  <c r="H3041" i="9" s="1"/>
  <c r="H3042" i="9" s="1"/>
  <c r="H3043" i="9" s="1"/>
  <c r="H3044" i="9" s="1"/>
  <c r="H3045" i="9" s="1"/>
  <c r="H3046" i="9" s="1"/>
  <c r="H3047" i="9" s="1"/>
  <c r="H3048" i="9" s="1"/>
  <c r="H3049" i="9" s="1"/>
  <c r="H3050" i="9" s="1"/>
  <c r="H3051" i="9" s="1"/>
  <c r="H3052" i="9" s="1"/>
  <c r="H3053" i="9" s="1"/>
  <c r="H3054" i="9" s="1"/>
  <c r="H3055" i="9" s="1"/>
  <c r="H3056" i="9" s="1"/>
  <c r="H3057" i="9" s="1"/>
  <c r="H3058" i="9" s="1"/>
  <c r="H3059" i="9" s="1"/>
  <c r="H3060" i="9" s="1"/>
  <c r="H3061" i="9" s="1"/>
  <c r="H3062" i="9" s="1"/>
  <c r="H3063" i="9" s="1"/>
  <c r="H3064" i="9" s="1"/>
  <c r="H3065" i="9" s="1"/>
  <c r="H3066" i="9" s="1"/>
  <c r="H3067" i="9" s="1"/>
  <c r="H3068" i="9" s="1"/>
  <c r="H3069" i="9" s="1"/>
  <c r="H3070" i="9" s="1"/>
  <c r="H3071" i="9" s="1"/>
  <c r="H3072" i="9" s="1"/>
  <c r="H3073" i="9" s="1"/>
  <c r="H3074" i="9" s="1"/>
  <c r="H3075" i="9" s="1"/>
  <c r="H3076" i="9" s="1"/>
  <c r="H3077" i="9" s="1"/>
  <c r="H3078" i="9" s="1"/>
  <c r="H3079" i="9" s="1"/>
  <c r="H3080" i="9" s="1"/>
  <c r="H3081" i="9" s="1"/>
  <c r="H3082" i="9" s="1"/>
  <c r="H3083" i="9" s="1"/>
  <c r="H3084" i="9" s="1"/>
  <c r="H3085" i="9" s="1"/>
  <c r="H3086" i="9" s="1"/>
  <c r="H3087" i="9" s="1"/>
  <c r="H3088" i="9" s="1"/>
  <c r="H3089" i="9" s="1"/>
  <c r="H3090" i="9" s="1"/>
  <c r="H3091" i="9" s="1"/>
  <c r="H3092" i="9" s="1"/>
  <c r="H3093" i="9" s="1"/>
  <c r="H3094" i="9" s="1"/>
  <c r="H3095" i="9" s="1"/>
  <c r="H3096" i="9" s="1"/>
  <c r="H3097" i="9" s="1"/>
  <c r="H3098" i="9" s="1"/>
  <c r="H3099" i="9" s="1"/>
  <c r="H3100" i="9" s="1"/>
  <c r="H3101" i="9" s="1"/>
  <c r="H3102" i="9" s="1"/>
  <c r="H3103" i="9" s="1"/>
  <c r="H3104" i="9" s="1"/>
  <c r="H3105" i="9" s="1"/>
  <c r="H3106" i="9" s="1"/>
  <c r="H3107" i="9" s="1"/>
  <c r="H3108" i="9" s="1"/>
  <c r="H3109" i="9" s="1"/>
  <c r="H3110" i="9" s="1"/>
  <c r="H3111" i="9" s="1"/>
  <c r="H3112" i="9" s="1"/>
  <c r="H3113" i="9" s="1"/>
  <c r="H3114" i="9" s="1"/>
  <c r="H3115" i="9" s="1"/>
  <c r="H3116" i="9" s="1"/>
  <c r="H3117" i="9" s="1"/>
  <c r="H3118" i="9" s="1"/>
  <c r="H3119" i="9" s="1"/>
  <c r="H3120" i="9" s="1"/>
  <c r="H3121" i="9" s="1"/>
  <c r="H3122" i="9" s="1"/>
  <c r="H3123" i="9" s="1"/>
  <c r="H3124" i="9" s="1"/>
  <c r="H3125" i="9" s="1"/>
  <c r="H3126" i="9" s="1"/>
  <c r="H3127" i="9" s="1"/>
  <c r="H3128" i="9" s="1"/>
  <c r="H3129" i="9" s="1"/>
  <c r="H3130" i="9" s="1"/>
  <c r="H3131" i="9" s="1"/>
  <c r="H3132" i="9" s="1"/>
  <c r="H3133" i="9" s="1"/>
  <c r="H3134" i="9" s="1"/>
  <c r="H3135" i="9" s="1"/>
  <c r="H3136" i="9" s="1"/>
  <c r="H3137" i="9" s="1"/>
  <c r="H3138" i="9" s="1"/>
  <c r="H3139" i="9" s="1"/>
  <c r="H3140" i="9" s="1"/>
  <c r="H3141" i="9" s="1"/>
  <c r="H3142" i="9" s="1"/>
  <c r="H3143" i="9" s="1"/>
  <c r="H3144" i="9" s="1"/>
  <c r="H3145" i="9" s="1"/>
  <c r="H3146" i="9" s="1"/>
  <c r="H3147" i="9" s="1"/>
  <c r="H3148" i="9" s="1"/>
  <c r="H3149" i="9" s="1"/>
  <c r="H3150" i="9" s="1"/>
  <c r="H3151" i="9" s="1"/>
  <c r="H3152" i="9" s="1"/>
  <c r="H3153" i="9" s="1"/>
  <c r="H3154" i="9" s="1"/>
  <c r="H3155" i="9" s="1"/>
  <c r="H3156" i="9" s="1"/>
  <c r="H3157" i="9" s="1"/>
  <c r="H3158" i="9" s="1"/>
  <c r="H3159" i="9" s="1"/>
  <c r="H3160" i="9" s="1"/>
  <c r="H3161" i="9" s="1"/>
  <c r="H3162" i="9" s="1"/>
  <c r="H3163" i="9" s="1"/>
  <c r="H3164" i="9" s="1"/>
  <c r="H3165" i="9" s="1"/>
  <c r="H3166" i="9" s="1"/>
  <c r="H3167" i="9" s="1"/>
  <c r="H3168" i="9" s="1"/>
  <c r="H3169" i="9" s="1"/>
  <c r="H3170" i="9" s="1"/>
  <c r="H3171" i="9" s="1"/>
  <c r="H3172" i="9" s="1"/>
  <c r="H3173" i="9" s="1"/>
  <c r="H3174" i="9" s="1"/>
  <c r="H3175" i="9" s="1"/>
  <c r="H3176" i="9" s="1"/>
  <c r="H3177" i="9" s="1"/>
  <c r="H3178" i="9" s="1"/>
  <c r="H3179" i="9" s="1"/>
  <c r="H3180" i="9" s="1"/>
  <c r="H3181" i="9" s="1"/>
  <c r="H3182" i="9" s="1"/>
  <c r="H3183" i="9" s="1"/>
  <c r="H3184" i="9" s="1"/>
  <c r="H3185" i="9" s="1"/>
  <c r="H3186" i="9" s="1"/>
  <c r="H3187" i="9" s="1"/>
  <c r="H3188" i="9" s="1"/>
  <c r="H3189" i="9" s="1"/>
  <c r="H3190" i="9" s="1"/>
  <c r="H3191" i="9" s="1"/>
  <c r="H3192" i="9" s="1"/>
  <c r="H3193" i="9" s="1"/>
  <c r="H3194" i="9" s="1"/>
  <c r="H3195" i="9" s="1"/>
  <c r="H3196" i="9" s="1"/>
  <c r="H3197" i="9" s="1"/>
  <c r="H3198" i="9" s="1"/>
  <c r="H3199" i="9" s="1"/>
  <c r="H3200" i="9" s="1"/>
  <c r="H3201" i="9" s="1"/>
  <c r="H3202" i="9" s="1"/>
  <c r="H3203" i="9" s="1"/>
  <c r="H3204" i="9" s="1"/>
  <c r="H3205" i="9" s="1"/>
  <c r="H3206" i="9" s="1"/>
  <c r="H3207" i="9" s="1"/>
  <c r="H3208" i="9" s="1"/>
  <c r="H3209" i="9" s="1"/>
  <c r="H3210" i="9" s="1"/>
  <c r="H3211" i="9" s="1"/>
  <c r="H3212" i="9" s="1"/>
  <c r="H3213" i="9" s="1"/>
  <c r="H3214" i="9" s="1"/>
  <c r="H3215" i="9" s="1"/>
  <c r="H3216" i="9" s="1"/>
  <c r="H3217" i="9" s="1"/>
  <c r="H3218" i="9" s="1"/>
  <c r="H3219" i="9" s="1"/>
  <c r="H3220" i="9" s="1"/>
  <c r="H3221" i="9" s="1"/>
  <c r="H3222" i="9" s="1"/>
  <c r="H3223" i="9" s="1"/>
  <c r="H3224" i="9" s="1"/>
  <c r="H3225" i="9" s="1"/>
  <c r="H3226" i="9" s="1"/>
  <c r="H3227" i="9" s="1"/>
  <c r="H3228" i="9" s="1"/>
  <c r="H3229" i="9" s="1"/>
  <c r="H3230" i="9" s="1"/>
  <c r="H3231" i="9" s="1"/>
  <c r="H3232" i="9" s="1"/>
  <c r="H3233" i="9" s="1"/>
  <c r="H3234" i="9" s="1"/>
  <c r="H3235" i="9" s="1"/>
  <c r="H3236" i="9" s="1"/>
  <c r="H3237" i="9" s="1"/>
  <c r="H3238" i="9" s="1"/>
  <c r="H3239" i="9" s="1"/>
  <c r="H3240" i="9" s="1"/>
  <c r="H3241" i="9" s="1"/>
  <c r="H3242" i="9" s="1"/>
  <c r="H3243" i="9" s="1"/>
  <c r="H3244" i="9" s="1"/>
  <c r="H3245" i="9" s="1"/>
  <c r="H3246" i="9" s="1"/>
  <c r="H3247" i="9" s="1"/>
  <c r="H3248" i="9" s="1"/>
  <c r="H3249" i="9" s="1"/>
  <c r="H3250" i="9" s="1"/>
  <c r="H3251" i="9" s="1"/>
  <c r="H3252" i="9" s="1"/>
  <c r="H3253" i="9" s="1"/>
  <c r="H3254" i="9" s="1"/>
  <c r="H3255" i="9" s="1"/>
  <c r="H3256" i="9" s="1"/>
  <c r="H3257" i="9" s="1"/>
  <c r="H3258" i="9" s="1"/>
  <c r="H3259" i="9" s="1"/>
  <c r="H3260" i="9" s="1"/>
  <c r="H3261" i="9" s="1"/>
  <c r="H3262" i="9" s="1"/>
  <c r="H3263" i="9" s="1"/>
  <c r="H3264" i="9" s="1"/>
  <c r="H3265" i="9" s="1"/>
  <c r="H3266" i="9" s="1"/>
  <c r="H3267" i="9" s="1"/>
  <c r="H3268" i="9" s="1"/>
  <c r="H3269" i="9" s="1"/>
  <c r="H3270" i="9" s="1"/>
  <c r="H3271" i="9" s="1"/>
  <c r="H3272" i="9" s="1"/>
  <c r="H3273" i="9" s="1"/>
  <c r="H3274" i="9" s="1"/>
  <c r="H3275" i="9" s="1"/>
  <c r="H3276" i="9" s="1"/>
  <c r="H3277" i="9" s="1"/>
  <c r="H3278" i="9" s="1"/>
  <c r="H3279" i="9" s="1"/>
  <c r="H3280" i="9" s="1"/>
  <c r="H3281" i="9" s="1"/>
  <c r="H3282" i="9" s="1"/>
  <c r="H3283" i="9" s="1"/>
  <c r="H3284" i="9" s="1"/>
  <c r="H3285" i="9" s="1"/>
  <c r="H3286" i="9" s="1"/>
  <c r="H3287" i="9" s="1"/>
  <c r="H3288" i="9" s="1"/>
  <c r="H3289" i="9" s="1"/>
  <c r="H3290" i="9" s="1"/>
  <c r="H3291" i="9" s="1"/>
  <c r="H3292" i="9" s="1"/>
  <c r="H3293" i="9" s="1"/>
  <c r="H3294" i="9" s="1"/>
  <c r="H3295" i="9" s="1"/>
  <c r="H3296" i="9" s="1"/>
  <c r="H3297" i="9" s="1"/>
  <c r="H3298" i="9" s="1"/>
  <c r="H3299" i="9" s="1"/>
  <c r="H3300" i="9" s="1"/>
  <c r="H3301" i="9" s="1"/>
  <c r="H3302" i="9" s="1"/>
  <c r="H3303" i="9" s="1"/>
  <c r="H3304" i="9" s="1"/>
  <c r="H3305" i="9" s="1"/>
  <c r="H3306" i="9" s="1"/>
  <c r="H3307" i="9" s="1"/>
  <c r="H3308" i="9" s="1"/>
  <c r="H3309" i="9" s="1"/>
  <c r="H3310" i="9" s="1"/>
  <c r="H3311" i="9" s="1"/>
  <c r="H3312" i="9" s="1"/>
  <c r="H3313" i="9" s="1"/>
  <c r="H3314" i="9" s="1"/>
  <c r="H3315" i="9" s="1"/>
  <c r="H3316" i="9" s="1"/>
  <c r="H3317" i="9" s="1"/>
  <c r="H3318" i="9" s="1"/>
  <c r="H3319" i="9" s="1"/>
  <c r="H3320" i="9" s="1"/>
  <c r="H3321" i="9" s="1"/>
  <c r="H3322" i="9" s="1"/>
  <c r="H3323" i="9" s="1"/>
  <c r="H3324" i="9" s="1"/>
  <c r="H3325" i="9" s="1"/>
  <c r="H3326" i="9" s="1"/>
  <c r="H3327" i="9" s="1"/>
  <c r="H3328" i="9" s="1"/>
  <c r="H3329" i="9" s="1"/>
  <c r="H3330" i="9" s="1"/>
  <c r="H3331" i="9" s="1"/>
  <c r="H3332" i="9" s="1"/>
  <c r="H3333" i="9" s="1"/>
  <c r="H3334" i="9" s="1"/>
  <c r="H3335" i="9" s="1"/>
  <c r="H3336" i="9" s="1"/>
  <c r="H3337" i="9" s="1"/>
  <c r="H3338" i="9" s="1"/>
  <c r="H3339" i="9" s="1"/>
  <c r="H3340" i="9" s="1"/>
  <c r="H3341" i="9" s="1"/>
  <c r="H3342" i="9" s="1"/>
  <c r="H3343" i="9" s="1"/>
  <c r="H3344" i="9" s="1"/>
  <c r="H3345" i="9" s="1"/>
  <c r="H3346" i="9" s="1"/>
  <c r="H3347" i="9" s="1"/>
  <c r="H3348" i="9" s="1"/>
  <c r="H3349" i="9" s="1"/>
  <c r="H3350" i="9" s="1"/>
  <c r="H3351" i="9" s="1"/>
  <c r="H3352" i="9" s="1"/>
  <c r="H3353" i="9" s="1"/>
  <c r="H3354" i="9" s="1"/>
  <c r="H3355" i="9" s="1"/>
  <c r="H3356" i="9" s="1"/>
  <c r="H3357" i="9" s="1"/>
  <c r="H3358" i="9" s="1"/>
  <c r="H3359" i="9" s="1"/>
  <c r="H3360" i="9" s="1"/>
  <c r="H3361" i="9" s="1"/>
  <c r="H3362" i="9" s="1"/>
  <c r="H3363" i="9" s="1"/>
  <c r="H3364" i="9" s="1"/>
  <c r="H3365" i="9" s="1"/>
  <c r="H3366" i="9" s="1"/>
  <c r="H3367" i="9" s="1"/>
  <c r="H3368" i="9" s="1"/>
  <c r="H3369" i="9" s="1"/>
  <c r="H3370" i="9" s="1"/>
  <c r="H3371" i="9" s="1"/>
  <c r="H3372" i="9" s="1"/>
  <c r="H3373" i="9" s="1"/>
  <c r="H3374" i="9" s="1"/>
  <c r="H3375" i="9" s="1"/>
  <c r="H3376" i="9" s="1"/>
  <c r="H3377" i="9" s="1"/>
  <c r="H3378" i="9" s="1"/>
  <c r="H3379" i="9" s="1"/>
  <c r="H3380" i="9" s="1"/>
  <c r="H3381" i="9" s="1"/>
  <c r="H3382" i="9" s="1"/>
  <c r="H3383" i="9" s="1"/>
  <c r="H3384" i="9" s="1"/>
  <c r="H3385" i="9" s="1"/>
  <c r="H3386" i="9" s="1"/>
  <c r="H3387" i="9" s="1"/>
  <c r="H3388" i="9" s="1"/>
  <c r="H3389" i="9" s="1"/>
  <c r="H3390" i="9" s="1"/>
  <c r="H3391" i="9" s="1"/>
  <c r="H3392" i="9" s="1"/>
  <c r="H3393" i="9" s="1"/>
  <c r="H3394" i="9" s="1"/>
  <c r="H3395" i="9" s="1"/>
  <c r="H3396" i="9" s="1"/>
  <c r="H3397" i="9" s="1"/>
  <c r="H3398" i="9" s="1"/>
  <c r="H3399" i="9" s="1"/>
  <c r="H3400" i="9" s="1"/>
  <c r="H3401" i="9" s="1"/>
  <c r="H3402" i="9" s="1"/>
  <c r="H3403" i="9" s="1"/>
  <c r="H3404" i="9" s="1"/>
  <c r="H3405" i="9" s="1"/>
  <c r="H3406" i="9" s="1"/>
  <c r="H3407" i="9" s="1"/>
  <c r="H3408" i="9" s="1"/>
  <c r="H3409" i="9" s="1"/>
  <c r="H3410" i="9" s="1"/>
  <c r="H3411" i="9" s="1"/>
  <c r="H3412" i="9" s="1"/>
  <c r="H3413" i="9" s="1"/>
  <c r="H3414" i="9" s="1"/>
  <c r="H3415" i="9" s="1"/>
  <c r="H3416" i="9" s="1"/>
  <c r="H3417" i="9" s="1"/>
  <c r="H3418" i="9" s="1"/>
  <c r="H3419" i="9" s="1"/>
  <c r="H3420" i="9" s="1"/>
  <c r="H3421" i="9" s="1"/>
  <c r="H3422" i="9" s="1"/>
  <c r="H3423" i="9" s="1"/>
  <c r="H3424" i="9" s="1"/>
  <c r="H3425" i="9" s="1"/>
  <c r="H3426" i="9" s="1"/>
  <c r="H3427" i="9" s="1"/>
  <c r="H3428" i="9" s="1"/>
  <c r="H3429" i="9" s="1"/>
  <c r="H3430" i="9" s="1"/>
  <c r="H3431" i="9" s="1"/>
  <c r="H3432" i="9" s="1"/>
  <c r="H3433" i="9" s="1"/>
  <c r="H3434" i="9" s="1"/>
  <c r="H3435" i="9" s="1"/>
  <c r="H3436" i="9" s="1"/>
  <c r="H3437" i="9" s="1"/>
  <c r="H3438" i="9" s="1"/>
  <c r="H3439" i="9" s="1"/>
  <c r="H3440" i="9" s="1"/>
  <c r="H3441" i="9" s="1"/>
  <c r="H3442" i="9" s="1"/>
  <c r="H3443" i="9" s="1"/>
  <c r="H3444" i="9" s="1"/>
  <c r="H3445" i="9" s="1"/>
  <c r="H3446" i="9" s="1"/>
  <c r="H3447" i="9" s="1"/>
  <c r="H3448" i="9" s="1"/>
  <c r="H3449" i="9" s="1"/>
  <c r="H3450" i="9" s="1"/>
  <c r="H3451" i="9" s="1"/>
  <c r="H3452" i="9" s="1"/>
  <c r="H3453" i="9" s="1"/>
  <c r="H3454" i="9" s="1"/>
  <c r="H3455" i="9" s="1"/>
  <c r="H3456" i="9" s="1"/>
  <c r="H3457" i="9" s="1"/>
  <c r="H3458" i="9" s="1"/>
  <c r="H3459" i="9" s="1"/>
  <c r="H3460" i="9" s="1"/>
  <c r="H3461" i="9" s="1"/>
  <c r="H3462" i="9" s="1"/>
  <c r="H3463" i="9" s="1"/>
  <c r="H3464" i="9" s="1"/>
  <c r="H3465" i="9" s="1"/>
  <c r="H3466" i="9" s="1"/>
  <c r="H3467" i="9" s="1"/>
  <c r="H3468" i="9" s="1"/>
  <c r="H3469" i="9" s="1"/>
  <c r="H3470" i="9" s="1"/>
  <c r="H3471" i="9" s="1"/>
  <c r="H3472" i="9" s="1"/>
  <c r="H3473" i="9" s="1"/>
  <c r="H3474" i="9" s="1"/>
  <c r="H3475" i="9" s="1"/>
  <c r="H3476" i="9" s="1"/>
  <c r="H3477" i="9" s="1"/>
  <c r="H3478" i="9" s="1"/>
  <c r="H3479" i="9" s="1"/>
  <c r="H3480" i="9" s="1"/>
  <c r="H3481" i="9" s="1"/>
  <c r="H3482" i="9" s="1"/>
  <c r="H3483" i="9" s="1"/>
  <c r="H3484" i="9" s="1"/>
  <c r="H3485" i="9" s="1"/>
  <c r="H3486" i="9" s="1"/>
  <c r="H3487" i="9" s="1"/>
  <c r="H3488" i="9" s="1"/>
  <c r="H3489" i="9" s="1"/>
  <c r="H3490" i="9" s="1"/>
  <c r="H3491" i="9" s="1"/>
  <c r="H3492" i="9" s="1"/>
  <c r="H3493" i="9" s="1"/>
  <c r="H3494" i="9" s="1"/>
  <c r="H3495" i="9" s="1"/>
  <c r="H3496" i="9" s="1"/>
  <c r="H3497" i="9" s="1"/>
  <c r="H3498" i="9" s="1"/>
  <c r="H3499" i="9" s="1"/>
  <c r="H3500" i="9" s="1"/>
  <c r="H3501" i="9" s="1"/>
  <c r="H3502" i="9" s="1"/>
  <c r="H3503" i="9" s="1"/>
  <c r="H3504" i="9" s="1"/>
  <c r="H3505" i="9" s="1"/>
  <c r="H3506" i="9" s="1"/>
  <c r="H3507" i="9" s="1"/>
  <c r="H3508" i="9" s="1"/>
  <c r="H3509" i="9" s="1"/>
  <c r="H3510" i="9" s="1"/>
  <c r="H3511" i="9" s="1"/>
  <c r="H3512" i="9" s="1"/>
  <c r="H3513" i="9" s="1"/>
  <c r="H3514" i="9" s="1"/>
  <c r="H3515" i="9" s="1"/>
  <c r="H3516" i="9" s="1"/>
  <c r="H3517" i="9" s="1"/>
  <c r="H3518" i="9" s="1"/>
  <c r="H3519" i="9" s="1"/>
  <c r="H3520" i="9" s="1"/>
  <c r="H3521" i="9" s="1"/>
  <c r="H3522" i="9" s="1"/>
  <c r="H3523" i="9" s="1"/>
  <c r="H3524" i="9" s="1"/>
  <c r="H3525" i="9" s="1"/>
  <c r="H3526" i="9" s="1"/>
  <c r="H3527" i="9" s="1"/>
  <c r="H3528" i="9" s="1"/>
  <c r="H3529" i="9" s="1"/>
  <c r="H3530" i="9" s="1"/>
  <c r="H3531" i="9" s="1"/>
  <c r="H3532" i="9" s="1"/>
  <c r="H3533" i="9" s="1"/>
  <c r="H3534" i="9" s="1"/>
  <c r="H3535" i="9" s="1"/>
  <c r="H3536" i="9" s="1"/>
  <c r="H3537" i="9" s="1"/>
  <c r="H3538" i="9" s="1"/>
  <c r="H3539" i="9" s="1"/>
  <c r="H3540" i="9" s="1"/>
  <c r="H3541" i="9" s="1"/>
  <c r="H3542" i="9" s="1"/>
  <c r="H3543" i="9" s="1"/>
  <c r="H3544" i="9" s="1"/>
  <c r="H3545" i="9" s="1"/>
  <c r="H3546" i="9" s="1"/>
  <c r="H3547" i="9" s="1"/>
  <c r="H3548" i="9" s="1"/>
  <c r="H3549" i="9" s="1"/>
  <c r="H3550" i="9" s="1"/>
  <c r="H3551" i="9" s="1"/>
  <c r="H3552" i="9" s="1"/>
  <c r="H3553" i="9" s="1"/>
  <c r="H3554" i="9" s="1"/>
  <c r="H3555" i="9" s="1"/>
  <c r="H3556" i="9" s="1"/>
  <c r="H3557" i="9" s="1"/>
  <c r="H3558" i="9" s="1"/>
  <c r="H3559" i="9" s="1"/>
  <c r="H3560" i="9" s="1"/>
  <c r="H3561" i="9" s="1"/>
  <c r="H3562" i="9" s="1"/>
  <c r="H3563" i="9" s="1"/>
  <c r="H3564" i="9" s="1"/>
  <c r="H3565" i="9" s="1"/>
  <c r="H3566" i="9" s="1"/>
  <c r="H3567" i="9" s="1"/>
  <c r="H3568" i="9" s="1"/>
  <c r="H3569" i="9" s="1"/>
  <c r="H3570" i="9" s="1"/>
  <c r="H3571" i="9" s="1"/>
  <c r="H3572" i="9" s="1"/>
  <c r="H3573" i="9" s="1"/>
  <c r="H3574" i="9" s="1"/>
  <c r="H3575" i="9" s="1"/>
  <c r="H3576" i="9" s="1"/>
  <c r="H3577" i="9" s="1"/>
  <c r="H3578" i="9" s="1"/>
  <c r="H3579" i="9" s="1"/>
  <c r="H3580" i="9" s="1"/>
  <c r="H3581" i="9" s="1"/>
  <c r="H3582" i="9" s="1"/>
  <c r="H3583" i="9" s="1"/>
  <c r="H3584" i="9" s="1"/>
  <c r="H3585" i="9" s="1"/>
  <c r="H3586" i="9" s="1"/>
  <c r="H3587" i="9" s="1"/>
  <c r="H3588" i="9" s="1"/>
  <c r="H3589" i="9" s="1"/>
  <c r="H3590" i="9" s="1"/>
  <c r="H3591" i="9" s="1"/>
  <c r="H3592" i="9" s="1"/>
  <c r="H3593" i="9" s="1"/>
  <c r="H3594" i="9" s="1"/>
  <c r="H3595" i="9" s="1"/>
  <c r="H3596" i="9" s="1"/>
  <c r="H3597" i="9" s="1"/>
  <c r="H3598" i="9" s="1"/>
  <c r="H3599" i="9" s="1"/>
  <c r="H3600" i="9" s="1"/>
  <c r="H3601" i="9" s="1"/>
  <c r="H3602" i="9" s="1"/>
  <c r="H3603" i="9" s="1"/>
  <c r="H3604" i="9" s="1"/>
  <c r="H3605" i="9" s="1"/>
  <c r="H3606" i="9" s="1"/>
  <c r="H3607" i="9" s="1"/>
  <c r="H3608" i="9" s="1"/>
  <c r="H3609" i="9" s="1"/>
  <c r="H3610" i="9" s="1"/>
  <c r="H3611" i="9" s="1"/>
  <c r="H3612" i="9" s="1"/>
  <c r="H3613" i="9" s="1"/>
  <c r="H3614" i="9" s="1"/>
  <c r="H3615" i="9" s="1"/>
  <c r="H3616" i="9" s="1"/>
  <c r="H3617" i="9" s="1"/>
  <c r="H3618" i="9" s="1"/>
  <c r="H3619" i="9" s="1"/>
  <c r="H3620" i="9" s="1"/>
  <c r="H3621" i="9" s="1"/>
  <c r="H3622" i="9" s="1"/>
  <c r="H3623" i="9" s="1"/>
  <c r="H3624" i="9" s="1"/>
  <c r="H3625" i="9" s="1"/>
  <c r="H3626" i="9" s="1"/>
  <c r="H3627" i="9" s="1"/>
  <c r="H3628" i="9" s="1"/>
  <c r="H3629" i="9" s="1"/>
  <c r="H3630" i="9" s="1"/>
  <c r="H3631" i="9" s="1"/>
  <c r="H3632" i="9" s="1"/>
  <c r="H3633" i="9" s="1"/>
  <c r="H3634" i="9" s="1"/>
  <c r="H3635" i="9" s="1"/>
  <c r="H3636" i="9" s="1"/>
  <c r="H3637" i="9" s="1"/>
  <c r="H3638" i="9" s="1"/>
  <c r="H3639" i="9" s="1"/>
  <c r="H3640" i="9" s="1"/>
  <c r="H3641" i="9" s="1"/>
  <c r="H3642" i="9" s="1"/>
  <c r="H3643" i="9" s="1"/>
  <c r="H3644" i="9" s="1"/>
  <c r="H3645" i="9" s="1"/>
  <c r="H3646" i="9" s="1"/>
  <c r="H3647" i="9" s="1"/>
  <c r="H3648" i="9" s="1"/>
  <c r="H3649" i="9" s="1"/>
  <c r="H3650" i="9" s="1"/>
  <c r="H3651" i="9" s="1"/>
  <c r="H3652" i="9" s="1"/>
  <c r="H3653" i="9" s="1"/>
  <c r="H3654" i="9" s="1"/>
  <c r="C39" i="18" l="1"/>
  <c r="K39" i="18"/>
  <c r="S39" i="18"/>
  <c r="AA39" i="18"/>
  <c r="AI39" i="18"/>
  <c r="AQ39" i="18"/>
  <c r="C37" i="18"/>
  <c r="K37" i="18"/>
  <c r="S37" i="18"/>
  <c r="AA37" i="18"/>
  <c r="AI37" i="18"/>
  <c r="AQ37" i="18"/>
  <c r="D37" i="18"/>
  <c r="L37" i="18"/>
  <c r="T37" i="18"/>
  <c r="AB37" i="18"/>
  <c r="AJ37" i="18"/>
  <c r="AR37" i="18"/>
  <c r="D39" i="18"/>
  <c r="L39" i="18"/>
  <c r="T39" i="18"/>
  <c r="AB39" i="18"/>
  <c r="AJ39" i="18"/>
  <c r="AR39" i="18"/>
  <c r="E37" i="18"/>
  <c r="M37" i="18"/>
  <c r="U37" i="18"/>
  <c r="AC37" i="18"/>
  <c r="AK37" i="18"/>
  <c r="AS37" i="18"/>
  <c r="E39" i="18"/>
  <c r="M39" i="18"/>
  <c r="U39" i="18"/>
  <c r="AC39" i="18"/>
  <c r="AK39" i="18"/>
  <c r="AS39" i="18"/>
  <c r="F37" i="18"/>
  <c r="N37" i="18"/>
  <c r="V37" i="18"/>
  <c r="AD37" i="18"/>
  <c r="AL37" i="18"/>
  <c r="AT37" i="18"/>
  <c r="F39" i="18"/>
  <c r="N39" i="18"/>
  <c r="V39" i="18"/>
  <c r="AD39" i="18"/>
  <c r="AL39" i="18"/>
  <c r="AT39" i="18"/>
  <c r="G37" i="18"/>
  <c r="O37" i="18"/>
  <c r="W37" i="18"/>
  <c r="AE37" i="18"/>
  <c r="AM37" i="18"/>
  <c r="AU37" i="18"/>
  <c r="G39" i="18"/>
  <c r="O39" i="18"/>
  <c r="W39" i="18"/>
  <c r="AE39" i="18"/>
  <c r="AM39" i="18"/>
  <c r="AU39" i="18"/>
  <c r="H37" i="18"/>
  <c r="P37" i="18"/>
  <c r="X37" i="18"/>
  <c r="AF37" i="18"/>
  <c r="AN37" i="18"/>
  <c r="AV37" i="18"/>
  <c r="H39" i="18"/>
  <c r="P39" i="18"/>
  <c r="X39" i="18"/>
  <c r="AF39" i="18"/>
  <c r="AN39" i="18"/>
  <c r="AV39" i="18"/>
  <c r="I37" i="18"/>
  <c r="Q37" i="18"/>
  <c r="Y37" i="18"/>
  <c r="AG37" i="18"/>
  <c r="AO37" i="18"/>
  <c r="AW37" i="18"/>
  <c r="I39" i="18"/>
  <c r="Q39" i="18"/>
  <c r="Y39" i="18"/>
  <c r="AG39" i="18"/>
  <c r="AO39" i="18"/>
  <c r="AW39" i="18"/>
  <c r="J37" i="18"/>
  <c r="R37" i="18"/>
  <c r="Z37" i="18"/>
  <c r="AH37" i="18"/>
  <c r="AP37" i="18"/>
  <c r="J39" i="18"/>
  <c r="R39" i="18"/>
  <c r="Z39" i="18"/>
  <c r="AH39" i="18"/>
  <c r="AP39" i="18"/>
  <c r="C38" i="18"/>
  <c r="K38" i="18"/>
  <c r="S38" i="18"/>
  <c r="AA38" i="18"/>
  <c r="AI38" i="18"/>
  <c r="AQ38" i="18"/>
  <c r="D38" i="18"/>
  <c r="L38" i="18"/>
  <c r="T38" i="18"/>
  <c r="AB38" i="18"/>
  <c r="AJ38" i="18"/>
  <c r="AR38" i="18"/>
  <c r="E38" i="18"/>
  <c r="U38" i="18"/>
  <c r="AK38" i="18"/>
  <c r="F38" i="18"/>
  <c r="N38" i="18"/>
  <c r="V38" i="18"/>
  <c r="AD38" i="18"/>
  <c r="AL38" i="18"/>
  <c r="AT38" i="18"/>
  <c r="M38" i="18"/>
  <c r="AC38" i="18"/>
  <c r="AS38" i="18"/>
  <c r="G38" i="18"/>
  <c r="O38" i="18"/>
  <c r="W38" i="18"/>
  <c r="AE38" i="18"/>
  <c r="AM38" i="18"/>
  <c r="AU38" i="18"/>
  <c r="I38" i="18"/>
  <c r="Q38" i="18"/>
  <c r="Y38" i="18"/>
  <c r="AG38" i="18"/>
  <c r="AO38" i="18"/>
  <c r="AW38" i="18"/>
  <c r="H38" i="18"/>
  <c r="P38" i="18"/>
  <c r="X38" i="18"/>
  <c r="AF38" i="18"/>
  <c r="AN38" i="18"/>
  <c r="AV38" i="18"/>
  <c r="J38" i="18"/>
  <c r="R38" i="18"/>
  <c r="Z38" i="18"/>
  <c r="AH38" i="18"/>
  <c r="AP38" i="18"/>
  <c r="AY29" i="18"/>
  <c r="AY30" i="18"/>
  <c r="AY31" i="18"/>
  <c r="AY32" i="18"/>
  <c r="AY33" i="18"/>
  <c r="AZ32" i="18" l="1"/>
  <c r="AZ31" i="18"/>
  <c r="AZ30" i="18"/>
  <c r="AZ33" i="18"/>
  <c r="AZ29" i="18" l="1"/>
  <c r="BA33" i="18" l="1"/>
  <c r="BA32" i="18"/>
  <c r="BA31" i="18"/>
  <c r="BA30" i="18"/>
  <c r="BA29" i="18"/>
  <c r="H40" i="18" l="1"/>
  <c r="P40" i="18"/>
  <c r="X40" i="18"/>
  <c r="AF40" i="18"/>
  <c r="AN40" i="18"/>
  <c r="AV40" i="18"/>
  <c r="I40" i="18"/>
  <c r="Q40" i="18"/>
  <c r="Y40" i="18"/>
  <c r="AG40" i="18"/>
  <c r="AO40" i="18"/>
  <c r="AW40" i="18"/>
  <c r="J40" i="18"/>
  <c r="R40" i="18"/>
  <c r="Z40" i="18"/>
  <c r="AH40" i="18"/>
  <c r="AP40" i="18"/>
  <c r="AX40" i="18"/>
  <c r="K40" i="18"/>
  <c r="S40" i="18"/>
  <c r="AA40" i="18"/>
  <c r="AI40" i="18"/>
  <c r="AQ40" i="18"/>
  <c r="C40" i="18"/>
  <c r="D40" i="18"/>
  <c r="L40" i="18"/>
  <c r="T40" i="18"/>
  <c r="AB40" i="18"/>
  <c r="AJ40" i="18"/>
  <c r="AR40" i="18"/>
  <c r="E40" i="18"/>
  <c r="M40" i="18"/>
  <c r="U40" i="18"/>
  <c r="AC40" i="18"/>
  <c r="AK40" i="18"/>
  <c r="AS40" i="18"/>
  <c r="F40" i="18"/>
  <c r="N40" i="18"/>
  <c r="V40" i="18"/>
  <c r="AD40" i="18"/>
  <c r="AL40" i="18"/>
  <c r="AT40" i="18"/>
  <c r="G40" i="18"/>
  <c r="O40" i="18"/>
  <c r="W40" i="18"/>
  <c r="AE40" i="18"/>
  <c r="AM40" i="18"/>
  <c r="AU40"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髙橋智里</author>
  </authors>
  <commentList>
    <comment ref="C36" authorId="0" shapeId="0" xr:uid="{8ED1E61F-18CE-4A51-A89C-478F225A286A}">
      <text>
        <r>
          <rPr>
            <b/>
            <sz val="9"/>
            <color indexed="81"/>
            <rFont val="MS P ゴシック"/>
            <family val="3"/>
            <charset val="128"/>
          </rPr>
          <t>髙橋智里:</t>
        </r>
        <r>
          <rPr>
            <sz val="9"/>
            <color indexed="81"/>
            <rFont val="MS P ゴシック"/>
            <family val="3"/>
            <charset val="128"/>
          </rPr>
          <t xml:space="preserve">
グラフの横軸はコマ数ではなく時刻にしたいので、入れました。</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33F8AD-0C37-49A9-AA63-6B57B8D0F360}" keepAlive="1" name="クエリ - 202207_0900003325037100000000" description="ブック内の '202207_0900003325037100000000' クエリへの接続です。" type="5" refreshedVersion="8" background="1" saveData="1">
    <dbPr connection="Provider=Microsoft.Mashup.OleDb.1;Data Source=$Workbook$;Location=202207_0900003325037100000000;Extended Properties=&quot;&quot;" command="SELECT * FROM [202207_0900003325037100000000]"/>
  </connection>
</connections>
</file>

<file path=xl/sharedStrings.xml><?xml version="1.0" encoding="utf-8"?>
<sst xmlns="http://schemas.openxmlformats.org/spreadsheetml/2006/main" count="231" uniqueCount="211">
  <si>
    <t>電圧区分</t>
  </si>
  <si>
    <t>年月</t>
  </si>
  <si>
    <t>検針日</t>
  </si>
  <si>
    <t>供給地点特定番号</t>
  </si>
  <si>
    <t>需要者名</t>
  </si>
  <si>
    <t>明細日付</t>
  </si>
  <si>
    <t>コマ</t>
  </si>
  <si>
    <t>時：分</t>
  </si>
  <si>
    <t>３０分値</t>
  </si>
  <si>
    <t>力率</t>
  </si>
  <si>
    <t>月間使用量合計</t>
  </si>
  <si>
    <t>データ作成日時</t>
  </si>
  <si>
    <t>計量器を識別する番号</t>
  </si>
  <si>
    <t>計量器の乗率</t>
  </si>
  <si>
    <t>計量器の全日電力量の前月指示数</t>
  </si>
  <si>
    <t>計量器の全日電力量の当月指示数</t>
  </si>
  <si>
    <t>地点の最大需要電力</t>
  </si>
  <si>
    <t>次回の定例検針予定日</t>
  </si>
  <si>
    <t>○</t>
    <phoneticPr fontId="1"/>
  </si>
  <si>
    <t>High4対象</t>
    <rPh sb="5" eb="7">
      <t>タイショウ</t>
    </rPh>
    <phoneticPr fontId="1"/>
  </si>
  <si>
    <t>RANK</t>
    <phoneticPr fontId="1"/>
  </si>
  <si>
    <t>DR発動平均</t>
    <rPh sb="2" eb="4">
      <t>ハツドウ</t>
    </rPh>
    <phoneticPr fontId="1"/>
  </si>
  <si>
    <t>0時</t>
    <rPh sb="1" eb="2">
      <t>ジ</t>
    </rPh>
    <phoneticPr fontId="1"/>
  </si>
  <si>
    <t>1時</t>
    <rPh sb="1" eb="2">
      <t>ジ</t>
    </rPh>
    <phoneticPr fontId="1"/>
  </si>
  <si>
    <t>3時</t>
    <rPh sb="1" eb="2">
      <t>ジ</t>
    </rPh>
    <phoneticPr fontId="1"/>
  </si>
  <si>
    <t>4時</t>
    <rPh sb="1" eb="2">
      <t>ジ</t>
    </rPh>
    <phoneticPr fontId="1"/>
  </si>
  <si>
    <t>5時</t>
    <rPh sb="1" eb="2">
      <t>ジ</t>
    </rPh>
    <phoneticPr fontId="1"/>
  </si>
  <si>
    <t>6時</t>
    <rPh sb="1" eb="2">
      <t>ジ</t>
    </rPh>
    <phoneticPr fontId="1"/>
  </si>
  <si>
    <t>7時</t>
    <rPh sb="1" eb="2">
      <t>ジ</t>
    </rPh>
    <phoneticPr fontId="1"/>
  </si>
  <si>
    <t>8時</t>
    <rPh sb="1" eb="2">
      <t>ジ</t>
    </rPh>
    <phoneticPr fontId="1"/>
  </si>
  <si>
    <t>9時</t>
    <rPh sb="1" eb="2">
      <t>ジ</t>
    </rPh>
    <phoneticPr fontId="1"/>
  </si>
  <si>
    <t>10時</t>
    <rPh sb="2" eb="3">
      <t>ジ</t>
    </rPh>
    <phoneticPr fontId="1"/>
  </si>
  <si>
    <t>11時</t>
    <rPh sb="2" eb="3">
      <t>ジ</t>
    </rPh>
    <phoneticPr fontId="1"/>
  </si>
  <si>
    <t>12時</t>
    <rPh sb="2" eb="3">
      <t>ジ</t>
    </rPh>
    <phoneticPr fontId="1"/>
  </si>
  <si>
    <t>13時</t>
    <rPh sb="2" eb="3">
      <t>ジ</t>
    </rPh>
    <phoneticPr fontId="1"/>
  </si>
  <si>
    <t>14時</t>
    <rPh sb="2" eb="3">
      <t>ジ</t>
    </rPh>
    <phoneticPr fontId="1"/>
  </si>
  <si>
    <t>15時</t>
    <rPh sb="2" eb="3">
      <t>ジ</t>
    </rPh>
    <phoneticPr fontId="1"/>
  </si>
  <si>
    <t>16時</t>
    <rPh sb="2" eb="3">
      <t>ジ</t>
    </rPh>
    <phoneticPr fontId="1"/>
  </si>
  <si>
    <t>17時</t>
    <rPh sb="2" eb="3">
      <t>ジ</t>
    </rPh>
    <phoneticPr fontId="1"/>
  </si>
  <si>
    <t>18時</t>
    <rPh sb="2" eb="3">
      <t>ジ</t>
    </rPh>
    <phoneticPr fontId="1"/>
  </si>
  <si>
    <t>19時</t>
    <rPh sb="2" eb="3">
      <t>ジ</t>
    </rPh>
    <phoneticPr fontId="1"/>
  </si>
  <si>
    <t>20時</t>
    <rPh sb="2" eb="3">
      <t>ジ</t>
    </rPh>
    <phoneticPr fontId="1"/>
  </si>
  <si>
    <t>21時</t>
    <rPh sb="2" eb="3">
      <t>ジ</t>
    </rPh>
    <phoneticPr fontId="1"/>
  </si>
  <si>
    <t>22時</t>
    <rPh sb="2" eb="3">
      <t>ジ</t>
    </rPh>
    <phoneticPr fontId="1"/>
  </si>
  <si>
    <t>23時</t>
    <rPh sb="2" eb="3">
      <t>ジ</t>
    </rPh>
    <phoneticPr fontId="1"/>
  </si>
  <si>
    <t>2時</t>
    <rPh sb="1" eb="2">
      <t>ジ</t>
    </rPh>
    <phoneticPr fontId="1"/>
  </si>
  <si>
    <t>○</t>
  </si>
  <si>
    <t>対象月</t>
    <rPh sb="0" eb="2">
      <t>タイショウ</t>
    </rPh>
    <rPh sb="2" eb="3">
      <t>ヅキ</t>
    </rPh>
    <phoneticPr fontId="1"/>
  </si>
  <si>
    <t>対象日</t>
    <rPh sb="0" eb="2">
      <t>タイショウ</t>
    </rPh>
    <rPh sb="2" eb="3">
      <t>ビ</t>
    </rPh>
    <phoneticPr fontId="1"/>
  </si>
  <si>
    <t>コマ</t>
    <phoneticPr fontId="1"/>
  </si>
  <si>
    <t>年度</t>
    <rPh sb="0" eb="2">
      <t>ネンド</t>
    </rPh>
    <phoneticPr fontId="1"/>
  </si>
  <si>
    <t>ご使用量(kWh)</t>
    <rPh sb="1" eb="4">
      <t>シヨウリョウ</t>
    </rPh>
    <phoneticPr fontId="1"/>
  </si>
  <si>
    <t>月度</t>
    <rPh sb="0" eb="2">
      <t>ガツド</t>
    </rPh>
    <phoneticPr fontId="1"/>
  </si>
  <si>
    <t xml:space="preserve">供給地点特定番号 </t>
    <rPh sb="0" eb="2">
      <t>キョウキュウ</t>
    </rPh>
    <rPh sb="2" eb="4">
      <t>チテン</t>
    </rPh>
    <rPh sb="4" eb="6">
      <t>トクテイ</t>
    </rPh>
    <rPh sb="6" eb="8">
      <t>バンゴウ</t>
    </rPh>
    <phoneticPr fontId="1"/>
  </si>
  <si>
    <t xml:space="preserve">需要者名 </t>
    <rPh sb="0" eb="3">
      <t>ジュヨウシャ</t>
    </rPh>
    <rPh sb="3" eb="4">
      <t>メイ</t>
    </rPh>
    <phoneticPr fontId="1"/>
  </si>
  <si>
    <t xml:space="preserve">対象年 </t>
    <rPh sb="0" eb="2">
      <t>タイショウ</t>
    </rPh>
    <rPh sb="2" eb="3">
      <t>ネン</t>
    </rPh>
    <phoneticPr fontId="1"/>
  </si>
  <si>
    <t xml:space="preserve">対象年月日 </t>
    <rPh sb="0" eb="2">
      <t>タイショウ</t>
    </rPh>
    <rPh sb="2" eb="5">
      <t>ネンガッピ</t>
    </rPh>
    <phoneticPr fontId="1"/>
  </si>
  <si>
    <t xml:space="preserve">簡易ベースライン </t>
    <rPh sb="0" eb="2">
      <t>カンイ</t>
    </rPh>
    <phoneticPr fontId="1"/>
  </si>
  <si>
    <t>表示フラグ</t>
    <rPh sb="0" eb="2">
      <t>ヒョウジ</t>
    </rPh>
    <phoneticPr fontId="1"/>
  </si>
  <si>
    <t>簡易ベースライン</t>
    <phoneticPr fontId="1"/>
  </si>
  <si>
    <t xml:space="preserve">対象年月 </t>
    <rPh sb="0" eb="2">
      <t>タイショウ</t>
    </rPh>
    <rPh sb="2" eb="4">
      <t>ネンゲツ</t>
    </rPh>
    <phoneticPr fontId="1"/>
  </si>
  <si>
    <t>電力使用量 (年：月次データ）</t>
    <phoneticPr fontId="1"/>
  </si>
  <si>
    <t>　　電力使用量を確認する「供給地点特定番号」と「対象年」を選択してください。</t>
    <phoneticPr fontId="1"/>
  </si>
  <si>
    <t>電力使用量 (月：日次データ）</t>
    <phoneticPr fontId="1"/>
  </si>
  <si>
    <t>　　電力使用量を確認する「供給地点特定番号」と「対象年月」を選択してください。</t>
    <rPh sb="2" eb="4">
      <t>デンリョク</t>
    </rPh>
    <phoneticPr fontId="1"/>
  </si>
  <si>
    <t>電力使用量 (日：30分毎データ）</t>
    <phoneticPr fontId="1"/>
  </si>
  <si>
    <t>FROM</t>
    <phoneticPr fontId="1"/>
  </si>
  <si>
    <t>TO</t>
    <phoneticPr fontId="1"/>
  </si>
  <si>
    <t>202104</t>
  </si>
  <si>
    <t>202105</t>
  </si>
  <si>
    <t>202106</t>
  </si>
  <si>
    <t>202107</t>
  </si>
  <si>
    <t>202108</t>
  </si>
  <si>
    <t>202109</t>
  </si>
  <si>
    <t>202110</t>
  </si>
  <si>
    <t>202111</t>
  </si>
  <si>
    <t>202112</t>
  </si>
  <si>
    <t>202201</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</si>
  <si>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</si>
  <si>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</si>
  <si>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</si>
  <si>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</si>
  <si>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</si>
  <si>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</si>
  <si>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</si>
  <si>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</si>
  <si>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</si>
  <si>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</si>
  <si>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</si>
  <si>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</si>
  <si>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</si>
  <si>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</si>
  <si>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</si>
  <si>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</si>
  <si>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</si>
  <si>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</si>
  <si>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</si>
  <si>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</si>
  <si>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</si>
  <si>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</si>
  <si>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</si>
  <si>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</si>
  <si>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</si>
  <si>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</si>
  <si>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</si>
  <si>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</si>
  <si>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</si>
  <si>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</si>
  <si>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</si>
  <si>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</si>
  <si>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</si>
  <si>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</si>
  <si>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</si>
  <si>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</si>
  <si>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</si>
  <si>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</si>
  <si>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</si>
  <si>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</si>
  <si>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</si>
  <si>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</si>
  <si>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</si>
  <si>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</si>
  <si>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</si>
  <si>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</si>
  <si>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</si>
  <si>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</si>
  <si>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</si>
  <si>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</si>
  <si>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</si>
  <si>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</si>
  <si>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202606</t>
  </si>
  <si>
    <t>202607</t>
  </si>
  <si>
    <t>202608</t>
  </si>
  <si>
    <t>202609</t>
  </si>
  <si>
    <t>202610</t>
  </si>
  <si>
    <t>202611</t>
  </si>
  <si>
    <t>202612</t>
  </si>
  <si>
    <t>202701</t>
  </si>
  <si>
    <t>202702</t>
  </si>
  <si>
    <t>202703</t>
  </si>
  <si>
    <t>202704</t>
  </si>
  <si>
    <t>202705</t>
  </si>
  <si>
    <t>202706</t>
  </si>
  <si>
    <t>202707</t>
  </si>
  <si>
    <t>202708</t>
  </si>
  <si>
    <t>202709</t>
  </si>
  <si>
    <t>202710</t>
  </si>
  <si>
    <t>202711</t>
  </si>
  <si>
    <t>202712</t>
  </si>
  <si>
    <t>202801</t>
  </si>
  <si>
    <t>202802</t>
  </si>
  <si>
    <t>202803</t>
  </si>
  <si>
    <t>202804</t>
  </si>
  <si>
    <t>202805</t>
  </si>
  <si>
    <t>202806</t>
  </si>
  <si>
    <t>202807</t>
  </si>
  <si>
    <t>202808</t>
  </si>
  <si>
    <t>202809</t>
  </si>
  <si>
    <t>202810</t>
  </si>
  <si>
    <t>202811</t>
  </si>
  <si>
    <t>202812</t>
  </si>
  <si>
    <t>202901</t>
  </si>
  <si>
    <t>202902</t>
  </si>
  <si>
    <t>202903</t>
  </si>
  <si>
    <t>202904</t>
  </si>
  <si>
    <t>202905</t>
  </si>
  <si>
    <t>202906</t>
  </si>
  <si>
    <t>202907</t>
  </si>
  <si>
    <t>202908</t>
  </si>
  <si>
    <t>202909</t>
  </si>
  <si>
    <t>202910</t>
  </si>
  <si>
    <t>202911</t>
  </si>
  <si>
    <t>202912</t>
  </si>
  <si>
    <t>203001</t>
  </si>
  <si>
    <t>203002</t>
  </si>
  <si>
    <t>203003</t>
  </si>
  <si>
    <t>203004</t>
  </si>
  <si>
    <t>203005</t>
  </si>
  <si>
    <t>203006</t>
  </si>
  <si>
    <t>203007</t>
  </si>
  <si>
    <t>203008</t>
  </si>
  <si>
    <t>203009</t>
  </si>
  <si>
    <t>203010</t>
  </si>
  <si>
    <t>203011</t>
  </si>
  <si>
    <t>203012</t>
  </si>
  <si>
    <t>203101</t>
  </si>
  <si>
    <t>203102</t>
  </si>
  <si>
    <t>203103</t>
  </si>
  <si>
    <t>FROM</t>
  </si>
  <si>
    <t>TO</t>
  </si>
  <si>
    <t>2021</t>
  </si>
  <si>
    <t>2022</t>
  </si>
  <si>
    <t>2023</t>
  </si>
  <si>
    <t>2024</t>
  </si>
  <si>
    <t>2025</t>
  </si>
  <si>
    <t>2026</t>
  </si>
  <si>
    <t>2027</t>
  </si>
  <si>
    <t>2028</t>
  </si>
  <si>
    <t>2029</t>
  </si>
  <si>
    <t>2030</t>
  </si>
  <si>
    <t>対象年月</t>
  </si>
  <si>
    <t>テキスト</t>
    <phoneticPr fontId="1"/>
  </si>
  <si>
    <t>シリアル値</t>
    <rPh sb="4" eb="5">
      <t>チ</t>
    </rPh>
    <phoneticPr fontId="1"/>
  </si>
  <si>
    <t>対象日</t>
    <phoneticPr fontId="1"/>
  </si>
  <si>
    <t>対象年度</t>
    <rPh sb="2" eb="4">
      <t>ネンド</t>
    </rPh>
    <phoneticPr fontId="1"/>
  </si>
  <si>
    <t>電力使用量を確認する「供給地点特定番号」と「対象年月日」を選択してください。</t>
    <phoneticPr fontId="1"/>
  </si>
  <si>
    <t>https://minden.co.jp/biz/faq#faq253</t>
    <phoneticPr fontId="1"/>
  </si>
  <si>
    <t>日付</t>
    <rPh sb="0" eb="2">
      <t>ヒヅケ</t>
    </rPh>
    <phoneticPr fontId="1"/>
  </si>
  <si>
    <t>内容</t>
    <rPh sb="0" eb="2">
      <t>ナイヨウ</t>
    </rPh>
    <phoneticPr fontId="1"/>
  </si>
  <si>
    <t>改定履歴</t>
    <rPh sb="0" eb="2">
      <t>カイテイ</t>
    </rPh>
    <rPh sb="2" eb="4">
      <t>リレキ</t>
    </rPh>
    <phoneticPr fontId="1"/>
  </si>
  <si>
    <t>電力使用量みえるちゃんver1.0リリース</t>
    <rPh sb="0" eb="2">
      <t>デンリョク</t>
    </rPh>
    <rPh sb="2" eb="5">
      <t>シヨウリョウ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</si>
</sst>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m/dd\(aaa\)"/>
    <numFmt numFmtId="177" formatCode="0.0"/>
    <numFmt numFmtId="178" formatCode="yyyymm"/>
    <numFmt numFmtId="179" formatCode="d"/>
    <numFmt numFmtId="180" formatCode="yyyy"/>
    <numFmt numFmtId="181" formatCode="yyyy/mm/dd"/>
  </numFmts>
  <fonts count="16">
    <font>
      <sz val="11"/>
      <color theme="1"/>
      <name val="Yu Gothic"/>
      <family val="2"/>
      <scheme val="minor"/>
    </font>
    <font>
      <sz val="6"/>
      <name val="Yu Gothic"/>
      <family val="3"/>
      <charset val="128"/>
      <scheme val="minor"/>
    </font>
    <font>
      <sz val="11"/>
      <color theme="1"/>
      <name val="Meiryo UI"/>
      <family val="3"/>
      <charset val="128"/>
    </font>
    <font>
      <b/>
      <sz val="11"/>
      <color theme="1"/>
      <name val="Yu Gothic"/>
      <family val="3"/>
      <charset val="128"/>
      <scheme val="minor"/>
    </font>
    <font>
      <sz val="12"/>
      <color theme="1"/>
      <name val="Yu Gothic"/>
      <family val="2"/>
      <scheme val="minor"/>
    </font>
    <font>
      <sz val="12"/>
      <color theme="1"/>
      <name val="Yu Gothic"/>
      <family val="3"/>
      <charset val="128"/>
      <scheme val="minor"/>
    </font>
    <font>
      <sz val="9"/>
      <color rgb="FF000000"/>
      <name val="Meiryo UI"/>
      <family val="3"/>
      <charset val="128"/>
    </font>
    <font>
      <b/>
      <sz val="11"/>
      <color rgb="FFFF0000"/>
      <name val="Yu Gothic"/>
      <family val="3"/>
      <charset val="128"/>
      <scheme val="minor"/>
    </font>
    <font>
      <b/>
      <sz val="12"/>
      <color theme="1"/>
      <name val="Yu Gothic"/>
      <family val="3"/>
      <charset val="128"/>
      <scheme val="minor"/>
    </font>
    <font>
      <sz val="9"/>
      <color indexed="81"/>
      <name val="MS P ゴシック"/>
      <family val="3"/>
      <charset val="128"/>
    </font>
    <font>
      <b/>
      <sz val="9"/>
      <color indexed="81"/>
      <name val="MS P ゴシック"/>
      <family val="3"/>
      <charset val="128"/>
    </font>
    <font>
      <b/>
      <sz val="12"/>
      <color rgb="FFFF0000"/>
      <name val="Yu Gothic"/>
      <family val="3"/>
      <charset val="128"/>
      <scheme val="minor"/>
    </font>
    <font>
      <b/>
      <sz val="16"/>
      <color theme="1"/>
      <name val="Yu Gothic"/>
      <family val="3"/>
      <charset val="128"/>
      <scheme val="minor"/>
    </font>
    <font>
      <b/>
      <sz val="11"/>
      <color theme="0"/>
      <name val="Yu Gothic"/>
      <family val="3"/>
      <charset val="128"/>
      <scheme val="minor"/>
    </font>
    <font>
      <u/>
      <sz val="11"/>
      <color theme="10"/>
      <name val="Yu Gothic"/>
      <family val="2"/>
      <scheme val="minor"/>
    </font>
    <font>
      <b/>
      <u/>
      <sz val="11"/>
      <color theme="10"/>
      <name val="Yu Gothic"/>
      <family val="3"/>
      <charset val="128"/>
      <scheme val="minor"/>
    </font>
  </fonts>
  <fills count="9">
    <fill>
      <patternFill patternType="none"/>
    </fill>
    <fill>
      <patternFill patternType="gray125"/>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FFFFCC"/>
        <bgColor indexed="64"/>
      </patternFill>
    </fill>
    <fill>
      <patternFill patternType="solid">
        <fgColor rgb="FF32B432"/>
        <bgColor indexed="64"/>
      </patternFill>
    </fill>
    <fill>
      <patternFill patternType="solid">
        <fgColor theme="9" tint="0.79998168889431442"/>
        <bgColor indexed="64"/>
      </patternFill>
    </fill>
  </fills>
  <borders count="19">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dashed">
        <color auto="1"/>
      </right>
      <top style="thin">
        <color auto="1"/>
      </top>
      <bottom style="dashed">
        <color auto="1"/>
      </bottom>
      <diagonal/>
    </border>
    <border>
      <left style="dashed">
        <color auto="1"/>
      </left>
      <right style="thin">
        <color auto="1"/>
      </right>
      <top style="thin">
        <color auto="1"/>
      </top>
      <bottom style="dashed">
        <color auto="1"/>
      </bottom>
      <diagonal/>
    </border>
    <border>
      <left style="thin">
        <color auto="1"/>
      </left>
      <right style="dashed">
        <color auto="1"/>
      </right>
      <top style="dashed">
        <color auto="1"/>
      </top>
      <bottom style="dashed">
        <color auto="1"/>
      </bottom>
      <diagonal/>
    </border>
    <border>
      <left style="dashed">
        <color auto="1"/>
      </left>
      <right style="thin">
        <color auto="1"/>
      </right>
      <top style="dashed">
        <color auto="1"/>
      </top>
      <bottom style="dashed">
        <color auto="1"/>
      </bottom>
      <diagonal/>
    </border>
    <border>
      <left style="thin">
        <color auto="1"/>
      </left>
      <right style="dashed">
        <color auto="1"/>
      </right>
      <top style="dashed">
        <color auto="1"/>
      </top>
      <bottom style="thin">
        <color auto="1"/>
      </bottom>
      <diagonal/>
    </border>
    <border>
      <left style="dashed">
        <color auto="1"/>
      </left>
      <right style="thin">
        <color auto="1"/>
      </right>
      <top style="dashed">
        <color auto="1"/>
      </top>
      <bottom style="thin">
        <color auto="1"/>
      </bottom>
      <diagonal/>
    </border>
  </borders>
  <cellStyleXfs count="2">
    <xf numFmtId="0" fontId="0" fillId="0" borderId="0"/>
    <xf numFmtId="0" fontId="14" fillId="0" borderId="0" applyNumberFormat="0" applyFill="0" applyBorder="0" applyAlignment="0" applyProtection="0"/>
  </cellStyleXfs>
  <cellXfs count="103">
    <xf numFmtId="0" fontId="0" fillId="0" borderId="0" xfId="0"/>
    <xf numFmtId="0" fontId="0" fillId="2" borderId="0" xfId="0" applyFill="1"/>
    <xf numFmtId="49" fontId="0" fillId="0" borderId="0" xfId="0" applyNumberFormat="1"/>
    <xf numFmtId="49" fontId="0" fillId="2" borderId="0" xfId="0" applyNumberFormat="1" applyFill="1"/>
    <xf numFmtId="0" fontId="0" fillId="0" borderId="0" xfId="0" applyFill="1"/>
    <xf numFmtId="0" fontId="0" fillId="0" borderId="0" xfId="0" applyFill="1" applyAlignment="1">
      <alignment vertical="center"/>
    </xf>
    <xf numFmtId="0" fontId="5" fillId="0" borderId="0" xfId="0" applyFont="1" applyFill="1" applyAlignment="1">
      <alignment vertical="center"/>
    </xf>
    <xf numFmtId="0" fontId="5" fillId="4" borderId="0" xfId="0" applyFont="1" applyFill="1" applyAlignment="1">
      <alignment vertical="center"/>
    </xf>
    <xf numFmtId="0" fontId="5" fillId="4" borderId="0" xfId="0" applyFont="1" applyFill="1" applyAlignment="1">
      <alignment horizontal="right" vertical="center"/>
    </xf>
    <xf numFmtId="178" fontId="5" fillId="4" borderId="0" xfId="0" applyNumberFormat="1" applyFont="1" applyFill="1" applyAlignment="1">
      <alignment vertical="center"/>
    </xf>
    <xf numFmtId="0" fontId="5" fillId="5" borderId="0" xfId="0" applyFont="1" applyFill="1" applyAlignment="1">
      <alignment vertical="center"/>
    </xf>
    <xf numFmtId="0" fontId="8" fillId="0" borderId="0" xfId="0" applyFont="1" applyFill="1" applyAlignment="1">
      <alignment vertical="center"/>
    </xf>
    <xf numFmtId="0" fontId="4" fillId="0" borderId="0" xfId="0" applyFont="1" applyFill="1" applyAlignment="1">
      <alignment vertical="center"/>
    </xf>
    <xf numFmtId="0" fontId="3" fillId="0" borderId="0" xfId="0" applyFont="1" applyFill="1" applyAlignment="1">
      <alignment vertical="center"/>
    </xf>
    <xf numFmtId="0" fontId="0" fillId="0" borderId="8" xfId="0" applyFill="1" applyBorder="1" applyAlignment="1"/>
    <xf numFmtId="0" fontId="0" fillId="0" borderId="9" xfId="0" applyFill="1" applyBorder="1" applyAlignment="1"/>
    <xf numFmtId="0" fontId="0" fillId="0" borderId="3" xfId="0" applyFill="1" applyBorder="1" applyAlignment="1"/>
    <xf numFmtId="0" fontId="0" fillId="0" borderId="7" xfId="0" applyFill="1" applyBorder="1"/>
    <xf numFmtId="0" fontId="0" fillId="0" borderId="8" xfId="0" applyFill="1" applyBorder="1" applyAlignment="1">
      <alignment shrinkToFit="1"/>
    </xf>
    <xf numFmtId="0" fontId="0" fillId="0" borderId="9" xfId="0" applyFill="1" applyBorder="1" applyAlignment="1">
      <alignment shrinkToFit="1"/>
    </xf>
    <xf numFmtId="0" fontId="0" fillId="0" borderId="3" xfId="0" applyFill="1" applyBorder="1" applyAlignment="1">
      <alignment shrinkToFit="1"/>
    </xf>
    <xf numFmtId="0" fontId="0" fillId="0" borderId="5" xfId="0" applyFill="1" applyBorder="1" applyAlignment="1">
      <alignment shrinkToFit="1"/>
    </xf>
    <xf numFmtId="177" fontId="0" fillId="0" borderId="3" xfId="0" applyNumberFormat="1" applyFill="1" applyBorder="1" applyAlignment="1">
      <alignment shrinkToFit="1"/>
    </xf>
    <xf numFmtId="0" fontId="0" fillId="0" borderId="1" xfId="0" applyFill="1" applyBorder="1" applyAlignment="1">
      <alignment shrinkToFit="1"/>
    </xf>
    <xf numFmtId="0" fontId="0" fillId="0" borderId="1" xfId="0" applyFill="1" applyBorder="1" applyAlignment="1">
      <alignment horizontal="center" shrinkToFit="1"/>
    </xf>
    <xf numFmtId="0" fontId="0" fillId="0" borderId="1" xfId="0" applyNumberFormat="1" applyFill="1" applyBorder="1" applyAlignment="1">
      <alignment shrinkToFit="1"/>
    </xf>
    <xf numFmtId="0" fontId="0" fillId="0" borderId="6" xfId="0" applyFill="1" applyBorder="1" applyAlignment="1">
      <alignment vertical="center" shrinkToFit="1"/>
    </xf>
    <xf numFmtId="0" fontId="2" fillId="0" borderId="2"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protection locked="0"/>
    </xf>
    <xf numFmtId="0" fontId="2" fillId="0" borderId="3" xfId="0" applyFont="1" applyFill="1" applyBorder="1" applyAlignment="1" applyProtection="1">
      <alignment horizontal="center" vertical="center"/>
      <protection locked="0"/>
    </xf>
    <xf numFmtId="0" fontId="0" fillId="0" borderId="6" xfId="0" applyFill="1" applyBorder="1" applyAlignment="1">
      <alignment vertical="center"/>
    </xf>
    <xf numFmtId="0" fontId="0" fillId="0" borderId="5" xfId="0" applyFill="1" applyBorder="1" applyAlignment="1">
      <alignment horizontal="right" vertical="center"/>
    </xf>
    <xf numFmtId="176" fontId="0" fillId="0" borderId="1" xfId="0" applyNumberFormat="1" applyFill="1" applyBorder="1" applyAlignment="1" applyProtection="1">
      <alignment horizontal="center" vertical="center" shrinkToFit="1"/>
      <protection locked="0"/>
    </xf>
    <xf numFmtId="0" fontId="0" fillId="0" borderId="0" xfId="0" applyFill="1" applyAlignment="1">
      <alignment horizontal="right" vertical="center"/>
    </xf>
    <xf numFmtId="0" fontId="0" fillId="0" borderId="1" xfId="0" applyFill="1" applyBorder="1" applyAlignment="1">
      <alignment horizontal="right" vertical="center" shrinkToFit="1"/>
    </xf>
    <xf numFmtId="179" fontId="0" fillId="0" borderId="0" xfId="0" applyNumberFormat="1" applyFill="1" applyAlignment="1">
      <alignment vertical="center"/>
    </xf>
    <xf numFmtId="14" fontId="0" fillId="0" borderId="1" xfId="0" applyNumberFormat="1" applyFill="1" applyBorder="1" applyAlignment="1">
      <alignment horizontal="right" vertical="center" shrinkToFit="1"/>
    </xf>
    <xf numFmtId="0" fontId="7" fillId="0" borderId="0" xfId="0" applyFont="1" applyFill="1" applyAlignment="1">
      <alignment vertical="center"/>
    </xf>
    <xf numFmtId="0" fontId="0" fillId="5" borderId="0" xfId="0" applyFill="1" applyAlignment="1">
      <alignment vertical="center"/>
    </xf>
    <xf numFmtId="0" fontId="3" fillId="5" borderId="0" xfId="0" applyFont="1" applyFill="1" applyAlignment="1">
      <alignment horizontal="left" vertical="center"/>
    </xf>
    <xf numFmtId="0" fontId="4" fillId="5" borderId="0" xfId="0" applyFont="1" applyFill="1" applyAlignment="1">
      <alignment vertical="center"/>
    </xf>
    <xf numFmtId="0" fontId="7" fillId="5" borderId="0" xfId="0" applyFont="1" applyFill="1" applyAlignment="1">
      <alignment vertical="center"/>
    </xf>
    <xf numFmtId="176" fontId="0" fillId="0" borderId="0" xfId="0" applyNumberFormat="1" applyFill="1" applyBorder="1" applyAlignment="1" applyProtection="1">
      <alignment horizontal="center" vertical="center" shrinkToFit="1"/>
      <protection locked="0"/>
    </xf>
    <xf numFmtId="0" fontId="0" fillId="0" borderId="0" xfId="0" applyFill="1" applyBorder="1" applyAlignment="1">
      <alignment vertical="center" shrinkToFit="1"/>
    </xf>
    <xf numFmtId="177" fontId="0" fillId="0" borderId="0" xfId="0" applyNumberFormat="1" applyFill="1" applyBorder="1" applyAlignment="1">
      <alignment vertical="center" shrinkToFit="1"/>
    </xf>
    <xf numFmtId="0" fontId="0" fillId="0" borderId="0" xfId="0" applyFill="1" applyBorder="1" applyAlignment="1">
      <alignment horizontal="center" vertical="center" shrinkToFit="1"/>
    </xf>
    <xf numFmtId="0" fontId="11" fillId="0" borderId="0" xfId="0" applyFont="1" applyFill="1" applyAlignment="1">
      <alignment vertical="center"/>
    </xf>
    <xf numFmtId="0" fontId="5" fillId="0" borderId="0" xfId="0" applyFont="1" applyFill="1" applyAlignment="1">
      <alignment horizontal="right" vertical="center"/>
    </xf>
    <xf numFmtId="178" fontId="0" fillId="0" borderId="0" xfId="0" applyNumberFormat="1" applyFill="1" applyAlignment="1">
      <alignment vertical="center"/>
    </xf>
    <xf numFmtId="20" fontId="0" fillId="0" borderId="1" xfId="0" applyNumberFormat="1" applyFill="1" applyBorder="1" applyAlignment="1">
      <alignment vertical="center" shrinkToFit="1"/>
    </xf>
    <xf numFmtId="179" fontId="0" fillId="0" borderId="0" xfId="0" applyNumberFormat="1" applyFill="1" applyAlignment="1">
      <alignment horizontal="right" vertical="center"/>
    </xf>
    <xf numFmtId="14" fontId="0" fillId="0" borderId="0" xfId="0" applyNumberFormat="1" applyFill="1" applyAlignment="1">
      <alignment horizontal="right" vertical="center"/>
    </xf>
    <xf numFmtId="0" fontId="0" fillId="0" borderId="0" xfId="0" applyFill="1" applyAlignment="1">
      <alignment horizontal="center"/>
    </xf>
    <xf numFmtId="14" fontId="0" fillId="0" borderId="0" xfId="0" applyNumberFormat="1" applyFill="1"/>
    <xf numFmtId="0" fontId="0" fillId="6" borderId="0" xfId="0" applyFill="1" applyAlignment="1">
      <alignment horizontal="center"/>
    </xf>
    <xf numFmtId="180" fontId="0" fillId="6" borderId="0" xfId="0" applyNumberFormat="1" applyFill="1" applyAlignment="1">
      <alignment horizontal="center"/>
    </xf>
    <xf numFmtId="178" fontId="0" fillId="6" borderId="0" xfId="0" applyNumberFormat="1" applyFill="1" applyAlignment="1" applyProtection="1">
      <alignment horizontal="center"/>
    </xf>
    <xf numFmtId="14" fontId="0" fillId="6" borderId="0" xfId="0" applyNumberFormat="1" applyFill="1" applyAlignment="1">
      <alignment horizontal="center"/>
    </xf>
    <xf numFmtId="0" fontId="0" fillId="2" borderId="0" xfId="0" applyFill="1" applyAlignment="1">
      <alignment horizontal="center"/>
    </xf>
    <xf numFmtId="0" fontId="5" fillId="5" borderId="0" xfId="0" applyNumberFormat="1" applyFont="1" applyFill="1" applyAlignment="1">
      <alignment vertical="center"/>
    </xf>
    <xf numFmtId="14" fontId="0" fillId="0" borderId="0" xfId="0" applyNumberFormat="1" applyFill="1" applyBorder="1" applyAlignment="1">
      <alignment vertical="center" shrinkToFit="1"/>
    </xf>
    <xf numFmtId="1" fontId="0" fillId="0" borderId="0" xfId="0" applyNumberFormat="1" applyFill="1" applyAlignment="1">
      <alignment vertical="center"/>
    </xf>
    <xf numFmtId="0" fontId="5" fillId="0" borderId="0" xfId="0" applyFont="1"/>
    <xf numFmtId="0" fontId="13" fillId="7" borderId="0" xfId="0" applyNumberFormat="1" applyFont="1" applyFill="1" applyAlignment="1">
      <alignment horizontal="center" vertical="center"/>
    </xf>
    <xf numFmtId="49" fontId="13" fillId="7" borderId="0" xfId="0" applyNumberFormat="1" applyFont="1" applyFill="1" applyAlignment="1">
      <alignment horizontal="center" vertical="center"/>
    </xf>
    <xf numFmtId="0" fontId="13" fillId="7" borderId="0" xfId="0" applyFont="1" applyFill="1" applyAlignment="1">
      <alignment horizontal="center" vertical="center"/>
    </xf>
    <xf numFmtId="0" fontId="0" fillId="0" borderId="0" xfId="0" applyAlignment="1">
      <alignment vertical="center"/>
    </xf>
    <xf numFmtId="0" fontId="0" fillId="0" borderId="0" xfId="0" applyNumberFormat="1" applyAlignment="1">
      <alignment vertical="center"/>
    </xf>
    <xf numFmtId="49" fontId="0" fillId="0" borderId="0" xfId="0" applyNumberFormat="1" applyAlignment="1">
      <alignment vertical="center"/>
    </xf>
    <xf numFmtId="20" fontId="0" fillId="0" borderId="0" xfId="0" applyNumberFormat="1" applyAlignment="1">
      <alignment vertical="center"/>
    </xf>
    <xf numFmtId="22" fontId="0" fillId="0" borderId="0" xfId="0" applyNumberFormat="1" applyAlignment="1">
      <alignment vertical="center"/>
    </xf>
    <xf numFmtId="0" fontId="0" fillId="3" borderId="0" xfId="0" applyFill="1" applyAlignment="1">
      <alignment vertical="center"/>
    </xf>
    <xf numFmtId="14" fontId="0" fillId="3" borderId="0" xfId="0" applyNumberFormat="1" applyFill="1" applyAlignment="1">
      <alignment vertical="center"/>
    </xf>
    <xf numFmtId="20" fontId="0" fillId="3" borderId="0" xfId="0" applyNumberFormat="1" applyFill="1" applyAlignment="1">
      <alignment vertical="center"/>
    </xf>
    <xf numFmtId="22" fontId="0" fillId="3" borderId="0" xfId="0" applyNumberFormat="1" applyFill="1" applyAlignment="1">
      <alignment vertical="center"/>
    </xf>
    <xf numFmtId="46" fontId="0" fillId="0" borderId="0" xfId="0" applyNumberFormat="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3"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0" borderId="0" xfId="0" applyFont="1" applyAlignment="1">
      <alignment vertical="center"/>
    </xf>
    <xf numFmtId="0" fontId="15" fillId="0" borderId="0" xfId="1" applyFont="1"/>
    <xf numFmtId="14" fontId="0" fillId="0" borderId="15" xfId="0" applyNumberFormat="1" applyBorder="1" applyAlignment="1">
      <alignment vertical="center"/>
    </xf>
    <xf numFmtId="0" fontId="12" fillId="0" borderId="0" xfId="0" applyFont="1" applyFill="1" applyAlignment="1">
      <alignment horizontal="center" vertical="center"/>
    </xf>
    <xf numFmtId="0" fontId="8" fillId="3"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protection locked="0"/>
    </xf>
    <xf numFmtId="0" fontId="8" fillId="3" borderId="12" xfId="0" applyFont="1" applyFill="1" applyBorder="1" applyAlignment="1" applyProtection="1">
      <alignment horizontal="center" vertical="center"/>
      <protection locked="0"/>
    </xf>
    <xf numFmtId="180" fontId="8" fillId="3" borderId="10" xfId="0" applyNumberFormat="1" applyFont="1" applyFill="1" applyBorder="1" applyAlignment="1" applyProtection="1">
      <alignment horizontal="center" vertical="center"/>
      <protection locked="0"/>
    </xf>
    <xf numFmtId="180" fontId="8" fillId="3" borderId="12" xfId="0" applyNumberFormat="1" applyFont="1" applyFill="1" applyBorder="1" applyAlignment="1" applyProtection="1">
      <alignment horizontal="center" vertical="center"/>
      <protection locked="0"/>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center" vertical="center"/>
    </xf>
    <xf numFmtId="178" fontId="8" fillId="3" borderId="10" xfId="0" applyNumberFormat="1" applyFont="1" applyFill="1" applyBorder="1" applyAlignment="1" applyProtection="1">
      <alignment horizontal="center" vertical="center"/>
      <protection locked="0"/>
    </xf>
    <xf numFmtId="178" fontId="8" fillId="3" borderId="12" xfId="0" applyNumberFormat="1" applyFont="1" applyFill="1" applyBorder="1" applyAlignment="1" applyProtection="1">
      <alignment horizontal="center" vertical="center"/>
      <protection locked="0"/>
    </xf>
    <xf numFmtId="181" fontId="8" fillId="3" borderId="10" xfId="0" applyNumberFormat="1" applyFont="1" applyFill="1" applyBorder="1" applyAlignment="1" applyProtection="1">
      <alignment horizontal="center" vertical="center"/>
      <protection locked="0"/>
    </xf>
    <xf numFmtId="181" fontId="8" fillId="3" borderId="11" xfId="0" applyNumberFormat="1" applyFont="1" applyFill="1" applyBorder="1" applyAlignment="1" applyProtection="1">
      <alignment horizontal="center" vertical="center"/>
      <protection locked="0"/>
    </xf>
    <xf numFmtId="181" fontId="8" fillId="3" borderId="12" xfId="0" applyNumberFormat="1" applyFont="1" applyFill="1" applyBorder="1" applyAlignment="1" applyProtection="1">
      <alignment horizontal="center" vertical="center"/>
      <protection locked="0"/>
    </xf>
    <xf numFmtId="0" fontId="3" fillId="5" borderId="0" xfId="0" applyFont="1" applyFill="1" applyAlignment="1">
      <alignment horizontal="center" vertical="center"/>
    </xf>
    <xf numFmtId="0" fontId="3" fillId="5" borderId="0" xfId="0" applyFont="1" applyFill="1" applyBorder="1" applyAlignment="1">
      <alignment horizontal="center" vertical="center"/>
    </xf>
    <xf numFmtId="0" fontId="0" fillId="0" borderId="5" xfId="0" applyFill="1" applyBorder="1" applyAlignment="1" applyProtection="1">
      <alignment horizontal="center" vertical="center"/>
      <protection locked="0"/>
    </xf>
  </cellXfs>
  <cellStyles count="2">
    <cellStyle name="ハイパーリンク" xfId="1" builtinId="8"/>
    <cellStyle name="標準" xfId="0" builtinId="0"/>
  </cellStyles>
  <dxfs count="1">
    <dxf>
      <fill>
        <patternFill>
          <bgColor theme="5" tint="0.79998168889431442"/>
        </patternFill>
      </fill>
    </dxf>
  </dxfs>
  <tableStyles count="0" defaultTableStyle="TableStyleMedium2" defaultPivotStyle="PivotStyleLight16"/>
  <colors>
    <mruColors>
      <color rgb="FFDF2121"/>
      <color rgb="FFCCFFCC"/>
      <color rgb="FF32B432"/>
      <color rgb="FF99FFCC"/>
      <color rgb="FFFFFFCC"/>
      <color rgb="FF00FF99"/>
      <color rgb="FFFFCCFF"/>
      <color rgb="FF99FF99"/>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0"/>
          <a:lstStyle/>
          <a:p>
            <a:pPr algn="ctr">
              <a:defRPr sz="1200" b="1" i="0" u="none" strike="noStrike" kern="1200" spc="0" baseline="0">
                <a:solidFill>
                  <a:schemeClr val="tx1">
                    <a:lumMod val="65000"/>
                    <a:lumOff val="35000"/>
                  </a:schemeClr>
                </a:solidFill>
                <a:latin typeface="+mn-lt"/>
                <a:ea typeface="+mn-ea"/>
                <a:cs typeface="+mn-cs"/>
              </a:defRPr>
            </a:pPr>
            <a:r>
              <a:rPr lang="ja-JP" altLang="en-US" sz="1200" b="1"/>
              <a:t>（</a:t>
            </a:r>
            <a:r>
              <a:rPr lang="en-US" altLang="ja-JP" sz="1200" b="1"/>
              <a:t>kWh</a:t>
            </a:r>
            <a:r>
              <a:rPr lang="ja-JP" altLang="en-US" sz="1200" b="1"/>
              <a:t>）</a:t>
            </a:r>
            <a:endParaRPr lang="en-US" altLang="ja-JP" sz="1200" b="1"/>
          </a:p>
        </c:rich>
      </c:tx>
      <c:layout>
        <c:manualLayout>
          <c:xMode val="edge"/>
          <c:yMode val="edge"/>
          <c:x val="0"/>
          <c:y val="3.075795728579613E-3"/>
        </c:manualLayout>
      </c:layout>
      <c:overlay val="0"/>
      <c:spPr>
        <a:noFill/>
        <a:ln>
          <a:noFill/>
        </a:ln>
        <a:effectLst/>
      </c:spPr>
      <c:txPr>
        <a:bodyPr rot="0" spcFirstLastPara="1" vertOverflow="ellipsis" vert="horz" wrap="square" anchor="ctr" anchorCtr="0"/>
        <a:lstStyle/>
        <a:p>
          <a:pPr algn="ct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7337991931660071E-2"/>
          <c:y val="0.10649959364216528"/>
          <c:w val="0.94125424598331919"/>
          <c:h val="0.78904166167046375"/>
        </c:manualLayout>
      </c:layout>
      <c:barChart>
        <c:barDir val="col"/>
        <c:grouping val="clustered"/>
        <c:varyColors val="0"/>
        <c:ser>
          <c:idx val="0"/>
          <c:order val="0"/>
          <c:tx>
            <c:strRef>
              <c:f>年!$C$28</c:f>
              <c:strCache>
                <c:ptCount val="1"/>
                <c:pt idx="0">
                  <c:v>ご使用量(kWh)</c:v>
                </c:pt>
              </c:strCache>
            </c:strRef>
          </c:tx>
          <c:spPr>
            <a:solidFill>
              <a:srgbClr val="32B432"/>
            </a:solidFill>
            <a:ln>
              <a:noFill/>
            </a:ln>
            <a:effectLst/>
          </c:spPr>
          <c:invertIfNegative val="0"/>
          <c:dLbls>
            <c:numFmt formatCode="#,##0_);[Red]\(#,##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年!$D$27:$O$27</c:f>
              <c:numCache>
                <c:formatCode>yyyymm</c:formatCode>
                <c:ptCount val="12"/>
                <c:pt idx="0">
                  <c:v>0</c:v>
                </c:pt>
                <c:pt idx="1">
                  <c:v>31</c:v>
                </c:pt>
                <c:pt idx="2">
                  <c:v>60</c:v>
                </c:pt>
                <c:pt idx="3">
                  <c:v>91</c:v>
                </c:pt>
                <c:pt idx="4">
                  <c:v>121</c:v>
                </c:pt>
                <c:pt idx="5">
                  <c:v>152</c:v>
                </c:pt>
                <c:pt idx="6">
                  <c:v>182</c:v>
                </c:pt>
                <c:pt idx="7">
                  <c:v>213</c:v>
                </c:pt>
                <c:pt idx="8">
                  <c:v>244</c:v>
                </c:pt>
                <c:pt idx="9">
                  <c:v>274</c:v>
                </c:pt>
                <c:pt idx="10">
                  <c:v>305</c:v>
                </c:pt>
                <c:pt idx="11">
                  <c:v>335</c:v>
                </c:pt>
              </c:numCache>
            </c:numRef>
          </c:cat>
          <c:val>
            <c:numRef>
              <c:f>年!$D$28:$O$28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4216-4B31-A1DC-CBB3EA3171BD}"/>
            </c:ext>
          </c:extLst>
        </c:ser>
        <c:dLbls>
          <c:showLegendKey val="0"/>
          <c:showVal val="0"/>
          <c:showCatName val="0"/>
          <c:showSerName val="0"/>
          <c:showPercent val="0"/>
          <c:showBubbleSize val="0"/>
        </c:dLbls>
        <c:gapWidth val="219"/>
        <c:overlap val="-27"/>
        <c:axId val="1918670127"/>
        <c:axId val="1918670543"/>
      </c:barChart>
      <c:dateAx>
        <c:axId val="1918670127"/>
        <c:scaling>
          <c:orientation val="minMax"/>
        </c:scaling>
        <c:delete val="0"/>
        <c:axPos val="b"/>
        <c:numFmt formatCode="yyyy&quot;年&quot;m&quot;月&quot;;@"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1918670543"/>
        <c:crosses val="autoZero"/>
        <c:auto val="1"/>
        <c:lblOffset val="100"/>
        <c:baseTimeUnit val="months"/>
      </c:dateAx>
      <c:valAx>
        <c:axId val="1918670543"/>
        <c:scaling>
          <c:orientation val="minMax"/>
        </c:scaling>
        <c:delete val="0"/>
        <c:axPos val="l"/>
        <c:majorGridlines>
          <c:spPr>
            <a:ln w="9525" cap="flat" cmpd="sng" algn="ctr">
              <a:solidFill>
                <a:schemeClr val="bg1">
                  <a:lumMod val="85000"/>
                </a:schemeClr>
              </a:solidFill>
              <a:prstDash val="dash"/>
              <a:round/>
            </a:ln>
            <a:effectLst/>
          </c:spPr>
        </c:majorGridlines>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1918670127"/>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ltLang="ja-JP" sz="1200" b="1"/>
              <a:t>(kWh)</a:t>
            </a:r>
          </a:p>
        </c:rich>
      </c:tx>
      <c:layout>
        <c:manualLayout>
          <c:xMode val="edge"/>
          <c:yMode val="edge"/>
          <c:x val="1.5987431499803607E-4"/>
          <c:y val="9.9870725114584551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3.3821085903454465E-2"/>
          <c:y val="9.4410624045128677E-2"/>
          <c:w val="0.95415445040866331"/>
          <c:h val="0.78913829801125601"/>
        </c:manualLayout>
      </c:layout>
      <c:lineChart>
        <c:grouping val="standard"/>
        <c:varyColors val="0"/>
        <c:ser>
          <c:idx val="0"/>
          <c:order val="0"/>
          <c:tx>
            <c:strRef>
              <c:f>月!$C$25</c:f>
              <c:strCache>
                <c:ptCount val="1"/>
                <c:pt idx="0">
                  <c:v>ご使用量(kWh)</c:v>
                </c:pt>
              </c:strCache>
            </c:strRef>
          </c:tx>
          <c:spPr>
            <a:ln w="28575" cap="rnd">
              <a:solidFill>
                <a:srgbClr val="32B432"/>
              </a:solidFill>
              <a:round/>
            </a:ln>
            <a:effectLst/>
          </c:spPr>
          <c:marker>
            <c:symbol val="circle"/>
            <c:size val="5"/>
            <c:spPr>
              <a:solidFill>
                <a:srgbClr val="32B432"/>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月!$D$24:$AH$24</c:f>
              <c:numCache>
                <c:formatCode>d</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cat>
          <c:val>
            <c:numRef>
              <c:f>月!$D$25:$AH$25</c:f>
              <c:numCache>
                <c:formatCode>General</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432F-4005-9F14-1A0F84030B76}"/>
            </c:ext>
          </c:extLst>
        </c:ser>
        <c:dLbls>
          <c:showLegendKey val="0"/>
          <c:showVal val="0"/>
          <c:showCatName val="0"/>
          <c:showSerName val="0"/>
          <c:showPercent val="0"/>
          <c:showBubbleSize val="0"/>
        </c:dLbls>
        <c:marker val="1"/>
        <c:smooth val="0"/>
        <c:axId val="2088953183"/>
        <c:axId val="2088955263"/>
      </c:lineChart>
      <c:dateAx>
        <c:axId val="2088953183"/>
        <c:scaling>
          <c:orientation val="minMax"/>
        </c:scaling>
        <c:delete val="0"/>
        <c:axPos val="b"/>
        <c:numFmt formatCode="m/d;@"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2088955263"/>
        <c:crosses val="autoZero"/>
        <c:auto val="1"/>
        <c:lblOffset val="100"/>
        <c:baseTimeUnit val="days"/>
      </c:dateAx>
      <c:valAx>
        <c:axId val="2088955263"/>
        <c:scaling>
          <c:orientation val="minMax"/>
        </c:scaling>
        <c:delete val="0"/>
        <c:axPos val="l"/>
        <c:majorGridlines>
          <c:spPr>
            <a:ln w="9525" cap="flat" cmpd="sng" algn="ctr">
              <a:solidFill>
                <a:schemeClr val="bg1">
                  <a:lumMod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2088953183"/>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ltLang="ja-JP" sz="1200" b="1"/>
              <a:t>(kWh)</a:t>
            </a:r>
          </a:p>
        </c:rich>
      </c:tx>
      <c:layout>
        <c:manualLayout>
          <c:xMode val="edge"/>
          <c:yMode val="edge"/>
          <c:x val="2.1010559617462908E-3"/>
          <c:y val="4.2455020771486754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4.2845387096346041E-2"/>
          <c:y val="9.5246175305863254E-2"/>
          <c:w val="0.91048361051015569"/>
          <c:h val="0.768522780298172"/>
        </c:manualLayout>
      </c:layout>
      <c:areaChart>
        <c:grouping val="standard"/>
        <c:varyColors val="0"/>
        <c:ser>
          <c:idx val="3"/>
          <c:order val="3"/>
          <c:tx>
            <c:strRef>
              <c:f>日!$B$40</c:f>
              <c:strCache>
                <c:ptCount val="1"/>
                <c:pt idx="0">
                  <c:v>簡易ベースライン</c:v>
                </c:pt>
              </c:strCache>
            </c:strRef>
          </c:tx>
          <c:spPr>
            <a:solidFill>
              <a:schemeClr val="bg1">
                <a:lumMod val="75000"/>
                <a:alpha val="40000"/>
              </a:schemeClr>
            </a:solidFill>
            <a:ln>
              <a:noFill/>
            </a:ln>
            <a:effectLst/>
          </c:spPr>
          <c:cat>
            <c:numRef>
              <c:f>日!$C$36:$AX$36</c:f>
              <c:numCache>
                <c:formatCode>h:mm</c:formatCode>
                <c:ptCount val="48"/>
                <c:pt idx="0">
                  <c:v>0</c:v>
                </c:pt>
                <c:pt idx="1">
                  <c:v>2.0833333333333332E-2</c:v>
                </c:pt>
                <c:pt idx="2">
                  <c:v>4.1666666666666699E-2</c:v>
                </c:pt>
                <c:pt idx="3">
                  <c:v>6.25E-2</c:v>
                </c:pt>
                <c:pt idx="4">
                  <c:v>8.3333333333333301E-2</c:v>
                </c:pt>
                <c:pt idx="5">
                  <c:v>0.104166666666667</c:v>
                </c:pt>
                <c:pt idx="6">
                  <c:v>0.125</c:v>
                </c:pt>
                <c:pt idx="7">
                  <c:v>0.14583333333333301</c:v>
                </c:pt>
                <c:pt idx="8">
                  <c:v>0.16666666666666699</c:v>
                </c:pt>
                <c:pt idx="9">
                  <c:v>0.1875</c:v>
                </c:pt>
                <c:pt idx="10">
                  <c:v>0.20833333333333301</c:v>
                </c:pt>
                <c:pt idx="11">
                  <c:v>0.22916666666666699</c:v>
                </c:pt>
                <c:pt idx="12">
                  <c:v>0.25</c:v>
                </c:pt>
                <c:pt idx="13">
                  <c:v>0.27083333333333298</c:v>
                </c:pt>
                <c:pt idx="14">
                  <c:v>0.29166666666666702</c:v>
                </c:pt>
                <c:pt idx="15">
                  <c:v>0.3125</c:v>
                </c:pt>
                <c:pt idx="16">
                  <c:v>0.33333333333333298</c:v>
                </c:pt>
                <c:pt idx="17">
                  <c:v>0.35416666666666702</c:v>
                </c:pt>
                <c:pt idx="18">
                  <c:v>0.375</c:v>
                </c:pt>
                <c:pt idx="19">
                  <c:v>0.39583333333333298</c:v>
                </c:pt>
                <c:pt idx="20">
                  <c:v>0.41666666666666702</c:v>
                </c:pt>
                <c:pt idx="21">
                  <c:v>0.4375</c:v>
                </c:pt>
                <c:pt idx="22">
                  <c:v>0.45833333333333298</c:v>
                </c:pt>
                <c:pt idx="23">
                  <c:v>0.47916666666666702</c:v>
                </c:pt>
                <c:pt idx="24">
                  <c:v>0.5</c:v>
                </c:pt>
                <c:pt idx="25">
                  <c:v>0.52083333333333304</c:v>
                </c:pt>
                <c:pt idx="26">
                  <c:v>0.54166666666666696</c:v>
                </c:pt>
                <c:pt idx="27">
                  <c:v>0.5625</c:v>
                </c:pt>
                <c:pt idx="28">
                  <c:v>0.58333333333333304</c:v>
                </c:pt>
                <c:pt idx="29">
                  <c:v>0.60416666666666696</c:v>
                </c:pt>
                <c:pt idx="30">
                  <c:v>0.625</c:v>
                </c:pt>
                <c:pt idx="31">
                  <c:v>0.64583333333333304</c:v>
                </c:pt>
                <c:pt idx="32">
                  <c:v>0.66666666666666696</c:v>
                </c:pt>
                <c:pt idx="33">
                  <c:v>0.6875</c:v>
                </c:pt>
                <c:pt idx="34">
                  <c:v>0.70833333333333304</c:v>
                </c:pt>
                <c:pt idx="35">
                  <c:v>0.72916666666666696</c:v>
                </c:pt>
                <c:pt idx="36">
                  <c:v>0.75</c:v>
                </c:pt>
                <c:pt idx="37">
                  <c:v>0.77083333333333304</c:v>
                </c:pt>
                <c:pt idx="38">
                  <c:v>0.79166666666666696</c:v>
                </c:pt>
                <c:pt idx="39">
                  <c:v>0.8125</c:v>
                </c:pt>
                <c:pt idx="40">
                  <c:v>0.83333333333333304</c:v>
                </c:pt>
                <c:pt idx="41">
                  <c:v>0.85416666666666696</c:v>
                </c:pt>
                <c:pt idx="42">
                  <c:v>0.875</c:v>
                </c:pt>
                <c:pt idx="43">
                  <c:v>0.89583333333333304</c:v>
                </c:pt>
                <c:pt idx="44">
                  <c:v>0.91666666666666696</c:v>
                </c:pt>
                <c:pt idx="45">
                  <c:v>0.9375</c:v>
                </c:pt>
                <c:pt idx="46">
                  <c:v>0.95833333333333304</c:v>
                </c:pt>
                <c:pt idx="47">
                  <c:v>0.97916666666666696</c:v>
                </c:pt>
              </c:numCache>
            </c:numRef>
          </c:cat>
          <c:val>
            <c:numRef>
              <c:f>日!$C$40:$AX$40</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extLst>
            <c:ext xmlns:c16="http://schemas.microsoft.com/office/drawing/2014/chart" uri="{C3380CC4-5D6E-409C-BE32-E72D297353CC}">
              <c16:uniqueId val="{00000000-6FB3-4F59-9B0F-C3E7CF712FED}"/>
            </c:ext>
          </c:extLst>
        </c:ser>
        <c:dLbls>
          <c:showLegendKey val="0"/>
          <c:showVal val="0"/>
          <c:showCatName val="0"/>
          <c:showSerName val="0"/>
          <c:showPercent val="0"/>
          <c:showBubbleSize val="0"/>
        </c:dLbls>
        <c:axId val="2088953183"/>
        <c:axId val="2088955263"/>
      </c:areaChart>
      <c:lineChart>
        <c:grouping val="standard"/>
        <c:varyColors val="0"/>
        <c:ser>
          <c:idx val="0"/>
          <c:order val="0"/>
          <c:tx>
            <c:strRef>
              <c:f>日!$B$37</c:f>
              <c:strCache>
                <c:ptCount val="1"/>
                <c:pt idx="0">
                  <c:v>1900/1/0</c:v>
                </c:pt>
              </c:strCache>
            </c:strRef>
          </c:tx>
          <c:spPr>
            <a:ln w="28575" cap="rnd">
              <a:solidFill>
                <a:srgbClr val="32B43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日!$C$36:$AX$36</c:f>
              <c:numCache>
                <c:formatCode>h:mm</c:formatCode>
                <c:ptCount val="48"/>
                <c:pt idx="0">
                  <c:v>0</c:v>
                </c:pt>
                <c:pt idx="1">
                  <c:v>2.0833333333333332E-2</c:v>
                </c:pt>
                <c:pt idx="2">
                  <c:v>4.1666666666666699E-2</c:v>
                </c:pt>
                <c:pt idx="3">
                  <c:v>6.25E-2</c:v>
                </c:pt>
                <c:pt idx="4">
                  <c:v>8.3333333333333301E-2</c:v>
                </c:pt>
                <c:pt idx="5">
                  <c:v>0.104166666666667</c:v>
                </c:pt>
                <c:pt idx="6">
                  <c:v>0.125</c:v>
                </c:pt>
                <c:pt idx="7">
                  <c:v>0.14583333333333301</c:v>
                </c:pt>
                <c:pt idx="8">
                  <c:v>0.16666666666666699</c:v>
                </c:pt>
                <c:pt idx="9">
                  <c:v>0.1875</c:v>
                </c:pt>
                <c:pt idx="10">
                  <c:v>0.20833333333333301</c:v>
                </c:pt>
                <c:pt idx="11">
                  <c:v>0.22916666666666699</c:v>
                </c:pt>
                <c:pt idx="12">
                  <c:v>0.25</c:v>
                </c:pt>
                <c:pt idx="13">
                  <c:v>0.27083333333333298</c:v>
                </c:pt>
                <c:pt idx="14">
                  <c:v>0.29166666666666702</c:v>
                </c:pt>
                <c:pt idx="15">
                  <c:v>0.3125</c:v>
                </c:pt>
                <c:pt idx="16">
                  <c:v>0.33333333333333298</c:v>
                </c:pt>
                <c:pt idx="17">
                  <c:v>0.35416666666666702</c:v>
                </c:pt>
                <c:pt idx="18">
                  <c:v>0.375</c:v>
                </c:pt>
                <c:pt idx="19">
                  <c:v>0.39583333333333298</c:v>
                </c:pt>
                <c:pt idx="20">
                  <c:v>0.41666666666666702</c:v>
                </c:pt>
                <c:pt idx="21">
                  <c:v>0.4375</c:v>
                </c:pt>
                <c:pt idx="22">
                  <c:v>0.45833333333333298</c:v>
                </c:pt>
                <c:pt idx="23">
                  <c:v>0.47916666666666702</c:v>
                </c:pt>
                <c:pt idx="24">
                  <c:v>0.5</c:v>
                </c:pt>
                <c:pt idx="25">
                  <c:v>0.52083333333333304</c:v>
                </c:pt>
                <c:pt idx="26">
                  <c:v>0.54166666666666696</c:v>
                </c:pt>
                <c:pt idx="27">
                  <c:v>0.5625</c:v>
                </c:pt>
                <c:pt idx="28">
                  <c:v>0.58333333333333304</c:v>
                </c:pt>
                <c:pt idx="29">
                  <c:v>0.60416666666666696</c:v>
                </c:pt>
                <c:pt idx="30">
                  <c:v>0.625</c:v>
                </c:pt>
                <c:pt idx="31">
                  <c:v>0.64583333333333304</c:v>
                </c:pt>
                <c:pt idx="32">
                  <c:v>0.66666666666666696</c:v>
                </c:pt>
                <c:pt idx="33">
                  <c:v>0.6875</c:v>
                </c:pt>
                <c:pt idx="34">
                  <c:v>0.70833333333333304</c:v>
                </c:pt>
                <c:pt idx="35">
                  <c:v>0.72916666666666696</c:v>
                </c:pt>
                <c:pt idx="36">
                  <c:v>0.75</c:v>
                </c:pt>
                <c:pt idx="37">
                  <c:v>0.77083333333333304</c:v>
                </c:pt>
                <c:pt idx="38">
                  <c:v>0.79166666666666696</c:v>
                </c:pt>
                <c:pt idx="39">
                  <c:v>0.8125</c:v>
                </c:pt>
                <c:pt idx="40">
                  <c:v>0.83333333333333304</c:v>
                </c:pt>
                <c:pt idx="41">
                  <c:v>0.85416666666666696</c:v>
                </c:pt>
                <c:pt idx="42">
                  <c:v>0.875</c:v>
                </c:pt>
                <c:pt idx="43">
                  <c:v>0.89583333333333304</c:v>
                </c:pt>
                <c:pt idx="44">
                  <c:v>0.91666666666666696</c:v>
                </c:pt>
                <c:pt idx="45">
                  <c:v>0.9375</c:v>
                </c:pt>
                <c:pt idx="46">
                  <c:v>0.95833333333333304</c:v>
                </c:pt>
                <c:pt idx="47">
                  <c:v>0.97916666666666696</c:v>
                </c:pt>
              </c:numCache>
            </c:numRef>
          </c:cat>
          <c:val>
            <c:numRef>
              <c:f>日!$C$37:$AX$37</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1-6FB3-4F59-9B0F-C3E7CF712FED}"/>
            </c:ext>
          </c:extLst>
        </c:ser>
        <c:ser>
          <c:idx val="1"/>
          <c:order val="1"/>
          <c:tx>
            <c:strRef>
              <c:f>日!$B$38</c:f>
              <c:strCache>
                <c:ptCount val="1"/>
                <c:pt idx="0">
                  <c:v>1900/1/0</c:v>
                </c:pt>
              </c:strCache>
            </c:strRef>
          </c:tx>
          <c:spPr>
            <a:ln w="28575" cap="rnd">
              <a:solidFill>
                <a:srgbClr val="32B432"/>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日!$C$36:$AX$36</c:f>
              <c:numCache>
                <c:formatCode>h:mm</c:formatCode>
                <c:ptCount val="48"/>
                <c:pt idx="0">
                  <c:v>0</c:v>
                </c:pt>
                <c:pt idx="1">
                  <c:v>2.0833333333333332E-2</c:v>
                </c:pt>
                <c:pt idx="2">
                  <c:v>4.1666666666666699E-2</c:v>
                </c:pt>
                <c:pt idx="3">
                  <c:v>6.25E-2</c:v>
                </c:pt>
                <c:pt idx="4">
                  <c:v>8.3333333333333301E-2</c:v>
                </c:pt>
                <c:pt idx="5">
                  <c:v>0.104166666666667</c:v>
                </c:pt>
                <c:pt idx="6">
                  <c:v>0.125</c:v>
                </c:pt>
                <c:pt idx="7">
                  <c:v>0.14583333333333301</c:v>
                </c:pt>
                <c:pt idx="8">
                  <c:v>0.16666666666666699</c:v>
                </c:pt>
                <c:pt idx="9">
                  <c:v>0.1875</c:v>
                </c:pt>
                <c:pt idx="10">
                  <c:v>0.20833333333333301</c:v>
                </c:pt>
                <c:pt idx="11">
                  <c:v>0.22916666666666699</c:v>
                </c:pt>
                <c:pt idx="12">
                  <c:v>0.25</c:v>
                </c:pt>
                <c:pt idx="13">
                  <c:v>0.27083333333333298</c:v>
                </c:pt>
                <c:pt idx="14">
                  <c:v>0.29166666666666702</c:v>
                </c:pt>
                <c:pt idx="15">
                  <c:v>0.3125</c:v>
                </c:pt>
                <c:pt idx="16">
                  <c:v>0.33333333333333298</c:v>
                </c:pt>
                <c:pt idx="17">
                  <c:v>0.35416666666666702</c:v>
                </c:pt>
                <c:pt idx="18">
                  <c:v>0.375</c:v>
                </c:pt>
                <c:pt idx="19">
                  <c:v>0.39583333333333298</c:v>
                </c:pt>
                <c:pt idx="20">
                  <c:v>0.41666666666666702</c:v>
                </c:pt>
                <c:pt idx="21">
                  <c:v>0.4375</c:v>
                </c:pt>
                <c:pt idx="22">
                  <c:v>0.45833333333333298</c:v>
                </c:pt>
                <c:pt idx="23">
                  <c:v>0.47916666666666702</c:v>
                </c:pt>
                <c:pt idx="24">
                  <c:v>0.5</c:v>
                </c:pt>
                <c:pt idx="25">
                  <c:v>0.52083333333333304</c:v>
                </c:pt>
                <c:pt idx="26">
                  <c:v>0.54166666666666696</c:v>
                </c:pt>
                <c:pt idx="27">
                  <c:v>0.5625</c:v>
                </c:pt>
                <c:pt idx="28">
                  <c:v>0.58333333333333304</c:v>
                </c:pt>
                <c:pt idx="29">
                  <c:v>0.60416666666666696</c:v>
                </c:pt>
                <c:pt idx="30">
                  <c:v>0.625</c:v>
                </c:pt>
                <c:pt idx="31">
                  <c:v>0.64583333333333304</c:v>
                </c:pt>
                <c:pt idx="32">
                  <c:v>0.66666666666666696</c:v>
                </c:pt>
                <c:pt idx="33">
                  <c:v>0.6875</c:v>
                </c:pt>
                <c:pt idx="34">
                  <c:v>0.70833333333333304</c:v>
                </c:pt>
                <c:pt idx="35">
                  <c:v>0.72916666666666696</c:v>
                </c:pt>
                <c:pt idx="36">
                  <c:v>0.75</c:v>
                </c:pt>
                <c:pt idx="37">
                  <c:v>0.77083333333333304</c:v>
                </c:pt>
                <c:pt idx="38">
                  <c:v>0.79166666666666696</c:v>
                </c:pt>
                <c:pt idx="39">
                  <c:v>0.8125</c:v>
                </c:pt>
                <c:pt idx="40">
                  <c:v>0.83333333333333304</c:v>
                </c:pt>
                <c:pt idx="41">
                  <c:v>0.85416666666666696</c:v>
                </c:pt>
                <c:pt idx="42">
                  <c:v>0.875</c:v>
                </c:pt>
                <c:pt idx="43">
                  <c:v>0.89583333333333304</c:v>
                </c:pt>
                <c:pt idx="44">
                  <c:v>0.91666666666666696</c:v>
                </c:pt>
                <c:pt idx="45">
                  <c:v>0.9375</c:v>
                </c:pt>
                <c:pt idx="46">
                  <c:v>0.95833333333333304</c:v>
                </c:pt>
                <c:pt idx="47">
                  <c:v>0.97916666666666696</c:v>
                </c:pt>
              </c:numCache>
            </c:numRef>
          </c:cat>
          <c:val>
            <c:numRef>
              <c:f>日!$C$38:$AX$38</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2-6FB3-4F59-9B0F-C3E7CF712FED}"/>
            </c:ext>
          </c:extLst>
        </c:ser>
        <c:ser>
          <c:idx val="2"/>
          <c:order val="2"/>
          <c:tx>
            <c:strRef>
              <c:f>日!$B$39</c:f>
              <c:strCache>
                <c:ptCount val="1"/>
                <c:pt idx="0">
                  <c:v>1900/1/0</c:v>
                </c:pt>
              </c:strCache>
            </c:strRef>
          </c:tx>
          <c:spPr>
            <a:ln w="28575" cap="rnd">
              <a:solidFill>
                <a:srgbClr val="32B432"/>
              </a:solidFill>
              <a:prstDash val="sysDot"/>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日!$C$36:$AX$36</c:f>
              <c:numCache>
                <c:formatCode>h:mm</c:formatCode>
                <c:ptCount val="48"/>
                <c:pt idx="0">
                  <c:v>0</c:v>
                </c:pt>
                <c:pt idx="1">
                  <c:v>2.0833333333333332E-2</c:v>
                </c:pt>
                <c:pt idx="2">
                  <c:v>4.1666666666666699E-2</c:v>
                </c:pt>
                <c:pt idx="3">
                  <c:v>6.25E-2</c:v>
                </c:pt>
                <c:pt idx="4">
                  <c:v>8.3333333333333301E-2</c:v>
                </c:pt>
                <c:pt idx="5">
                  <c:v>0.104166666666667</c:v>
                </c:pt>
                <c:pt idx="6">
                  <c:v>0.125</c:v>
                </c:pt>
                <c:pt idx="7">
                  <c:v>0.14583333333333301</c:v>
                </c:pt>
                <c:pt idx="8">
                  <c:v>0.16666666666666699</c:v>
                </c:pt>
                <c:pt idx="9">
                  <c:v>0.1875</c:v>
                </c:pt>
                <c:pt idx="10">
                  <c:v>0.20833333333333301</c:v>
                </c:pt>
                <c:pt idx="11">
                  <c:v>0.22916666666666699</c:v>
                </c:pt>
                <c:pt idx="12">
                  <c:v>0.25</c:v>
                </c:pt>
                <c:pt idx="13">
                  <c:v>0.27083333333333298</c:v>
                </c:pt>
                <c:pt idx="14">
                  <c:v>0.29166666666666702</c:v>
                </c:pt>
                <c:pt idx="15">
                  <c:v>0.3125</c:v>
                </c:pt>
                <c:pt idx="16">
                  <c:v>0.33333333333333298</c:v>
                </c:pt>
                <c:pt idx="17">
                  <c:v>0.35416666666666702</c:v>
                </c:pt>
                <c:pt idx="18">
                  <c:v>0.375</c:v>
                </c:pt>
                <c:pt idx="19">
                  <c:v>0.39583333333333298</c:v>
                </c:pt>
                <c:pt idx="20">
                  <c:v>0.41666666666666702</c:v>
                </c:pt>
                <c:pt idx="21">
                  <c:v>0.4375</c:v>
                </c:pt>
                <c:pt idx="22">
                  <c:v>0.45833333333333298</c:v>
                </c:pt>
                <c:pt idx="23">
                  <c:v>0.47916666666666702</c:v>
                </c:pt>
                <c:pt idx="24">
                  <c:v>0.5</c:v>
                </c:pt>
                <c:pt idx="25">
                  <c:v>0.52083333333333304</c:v>
                </c:pt>
                <c:pt idx="26">
                  <c:v>0.54166666666666696</c:v>
                </c:pt>
                <c:pt idx="27">
                  <c:v>0.5625</c:v>
                </c:pt>
                <c:pt idx="28">
                  <c:v>0.58333333333333304</c:v>
                </c:pt>
                <c:pt idx="29">
                  <c:v>0.60416666666666696</c:v>
                </c:pt>
                <c:pt idx="30">
                  <c:v>0.625</c:v>
                </c:pt>
                <c:pt idx="31">
                  <c:v>0.64583333333333304</c:v>
                </c:pt>
                <c:pt idx="32">
                  <c:v>0.66666666666666696</c:v>
                </c:pt>
                <c:pt idx="33">
                  <c:v>0.6875</c:v>
                </c:pt>
                <c:pt idx="34">
                  <c:v>0.70833333333333304</c:v>
                </c:pt>
                <c:pt idx="35">
                  <c:v>0.72916666666666696</c:v>
                </c:pt>
                <c:pt idx="36">
                  <c:v>0.75</c:v>
                </c:pt>
                <c:pt idx="37">
                  <c:v>0.77083333333333304</c:v>
                </c:pt>
                <c:pt idx="38">
                  <c:v>0.79166666666666696</c:v>
                </c:pt>
                <c:pt idx="39">
                  <c:v>0.8125</c:v>
                </c:pt>
                <c:pt idx="40">
                  <c:v>0.83333333333333304</c:v>
                </c:pt>
                <c:pt idx="41">
                  <c:v>0.85416666666666696</c:v>
                </c:pt>
                <c:pt idx="42">
                  <c:v>0.875</c:v>
                </c:pt>
                <c:pt idx="43">
                  <c:v>0.89583333333333304</c:v>
                </c:pt>
                <c:pt idx="44">
                  <c:v>0.91666666666666696</c:v>
                </c:pt>
                <c:pt idx="45">
                  <c:v>0.9375</c:v>
                </c:pt>
                <c:pt idx="46">
                  <c:v>0.95833333333333304</c:v>
                </c:pt>
                <c:pt idx="47">
                  <c:v>0.97916666666666696</c:v>
                </c:pt>
              </c:numCache>
            </c:numRef>
          </c:cat>
          <c:val>
            <c:numRef>
              <c:f>日!$C$39:$AX$39</c:f>
              <c:numCache>
                <c:formatCode>General</c:formatCode>
                <c:ptCount val="4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numCache>
            </c:numRef>
          </c:val>
          <c:smooth val="0"/>
          <c:extLst>
            <c:ext xmlns:c16="http://schemas.microsoft.com/office/drawing/2014/chart" uri="{C3380CC4-5D6E-409C-BE32-E72D297353CC}">
              <c16:uniqueId val="{00000003-6FB3-4F59-9B0F-C3E7CF712FED}"/>
            </c:ext>
          </c:extLst>
        </c:ser>
        <c:dLbls>
          <c:showLegendKey val="0"/>
          <c:showVal val="0"/>
          <c:showCatName val="0"/>
          <c:showSerName val="0"/>
          <c:showPercent val="0"/>
          <c:showBubbleSize val="0"/>
        </c:dLbls>
        <c:marker val="1"/>
        <c:smooth val="0"/>
        <c:axId val="2088953183"/>
        <c:axId val="2088955263"/>
      </c:lineChart>
      <c:catAx>
        <c:axId val="2088953183"/>
        <c:scaling>
          <c:orientation val="minMax"/>
        </c:scaling>
        <c:delete val="0"/>
        <c:axPos val="b"/>
        <c:numFmt formatCode="h:mm;@"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ja-JP"/>
          </a:p>
        </c:txPr>
        <c:crossAx val="2088955263"/>
        <c:crosses val="autoZero"/>
        <c:auto val="1"/>
        <c:lblAlgn val="ctr"/>
        <c:lblOffset val="100"/>
        <c:noMultiLvlLbl val="0"/>
      </c:catAx>
      <c:valAx>
        <c:axId val="2088955263"/>
        <c:scaling>
          <c:orientation val="minMax"/>
        </c:scaling>
        <c:delete val="0"/>
        <c:axPos val="l"/>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ja-JP"/>
          </a:p>
        </c:txPr>
        <c:crossAx val="2088953183"/>
        <c:crosses val="autoZero"/>
        <c:crossBetween val="between"/>
      </c:valAx>
      <c:spPr>
        <a:noFill/>
        <a:ln>
          <a:noFill/>
        </a:ln>
        <a:effectLst/>
      </c:spPr>
    </c:plotArea>
    <c:legend>
      <c:legendPos val="b"/>
      <c:layout>
        <c:manualLayout>
          <c:xMode val="edge"/>
          <c:yMode val="edge"/>
          <c:x val="3.6604460668197912E-2"/>
          <c:y val="1.3046765259162362E-2"/>
          <c:w val="0.39774780491490719"/>
          <c:h val="9.145692163131304E-2"/>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legend>
    <c:plotVisOnly val="0"/>
    <c:dispBlanksAs val="gap"/>
    <c:showDLblsOverMax val="0"/>
  </c:chart>
  <c:spPr>
    <a:no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Radio" checked="Checked" firstButton="1" fmlaLink="$B$27"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my.goqoo.biz/sign_in"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39</xdr:col>
      <xdr:colOff>209550</xdr:colOff>
      <xdr:row>11</xdr:row>
      <xdr:rowOff>6350</xdr:rowOff>
    </xdr:from>
    <xdr:to>
      <xdr:col>58</xdr:col>
      <xdr:colOff>190500</xdr:colOff>
      <xdr:row>38</xdr:row>
      <xdr:rowOff>209550</xdr:rowOff>
    </xdr:to>
    <xdr:sp macro="" textlink="">
      <xdr:nvSpPr>
        <xdr:cNvPr id="24" name="四角形: 角を丸くする 23">
          <a:extLst>
            <a:ext uri="{FF2B5EF4-FFF2-40B4-BE49-F238E27FC236}">
              <a16:creationId xmlns:a16="http://schemas.microsoft.com/office/drawing/2014/main" id="{00000000-0008-0000-0000-000018000000}"/>
            </a:ext>
          </a:extLst>
        </xdr:cNvPr>
        <xdr:cNvSpPr/>
      </xdr:nvSpPr>
      <xdr:spPr>
        <a:xfrm>
          <a:off x="9124950" y="2520950"/>
          <a:ext cx="4324350" cy="6400800"/>
        </a:xfrm>
        <a:prstGeom prst="roundRect">
          <a:avLst>
            <a:gd name="adj" fmla="val 403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95250</xdr:colOff>
      <xdr:row>10</xdr:row>
      <xdr:rowOff>215900</xdr:rowOff>
    </xdr:from>
    <xdr:to>
      <xdr:col>39</xdr:col>
      <xdr:colOff>76200</xdr:colOff>
      <xdr:row>38</xdr:row>
      <xdr:rowOff>190500</xdr:rowOff>
    </xdr:to>
    <xdr:sp macro="" textlink="">
      <xdr:nvSpPr>
        <xdr:cNvPr id="23" name="四角形: 角を丸くする 22">
          <a:extLst>
            <a:ext uri="{FF2B5EF4-FFF2-40B4-BE49-F238E27FC236}">
              <a16:creationId xmlns:a16="http://schemas.microsoft.com/office/drawing/2014/main" id="{00000000-0008-0000-0000-000017000000}"/>
            </a:ext>
          </a:extLst>
        </xdr:cNvPr>
        <xdr:cNvSpPr/>
      </xdr:nvSpPr>
      <xdr:spPr>
        <a:xfrm>
          <a:off x="4667250" y="2501900"/>
          <a:ext cx="4324350" cy="6400800"/>
        </a:xfrm>
        <a:prstGeom prst="roundRect">
          <a:avLst>
            <a:gd name="adj" fmla="val 403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6350</xdr:colOff>
      <xdr:row>11</xdr:row>
      <xdr:rowOff>6350</xdr:rowOff>
    </xdr:from>
    <xdr:to>
      <xdr:col>19</xdr:col>
      <xdr:colOff>215900</xdr:colOff>
      <xdr:row>38</xdr:row>
      <xdr:rowOff>209550</xdr:rowOff>
    </xdr:to>
    <xdr:sp macro="" textlink="">
      <xdr:nvSpPr>
        <xdr:cNvPr id="18" name="四角形: 角を丸くする 17">
          <a:extLst>
            <a:ext uri="{FF2B5EF4-FFF2-40B4-BE49-F238E27FC236}">
              <a16:creationId xmlns:a16="http://schemas.microsoft.com/office/drawing/2014/main" id="{00000000-0008-0000-0000-000012000000}"/>
            </a:ext>
          </a:extLst>
        </xdr:cNvPr>
        <xdr:cNvSpPr/>
      </xdr:nvSpPr>
      <xdr:spPr>
        <a:xfrm>
          <a:off x="234950" y="2520950"/>
          <a:ext cx="4324350" cy="6400800"/>
        </a:xfrm>
        <a:prstGeom prst="roundRect">
          <a:avLst>
            <a:gd name="adj" fmla="val 4039"/>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215900</xdr:colOff>
      <xdr:row>11</xdr:row>
      <xdr:rowOff>95251</xdr:rowOff>
    </xdr:from>
    <xdr:to>
      <xdr:col>6</xdr:col>
      <xdr:colOff>19050</xdr:colOff>
      <xdr:row>17</xdr:row>
      <xdr:rowOff>101601</xdr:rowOff>
    </xdr:to>
    <xdr:sp macro="" textlink="">
      <xdr:nvSpPr>
        <xdr:cNvPr id="4" name="テキスト ボックス 6">
          <a:extLst>
            <a:ext uri="{FF2B5EF4-FFF2-40B4-BE49-F238E27FC236}">
              <a16:creationId xmlns:a16="http://schemas.microsoft.com/office/drawing/2014/main" id="{00000000-0008-0000-0000-000004000000}"/>
            </a:ext>
          </a:extLst>
        </xdr:cNvPr>
        <xdr:cNvSpPr txBox="1"/>
      </xdr:nvSpPr>
      <xdr:spPr>
        <a:xfrm>
          <a:off x="215900" y="2609851"/>
          <a:ext cx="1174750" cy="1377950"/>
        </a:xfrm>
        <a:prstGeom prst="rect">
          <a:avLst/>
        </a:prstGeom>
        <a:noFill/>
      </xdr:spPr>
      <xdr:txBody>
        <a:bodyPr wrap="square" rtlCol="0" anchor="ctr">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en-US" altLang="ja-JP" sz="6000" b="1">
              <a:solidFill>
                <a:schemeClr val="tx1"/>
              </a:solidFill>
              <a:latin typeface="+mn-ea"/>
            </a:rPr>
            <a:t>1</a:t>
          </a:r>
          <a:endParaRPr kumimoji="1" lang="ja-JP" altLang="en-US" sz="6000" b="1">
            <a:solidFill>
              <a:schemeClr val="tx1"/>
            </a:solidFill>
            <a:latin typeface="+mn-ea"/>
          </a:endParaRPr>
        </a:p>
      </xdr:txBody>
    </xdr:sp>
    <xdr:clientData/>
  </xdr:twoCellAnchor>
  <xdr:twoCellAnchor>
    <xdr:from>
      <xdr:col>20</xdr:col>
      <xdr:colOff>21958</xdr:colOff>
      <xdr:row>11</xdr:row>
      <xdr:rowOff>25400</xdr:rowOff>
    </xdr:from>
    <xdr:to>
      <xdr:col>25</xdr:col>
      <xdr:colOff>25400</xdr:colOff>
      <xdr:row>17</xdr:row>
      <xdr:rowOff>57150</xdr:rowOff>
    </xdr:to>
    <xdr:sp macro="" textlink="">
      <xdr:nvSpPr>
        <xdr:cNvPr id="5" name="テキスト ボックス 7">
          <a:extLst>
            <a:ext uri="{FF2B5EF4-FFF2-40B4-BE49-F238E27FC236}">
              <a16:creationId xmlns:a16="http://schemas.microsoft.com/office/drawing/2014/main" id="{00000000-0008-0000-0000-000005000000}"/>
            </a:ext>
          </a:extLst>
        </xdr:cNvPr>
        <xdr:cNvSpPr txBox="1"/>
      </xdr:nvSpPr>
      <xdr:spPr>
        <a:xfrm>
          <a:off x="4593958" y="2540000"/>
          <a:ext cx="1146442" cy="140335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en-US" altLang="ja-JP" sz="6000" b="1">
              <a:solidFill>
                <a:schemeClr val="tx1"/>
              </a:solidFill>
              <a:latin typeface="+mn-ea"/>
            </a:rPr>
            <a:t>2</a:t>
          </a:r>
        </a:p>
      </xdr:txBody>
    </xdr:sp>
    <xdr:clientData/>
  </xdr:twoCellAnchor>
  <xdr:twoCellAnchor>
    <xdr:from>
      <xdr:col>39</xdr:col>
      <xdr:colOff>193409</xdr:colOff>
      <xdr:row>11</xdr:row>
      <xdr:rowOff>4545</xdr:rowOff>
    </xdr:from>
    <xdr:to>
      <xdr:col>44</xdr:col>
      <xdr:colOff>31750</xdr:colOff>
      <xdr:row>17</xdr:row>
      <xdr:rowOff>12746</xdr:rowOff>
    </xdr:to>
    <xdr:sp macro="" textlink="">
      <xdr:nvSpPr>
        <xdr:cNvPr id="6" name="テキスト ボックス 8">
          <a:extLst>
            <a:ext uri="{FF2B5EF4-FFF2-40B4-BE49-F238E27FC236}">
              <a16:creationId xmlns:a16="http://schemas.microsoft.com/office/drawing/2014/main" id="{00000000-0008-0000-0000-000006000000}"/>
            </a:ext>
          </a:extLst>
        </xdr:cNvPr>
        <xdr:cNvSpPr txBox="1"/>
      </xdr:nvSpPr>
      <xdr:spPr>
        <a:xfrm>
          <a:off x="9108809" y="2519145"/>
          <a:ext cx="981341" cy="137980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en-US" altLang="ja-JP" sz="6000" b="1">
              <a:solidFill>
                <a:schemeClr val="tx1"/>
              </a:solidFill>
              <a:latin typeface="+mn-ea"/>
            </a:rPr>
            <a:t>3</a:t>
          </a:r>
          <a:endParaRPr kumimoji="1" lang="ja-JP" altLang="en-US" sz="6000" b="1">
            <a:solidFill>
              <a:schemeClr val="tx1"/>
            </a:solidFill>
            <a:latin typeface="+mn-ea"/>
          </a:endParaRPr>
        </a:p>
      </xdr:txBody>
    </xdr:sp>
    <xdr:clientData/>
  </xdr:twoCellAnchor>
  <xdr:twoCellAnchor>
    <xdr:from>
      <xdr:col>0</xdr:col>
      <xdr:colOff>76200</xdr:colOff>
      <xdr:row>2</xdr:row>
      <xdr:rowOff>115041</xdr:rowOff>
    </xdr:from>
    <xdr:to>
      <xdr:col>59</xdr:col>
      <xdr:colOff>177800</xdr:colOff>
      <xdr:row>5</xdr:row>
      <xdr:rowOff>36587</xdr:rowOff>
    </xdr:to>
    <xdr:sp macro="" textlink="">
      <xdr:nvSpPr>
        <xdr:cNvPr id="7" name="テキスト ボックス 9">
          <a:extLst>
            <a:ext uri="{FF2B5EF4-FFF2-40B4-BE49-F238E27FC236}">
              <a16:creationId xmlns:a16="http://schemas.microsoft.com/office/drawing/2014/main" id="{00000000-0008-0000-0000-000007000000}"/>
            </a:ext>
          </a:extLst>
        </xdr:cNvPr>
        <xdr:cNvSpPr txBox="1"/>
      </xdr:nvSpPr>
      <xdr:spPr>
        <a:xfrm>
          <a:off x="76200" y="572241"/>
          <a:ext cx="13589000" cy="60734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2400" b="1">
              <a:latin typeface="+mn-ea"/>
            </a:rPr>
            <a:t>「電力使用量みえるちゃん」の使い方</a:t>
          </a:r>
        </a:p>
      </xdr:txBody>
    </xdr:sp>
    <xdr:clientData/>
  </xdr:twoCellAnchor>
  <xdr:twoCellAnchor>
    <xdr:from>
      <xdr:col>5</xdr:col>
      <xdr:colOff>57642</xdr:colOff>
      <xdr:row>11</xdr:row>
      <xdr:rowOff>127840</xdr:rowOff>
    </xdr:from>
    <xdr:to>
      <xdr:col>19</xdr:col>
      <xdr:colOff>203200</xdr:colOff>
      <xdr:row>17</xdr:row>
      <xdr:rowOff>24286</xdr:rowOff>
    </xdr:to>
    <xdr:sp macro="" textlink="">
      <xdr:nvSpPr>
        <xdr:cNvPr id="8" name="テキスト ボックス 10">
          <a:extLst>
            <a:ext uri="{FF2B5EF4-FFF2-40B4-BE49-F238E27FC236}">
              <a16:creationId xmlns:a16="http://schemas.microsoft.com/office/drawing/2014/main" id="{00000000-0008-0000-0000-000008000000}"/>
            </a:ext>
          </a:extLst>
        </xdr:cNvPr>
        <xdr:cNvSpPr txBox="1"/>
      </xdr:nvSpPr>
      <xdr:spPr>
        <a:xfrm>
          <a:off x="1186531" y="2611396"/>
          <a:ext cx="3306447" cy="125111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b="1">
              <a:latin typeface="+mn-ea"/>
            </a:rPr>
            <a:t>法人マイページにログインし、</a:t>
          </a:r>
          <a:endParaRPr kumimoji="1" lang="en-US" altLang="ja-JP" sz="1800" b="1">
            <a:latin typeface="+mn-ea"/>
          </a:endParaRPr>
        </a:p>
        <a:p>
          <a:r>
            <a:rPr kumimoji="1" lang="ja-JP" altLang="en-US" sz="1800" b="1">
              <a:latin typeface="+mn-ea"/>
            </a:rPr>
            <a:t>電力量</a:t>
          </a:r>
          <a:r>
            <a:rPr kumimoji="1" lang="en-US" altLang="ja-JP" sz="1800" b="1">
              <a:latin typeface="+mn-ea"/>
            </a:rPr>
            <a:t>30</a:t>
          </a:r>
          <a:r>
            <a:rPr kumimoji="1" lang="ja-JP" altLang="en-US" sz="1800" b="1">
              <a:latin typeface="+mn-ea"/>
            </a:rPr>
            <a:t>分値ファイルを</a:t>
          </a:r>
          <a:endParaRPr kumimoji="1" lang="en-US" altLang="ja-JP" sz="1800" b="1">
            <a:latin typeface="+mn-ea"/>
          </a:endParaRPr>
        </a:p>
        <a:p>
          <a:r>
            <a:rPr kumimoji="1" lang="ja-JP" altLang="en-US" sz="1800" b="1">
              <a:latin typeface="+mn-ea"/>
            </a:rPr>
            <a:t>ダウンロードしてください。</a:t>
          </a:r>
        </a:p>
      </xdr:txBody>
    </xdr:sp>
    <xdr:clientData/>
  </xdr:twoCellAnchor>
  <xdr:twoCellAnchor>
    <xdr:from>
      <xdr:col>1</xdr:col>
      <xdr:colOff>25400</xdr:colOff>
      <xdr:row>27</xdr:row>
      <xdr:rowOff>70605</xdr:rowOff>
    </xdr:from>
    <xdr:to>
      <xdr:col>19</xdr:col>
      <xdr:colOff>203200</xdr:colOff>
      <xdr:row>38</xdr:row>
      <xdr:rowOff>171450</xdr:rowOff>
    </xdr:to>
    <xdr:sp macro="" textlink="">
      <xdr:nvSpPr>
        <xdr:cNvPr id="9" name="テキスト ボックス 11">
          <a:extLst>
            <a:ext uri="{FF2B5EF4-FFF2-40B4-BE49-F238E27FC236}">
              <a16:creationId xmlns:a16="http://schemas.microsoft.com/office/drawing/2014/main" id="{00000000-0008-0000-0000-000009000000}"/>
            </a:ext>
          </a:extLst>
        </xdr:cNvPr>
        <xdr:cNvSpPr txBox="1"/>
      </xdr:nvSpPr>
      <xdr:spPr>
        <a:xfrm>
          <a:off x="254000" y="6242805"/>
          <a:ext cx="4292600" cy="2640845"/>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32B432"/>
              </a:solidFill>
              <a:latin typeface="+mn-ea"/>
            </a:rPr>
            <a:t>■</a:t>
          </a:r>
          <a:r>
            <a:rPr kumimoji="1" lang="ja-JP" altLang="en-US" sz="1200">
              <a:latin typeface="+mn-ea"/>
            </a:rPr>
            <a:t>電力使用量を確認する年月の「電力量</a:t>
          </a:r>
          <a:r>
            <a:rPr kumimoji="1" lang="en-US" altLang="ja-JP" sz="1200">
              <a:latin typeface="+mn-ea"/>
            </a:rPr>
            <a:t>30</a:t>
          </a:r>
          <a:r>
            <a:rPr kumimoji="1" lang="ja-JP" altLang="en-US" sz="1200">
              <a:latin typeface="+mn-ea"/>
            </a:rPr>
            <a:t>分値ファイル」をダウンロードしてください。</a:t>
          </a:r>
        </a:p>
        <a:p>
          <a:r>
            <a:rPr kumimoji="1" lang="ja-JP" altLang="en-US" sz="1200">
              <a:solidFill>
                <a:srgbClr val="32B432"/>
              </a:solidFill>
              <a:latin typeface="+mn-ea"/>
            </a:rPr>
            <a:t>■</a:t>
          </a:r>
          <a:r>
            <a:rPr kumimoji="1" lang="ja-JP" altLang="en-US" sz="1200">
              <a:latin typeface="+mn-ea"/>
            </a:rPr>
            <a:t>「電力量</a:t>
          </a:r>
          <a:r>
            <a:rPr kumimoji="1" lang="en-US" altLang="ja-JP" sz="1200">
              <a:latin typeface="+mn-ea"/>
            </a:rPr>
            <a:t>30</a:t>
          </a:r>
          <a:r>
            <a:rPr kumimoji="1" lang="ja-JP" altLang="en-US" sz="1200">
              <a:latin typeface="+mn-ea"/>
            </a:rPr>
            <a:t>分値ファイル」は月次更新です。検針日の翌日以降に会員ページでご確認いただけます。</a:t>
          </a:r>
          <a:endParaRPr kumimoji="1" lang="en-US" altLang="ja-JP" sz="1200">
            <a:latin typeface="+mn-ea"/>
          </a:endParaRPr>
        </a:p>
        <a:p>
          <a:r>
            <a:rPr kumimoji="1" lang="ja-JP" altLang="en-US" sz="1200">
              <a:solidFill>
                <a:srgbClr val="32B432"/>
              </a:solidFill>
              <a:latin typeface="+mn-ea"/>
            </a:rPr>
            <a:t>■</a:t>
          </a:r>
          <a:r>
            <a:rPr kumimoji="1" lang="ja-JP" altLang="en-US" sz="1200">
              <a:latin typeface="+mn-ea"/>
            </a:rPr>
            <a:t>「みんな節電</a:t>
          </a:r>
          <a:r>
            <a:rPr kumimoji="1" lang="en-US" altLang="ja-JP" sz="1200">
              <a:latin typeface="+mn-ea"/>
            </a:rPr>
            <a:t>Biz</a:t>
          </a:r>
          <a:r>
            <a:rPr kumimoji="1" lang="ja-JP" altLang="en-US" sz="1200">
              <a:latin typeface="+mn-ea"/>
            </a:rPr>
            <a:t>（節電協力金制度）」に参加中で、節電量の目安を確認したい場合は、</a:t>
          </a:r>
          <a:r>
            <a:rPr kumimoji="1" lang="en-US" altLang="ja-JP" sz="1200">
              <a:latin typeface="+mn-ea"/>
            </a:rPr>
            <a:t>2022</a:t>
          </a:r>
          <a:r>
            <a:rPr kumimoji="1" lang="ja-JP" altLang="en-US" sz="1200">
              <a:latin typeface="+mn-ea"/>
            </a:rPr>
            <a:t>年</a:t>
          </a:r>
          <a:r>
            <a:rPr kumimoji="1" lang="en-US" altLang="ja-JP" sz="1200">
              <a:latin typeface="+mn-ea"/>
            </a:rPr>
            <a:t>7</a:t>
          </a:r>
          <a:r>
            <a:rPr kumimoji="1" lang="ja-JP" altLang="en-US" sz="1200">
              <a:latin typeface="+mn-ea"/>
            </a:rPr>
            <a:t>月</a:t>
          </a:r>
          <a:r>
            <a:rPr kumimoji="1" lang="en-US" altLang="ja-JP" sz="1200">
              <a:latin typeface="+mn-ea"/>
            </a:rPr>
            <a:t>4</a:t>
          </a:r>
          <a:r>
            <a:rPr kumimoji="1" lang="ja-JP" altLang="en-US" sz="1200">
              <a:latin typeface="+mn-ea"/>
            </a:rPr>
            <a:t>日から</a:t>
          </a:r>
          <a:r>
            <a:rPr kumimoji="1" lang="en-US" altLang="ja-JP" sz="1200">
              <a:latin typeface="+mn-ea"/>
            </a:rPr>
            <a:t>7</a:t>
          </a:r>
          <a:r>
            <a:rPr kumimoji="1" lang="ja-JP" altLang="en-US" sz="1200">
              <a:latin typeface="+mn-ea"/>
            </a:rPr>
            <a:t>月</a:t>
          </a:r>
          <a:r>
            <a:rPr kumimoji="1" lang="en-US" altLang="ja-JP" sz="1200">
              <a:latin typeface="+mn-ea"/>
            </a:rPr>
            <a:t>8</a:t>
          </a:r>
          <a:r>
            <a:rPr kumimoji="1" lang="ja-JP" altLang="en-US" sz="1200">
              <a:latin typeface="+mn-ea"/>
            </a:rPr>
            <a:t>日</a:t>
          </a:r>
        </a:p>
        <a:p>
          <a:r>
            <a:rPr kumimoji="1" lang="ja-JP" altLang="en-US" sz="1200">
              <a:latin typeface="+mn-ea"/>
            </a:rPr>
            <a:t>の期間を含む「電力量</a:t>
          </a:r>
          <a:r>
            <a:rPr kumimoji="1" lang="en-US" altLang="ja-JP" sz="1200">
              <a:latin typeface="+mn-ea"/>
            </a:rPr>
            <a:t>30</a:t>
          </a:r>
          <a:r>
            <a:rPr kumimoji="1" lang="ja-JP" altLang="en-US" sz="1200">
              <a:latin typeface="+mn-ea"/>
            </a:rPr>
            <a:t>分値ファイル」をダウンロードしてください。</a:t>
          </a:r>
          <a:endParaRPr kumimoji="1" lang="en-US" altLang="ja-JP" sz="1200">
            <a:latin typeface="+mn-ea"/>
          </a:endParaRPr>
        </a:p>
        <a:p>
          <a:r>
            <a:rPr kumimoji="1" lang="ja-JP" altLang="en-US" sz="1200">
              <a:solidFill>
                <a:srgbClr val="32B432"/>
              </a:solidFill>
              <a:latin typeface="+mn-ea"/>
            </a:rPr>
            <a:t>■</a:t>
          </a:r>
          <a:r>
            <a:rPr kumimoji="1" lang="ja-JP" altLang="en-US" sz="1200">
              <a:latin typeface="+mn-ea"/>
            </a:rPr>
            <a:t>みんな電力をご利用ではない期間の電力使用量は抽出いただくことができません。</a:t>
          </a:r>
          <a:endParaRPr kumimoji="1" lang="en-US" altLang="ja-JP" sz="1200">
            <a:latin typeface="+mn-ea"/>
          </a:endParaRPr>
        </a:p>
      </xdr:txBody>
    </xdr:sp>
    <xdr:clientData/>
  </xdr:twoCellAnchor>
  <xdr:twoCellAnchor>
    <xdr:from>
      <xdr:col>24</xdr:col>
      <xdr:colOff>44450</xdr:colOff>
      <xdr:row>11</xdr:row>
      <xdr:rowOff>120540</xdr:rowOff>
    </xdr:from>
    <xdr:to>
      <xdr:col>39</xdr:col>
      <xdr:colOff>6350</xdr:colOff>
      <xdr:row>17</xdr:row>
      <xdr:rowOff>52</xdr:rowOff>
    </xdr:to>
    <xdr:sp macro="" textlink="">
      <xdr:nvSpPr>
        <xdr:cNvPr id="10" name="テキスト ボックス 12">
          <a:extLst>
            <a:ext uri="{FF2B5EF4-FFF2-40B4-BE49-F238E27FC236}">
              <a16:creationId xmlns:a16="http://schemas.microsoft.com/office/drawing/2014/main" id="{00000000-0008-0000-0000-00000A000000}"/>
            </a:ext>
          </a:extLst>
        </xdr:cNvPr>
        <xdr:cNvSpPr txBox="1"/>
      </xdr:nvSpPr>
      <xdr:spPr>
        <a:xfrm>
          <a:off x="5530850" y="2635140"/>
          <a:ext cx="3390900" cy="125111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b="1">
              <a:latin typeface="+mn-ea"/>
            </a:rPr>
            <a:t>ダウンロードした</a:t>
          </a:r>
          <a:r>
            <a:rPr kumimoji="1" lang="en-US" altLang="ja-JP" sz="1800" b="1">
              <a:latin typeface="+mn-ea"/>
            </a:rPr>
            <a:t>ZIP</a:t>
          </a:r>
          <a:r>
            <a:rPr kumimoji="1" lang="ja-JP" altLang="en-US" sz="1800" b="1">
              <a:latin typeface="+mn-ea"/>
            </a:rPr>
            <a:t>から</a:t>
          </a:r>
          <a:endParaRPr kumimoji="1" lang="en-US" altLang="ja-JP" sz="1800" b="1">
            <a:latin typeface="+mn-ea"/>
          </a:endParaRPr>
        </a:p>
        <a:p>
          <a:r>
            <a:rPr kumimoji="1" lang="en-US" altLang="ja-JP" sz="1800" b="1">
              <a:latin typeface="+mn-ea"/>
            </a:rPr>
            <a:t>CSV</a:t>
          </a:r>
          <a:r>
            <a:rPr kumimoji="1" lang="ja-JP" altLang="en-US" sz="1800" b="1">
              <a:latin typeface="+mn-ea"/>
            </a:rPr>
            <a:t>ファイルを取り出し、</a:t>
          </a:r>
          <a:endParaRPr kumimoji="1" lang="en-US" altLang="ja-JP" sz="1800" b="1">
            <a:latin typeface="+mn-ea"/>
          </a:endParaRPr>
        </a:p>
        <a:p>
          <a:r>
            <a:rPr kumimoji="1" lang="en-US" altLang="ja-JP" sz="1800" b="1">
              <a:latin typeface="+mn-ea"/>
            </a:rPr>
            <a:t>1</a:t>
          </a:r>
          <a:r>
            <a:rPr kumimoji="1" lang="ja-JP" altLang="en-US" sz="1800" b="1">
              <a:latin typeface="+mn-ea"/>
            </a:rPr>
            <a:t>つのフォルダにまとめます。</a:t>
          </a:r>
        </a:p>
      </xdr:txBody>
    </xdr:sp>
    <xdr:clientData/>
  </xdr:twoCellAnchor>
  <xdr:twoCellAnchor>
    <xdr:from>
      <xdr:col>43</xdr:col>
      <xdr:colOff>108442</xdr:colOff>
      <xdr:row>11</xdr:row>
      <xdr:rowOff>109261</xdr:rowOff>
    </xdr:from>
    <xdr:to>
      <xdr:col>58</xdr:col>
      <xdr:colOff>82550</xdr:colOff>
      <xdr:row>16</xdr:row>
      <xdr:rowOff>217373</xdr:rowOff>
    </xdr:to>
    <xdr:sp macro="" textlink="">
      <xdr:nvSpPr>
        <xdr:cNvPr id="11" name="テキスト ボックス 19">
          <a:extLst>
            <a:ext uri="{FF2B5EF4-FFF2-40B4-BE49-F238E27FC236}">
              <a16:creationId xmlns:a16="http://schemas.microsoft.com/office/drawing/2014/main" id="{00000000-0008-0000-0000-00000B000000}"/>
            </a:ext>
          </a:extLst>
        </xdr:cNvPr>
        <xdr:cNvSpPr txBox="1"/>
      </xdr:nvSpPr>
      <xdr:spPr>
        <a:xfrm>
          <a:off x="9938242" y="2623861"/>
          <a:ext cx="3403108" cy="125111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b="1">
              <a:latin typeface="+mn-ea"/>
            </a:rPr>
            <a:t>下のボタンをクリックして、</a:t>
          </a:r>
          <a:endParaRPr kumimoji="1" lang="en-US" altLang="ja-JP" sz="1800" b="1">
            <a:latin typeface="+mn-ea"/>
          </a:endParaRPr>
        </a:p>
        <a:p>
          <a:r>
            <a:rPr kumimoji="1" lang="en-US" altLang="ja-JP" sz="1800" b="1">
              <a:latin typeface="+mn-ea"/>
            </a:rPr>
            <a:t>2</a:t>
          </a:r>
          <a:r>
            <a:rPr kumimoji="1" lang="ja-JP" altLang="en-US" sz="1800" b="1">
              <a:latin typeface="+mn-ea"/>
            </a:rPr>
            <a:t>でまとめたフォルダを選択し、</a:t>
          </a:r>
          <a:endParaRPr kumimoji="1" lang="en-US" altLang="ja-JP" sz="1800" b="1">
            <a:latin typeface="+mn-ea"/>
          </a:endParaRPr>
        </a:p>
        <a:p>
          <a:r>
            <a:rPr kumimoji="1" lang="ja-JP" altLang="en-US" sz="1800" b="1">
              <a:latin typeface="+mn-ea"/>
            </a:rPr>
            <a:t>ファイルを読み込みます。</a:t>
          </a:r>
        </a:p>
      </xdr:txBody>
    </xdr:sp>
    <xdr:clientData/>
  </xdr:twoCellAnchor>
  <xdr:twoCellAnchor>
    <xdr:from>
      <xdr:col>42</xdr:col>
      <xdr:colOff>158750</xdr:colOff>
      <xdr:row>18</xdr:row>
      <xdr:rowOff>105631</xdr:rowOff>
    </xdr:from>
    <xdr:to>
      <xdr:col>56</xdr:col>
      <xdr:colOff>158750</xdr:colOff>
      <xdr:row>21</xdr:row>
      <xdr:rowOff>207231</xdr:rowOff>
    </xdr:to>
    <xdr:sp macro="[0]!Module1.importCSV" textlink="">
      <xdr:nvSpPr>
        <xdr:cNvPr id="12" name="四角形: 角を丸くする 11">
          <a:extLst>
            <a:ext uri="{FF2B5EF4-FFF2-40B4-BE49-F238E27FC236}">
              <a16:creationId xmlns:a16="http://schemas.microsoft.com/office/drawing/2014/main" id="{00000000-0008-0000-0000-00000C000000}"/>
            </a:ext>
          </a:extLst>
        </xdr:cNvPr>
        <xdr:cNvSpPr/>
      </xdr:nvSpPr>
      <xdr:spPr>
        <a:xfrm>
          <a:off x="9759950" y="4220431"/>
          <a:ext cx="3200400" cy="787400"/>
        </a:xfrm>
        <a:prstGeom prst="roundRect">
          <a:avLst>
            <a:gd name="adj" fmla="val 50000"/>
          </a:avLst>
        </a:prstGeom>
        <a:solidFill>
          <a:srgbClr val="DCF5DC"/>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b="1">
              <a:solidFill>
                <a:srgbClr val="32B432"/>
              </a:solidFill>
              <a:latin typeface="+mn-ea"/>
            </a:rPr>
            <a:t>電力量</a:t>
          </a:r>
          <a:r>
            <a:rPr kumimoji="1" lang="en-US" altLang="ja-JP" b="1">
              <a:solidFill>
                <a:srgbClr val="32B432"/>
              </a:solidFill>
              <a:latin typeface="+mn-ea"/>
            </a:rPr>
            <a:t>30</a:t>
          </a:r>
          <a:r>
            <a:rPr kumimoji="1" lang="ja-JP" altLang="en-US" b="1">
              <a:solidFill>
                <a:srgbClr val="32B432"/>
              </a:solidFill>
              <a:latin typeface="+mn-ea"/>
            </a:rPr>
            <a:t>分値ファイル</a:t>
          </a:r>
          <a:endParaRPr kumimoji="1" lang="en-US" altLang="ja-JP" b="1">
            <a:solidFill>
              <a:srgbClr val="32B432"/>
            </a:solidFill>
            <a:latin typeface="+mn-ea"/>
          </a:endParaRPr>
        </a:p>
        <a:p>
          <a:pPr algn="ctr"/>
          <a:r>
            <a:rPr kumimoji="1" lang="ja-JP" altLang="en-US" b="1">
              <a:solidFill>
                <a:srgbClr val="32B432"/>
              </a:solidFill>
              <a:latin typeface="+mn-ea"/>
            </a:rPr>
            <a:t>読み込み</a:t>
          </a:r>
        </a:p>
      </xdr:txBody>
    </xdr:sp>
    <xdr:clientData/>
  </xdr:twoCellAnchor>
  <xdr:twoCellAnchor editAs="oneCell">
    <xdr:from>
      <xdr:col>53</xdr:col>
      <xdr:colOff>139701</xdr:colOff>
      <xdr:row>0</xdr:row>
      <xdr:rowOff>206208</xdr:rowOff>
    </xdr:from>
    <xdr:to>
      <xdr:col>58</xdr:col>
      <xdr:colOff>200374</xdr:colOff>
      <xdr:row>2</xdr:row>
      <xdr:rowOff>101189</xdr:rowOff>
    </xdr:to>
    <xdr:pic>
      <xdr:nvPicPr>
        <xdr:cNvPr id="14" name="図 13" descr="黒い背景に白い文字がある&#10;&#10;低い精度で自動的に生成された説明">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84648" y="206208"/>
          <a:ext cx="1196989" cy="349507"/>
        </a:xfrm>
        <a:prstGeom prst="rect">
          <a:avLst/>
        </a:prstGeom>
      </xdr:spPr>
    </xdr:pic>
    <xdr:clientData/>
  </xdr:twoCellAnchor>
  <xdr:twoCellAnchor editAs="oneCell">
    <xdr:from>
      <xdr:col>41</xdr:col>
      <xdr:colOff>201856</xdr:colOff>
      <xdr:row>0</xdr:row>
      <xdr:rowOff>121562</xdr:rowOff>
    </xdr:from>
    <xdr:to>
      <xdr:col>45</xdr:col>
      <xdr:colOff>194176</xdr:colOff>
      <xdr:row>4</xdr:row>
      <xdr:rowOff>223971</xdr:rowOff>
    </xdr:to>
    <xdr:pic>
      <xdr:nvPicPr>
        <xdr:cNvPr id="15" name="図 14" descr="挿絵 が含まれている画像&#10;&#10;自動的に生成された説明">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74456" y="121562"/>
          <a:ext cx="906720" cy="1016809"/>
        </a:xfrm>
        <a:prstGeom prst="rect">
          <a:avLst/>
        </a:prstGeom>
      </xdr:spPr>
    </xdr:pic>
    <xdr:clientData/>
  </xdr:twoCellAnchor>
  <xdr:twoCellAnchor>
    <xdr:from>
      <xdr:col>11</xdr:col>
      <xdr:colOff>12700</xdr:colOff>
      <xdr:row>5</xdr:row>
      <xdr:rowOff>104354</xdr:rowOff>
    </xdr:from>
    <xdr:to>
      <xdr:col>48</xdr:col>
      <xdr:colOff>222250</xdr:colOff>
      <xdr:row>7</xdr:row>
      <xdr:rowOff>38100</xdr:rowOff>
    </xdr:to>
    <xdr:sp macro="" textlink="">
      <xdr:nvSpPr>
        <xdr:cNvPr id="16" name="テキスト ボックス 24">
          <a:extLst>
            <a:ext uri="{FF2B5EF4-FFF2-40B4-BE49-F238E27FC236}">
              <a16:creationId xmlns:a16="http://schemas.microsoft.com/office/drawing/2014/main" id="{00000000-0008-0000-0000-000010000000}"/>
            </a:ext>
          </a:extLst>
        </xdr:cNvPr>
        <xdr:cNvSpPr txBox="1"/>
      </xdr:nvSpPr>
      <xdr:spPr>
        <a:xfrm>
          <a:off x="2527300" y="1247354"/>
          <a:ext cx="8667750" cy="390946"/>
        </a:xfrm>
        <a:prstGeom prst="rect">
          <a:avLst/>
        </a:prstGeom>
        <a:solidFill>
          <a:srgbClr val="FFFF00"/>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ja-JP" altLang="en-US" sz="1400" b="1">
              <a:latin typeface="+mn-ea"/>
            </a:rPr>
            <a:t>以下１～３の手順で「電力量</a:t>
          </a:r>
          <a:r>
            <a:rPr kumimoji="1" lang="en-US" altLang="ja-JP" sz="1400" b="1">
              <a:latin typeface="+mn-ea"/>
            </a:rPr>
            <a:t>30</a:t>
          </a:r>
          <a:r>
            <a:rPr kumimoji="1" lang="ja-JP" altLang="en-US" sz="1400" b="1">
              <a:latin typeface="+mn-ea"/>
            </a:rPr>
            <a:t>分値ファイル」を読み込んでから、電力使用量シートをご確認ください。</a:t>
          </a:r>
          <a:endParaRPr kumimoji="1" lang="en-US" altLang="ja-JP" sz="1400" b="1">
            <a:latin typeface="+mn-ea"/>
          </a:endParaRPr>
        </a:p>
      </xdr:txBody>
    </xdr:sp>
    <xdr:clientData/>
  </xdr:twoCellAnchor>
  <xdr:twoCellAnchor>
    <xdr:from>
      <xdr:col>3</xdr:col>
      <xdr:colOff>114300</xdr:colOff>
      <xdr:row>18</xdr:row>
      <xdr:rowOff>162781</xdr:rowOff>
    </xdr:from>
    <xdr:to>
      <xdr:col>17</xdr:col>
      <xdr:colOff>114300</xdr:colOff>
      <xdr:row>22</xdr:row>
      <xdr:rowOff>35781</xdr:rowOff>
    </xdr:to>
    <xdr:sp macro="[0]!Module1.importCSV" textlink="">
      <xdr:nvSpPr>
        <xdr:cNvPr id="19" name="四角形: 角を丸くする 18">
          <a:hlinkClick xmlns:r="http://schemas.openxmlformats.org/officeDocument/2006/relationships" r:id="rId3"/>
          <a:extLst>
            <a:ext uri="{FF2B5EF4-FFF2-40B4-BE49-F238E27FC236}">
              <a16:creationId xmlns:a16="http://schemas.microsoft.com/office/drawing/2014/main" id="{00000000-0008-0000-0000-000013000000}"/>
            </a:ext>
          </a:extLst>
        </xdr:cNvPr>
        <xdr:cNvSpPr/>
      </xdr:nvSpPr>
      <xdr:spPr>
        <a:xfrm>
          <a:off x="796089" y="4253518"/>
          <a:ext cx="3181685" cy="782052"/>
        </a:xfrm>
        <a:prstGeom prst="roundRect">
          <a:avLst>
            <a:gd name="adj" fmla="val 50000"/>
          </a:avLst>
        </a:prstGeom>
        <a:solidFill>
          <a:srgbClr val="DCF5DC"/>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b="1">
              <a:solidFill>
                <a:srgbClr val="32B432"/>
              </a:solidFill>
              <a:latin typeface="+mn-ea"/>
            </a:rPr>
            <a:t>法人マイページ</a:t>
          </a:r>
          <a:endParaRPr kumimoji="1" lang="en-US" altLang="ja-JP" b="1">
            <a:solidFill>
              <a:srgbClr val="32B432"/>
            </a:solidFill>
            <a:latin typeface="+mn-ea"/>
          </a:endParaRPr>
        </a:p>
        <a:p>
          <a:pPr algn="ctr"/>
          <a:r>
            <a:rPr kumimoji="1" lang="ja-JP" altLang="en-US" b="1">
              <a:solidFill>
                <a:srgbClr val="32B432"/>
              </a:solidFill>
              <a:latin typeface="+mn-ea"/>
            </a:rPr>
            <a:t>（請求書確認ページ）≫</a:t>
          </a:r>
        </a:p>
      </xdr:txBody>
    </xdr:sp>
    <xdr:clientData/>
  </xdr:twoCellAnchor>
  <xdr:twoCellAnchor>
    <xdr:from>
      <xdr:col>20</xdr:col>
      <xdr:colOff>107950</xdr:colOff>
      <xdr:row>32</xdr:row>
      <xdr:rowOff>170310</xdr:rowOff>
    </xdr:from>
    <xdr:to>
      <xdr:col>39</xdr:col>
      <xdr:colOff>69850</xdr:colOff>
      <xdr:row>36</xdr:row>
      <xdr:rowOff>203200</xdr:rowOff>
    </xdr:to>
    <xdr:sp macro="" textlink="">
      <xdr:nvSpPr>
        <xdr:cNvPr id="20" name="テキスト ボックス 11">
          <a:extLst>
            <a:ext uri="{FF2B5EF4-FFF2-40B4-BE49-F238E27FC236}">
              <a16:creationId xmlns:a16="http://schemas.microsoft.com/office/drawing/2014/main" id="{00000000-0008-0000-0000-000014000000}"/>
            </a:ext>
          </a:extLst>
        </xdr:cNvPr>
        <xdr:cNvSpPr txBox="1"/>
      </xdr:nvSpPr>
      <xdr:spPr>
        <a:xfrm>
          <a:off x="4679950" y="7510910"/>
          <a:ext cx="4305300" cy="94729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32B432"/>
              </a:solidFill>
              <a:latin typeface="+mn-ea"/>
            </a:rPr>
            <a:t>■</a:t>
          </a:r>
          <a:r>
            <a:rPr kumimoji="1" lang="ja-JP" altLang="en-US" sz="1200">
              <a:latin typeface="+mn-ea"/>
            </a:rPr>
            <a:t>フォルダの場所や名前は任意でかまいません。</a:t>
          </a:r>
        </a:p>
        <a:p>
          <a:r>
            <a:rPr kumimoji="1" lang="ja-JP" altLang="en-US" sz="1200">
              <a:solidFill>
                <a:srgbClr val="32B432"/>
              </a:solidFill>
              <a:latin typeface="+mn-ea"/>
            </a:rPr>
            <a:t>■</a:t>
          </a:r>
          <a:r>
            <a:rPr kumimoji="1" lang="en-US" altLang="ja-JP" sz="1200">
              <a:latin typeface="+mn-ea"/>
            </a:rPr>
            <a:t>ZIP</a:t>
          </a:r>
          <a:r>
            <a:rPr kumimoji="1" lang="ja-JP" altLang="en-US" sz="1200">
              <a:latin typeface="+mn-ea"/>
            </a:rPr>
            <a:t>から取り出した</a:t>
          </a:r>
          <a:r>
            <a:rPr kumimoji="1" lang="en-US" altLang="ja-JP" sz="1200">
              <a:latin typeface="+mn-ea"/>
            </a:rPr>
            <a:t>CSV</a:t>
          </a:r>
          <a:r>
            <a:rPr kumimoji="1" lang="ja-JP" altLang="en-US" sz="1200">
              <a:latin typeface="+mn-ea"/>
            </a:rPr>
            <a:t>ファイルは加工・編集などせず、そのままフォルダに格納してください。</a:t>
          </a:r>
          <a:endParaRPr kumimoji="1" lang="en-US" altLang="ja-JP" sz="1200">
            <a:latin typeface="+mn-ea"/>
          </a:endParaRPr>
        </a:p>
      </xdr:txBody>
    </xdr:sp>
    <xdr:clientData/>
  </xdr:twoCellAnchor>
  <xdr:twoCellAnchor>
    <xdr:from>
      <xdr:col>39</xdr:col>
      <xdr:colOff>209550</xdr:colOff>
      <xdr:row>23</xdr:row>
      <xdr:rowOff>130577</xdr:rowOff>
    </xdr:from>
    <xdr:to>
      <xdr:col>58</xdr:col>
      <xdr:colOff>177800</xdr:colOff>
      <xdr:row>28</xdr:row>
      <xdr:rowOff>95250</xdr:rowOff>
    </xdr:to>
    <xdr:sp macro="" textlink="">
      <xdr:nvSpPr>
        <xdr:cNvPr id="21" name="テキスト ボックス 11">
          <a:extLst>
            <a:ext uri="{FF2B5EF4-FFF2-40B4-BE49-F238E27FC236}">
              <a16:creationId xmlns:a16="http://schemas.microsoft.com/office/drawing/2014/main" id="{00000000-0008-0000-0000-000015000000}"/>
            </a:ext>
          </a:extLst>
        </xdr:cNvPr>
        <xdr:cNvSpPr txBox="1"/>
      </xdr:nvSpPr>
      <xdr:spPr>
        <a:xfrm>
          <a:off x="9124950" y="5388377"/>
          <a:ext cx="4311650" cy="1107673"/>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32B432"/>
              </a:solidFill>
              <a:latin typeface="+mn-ea"/>
            </a:rPr>
            <a:t>■</a:t>
          </a:r>
          <a:r>
            <a:rPr kumimoji="1" lang="ja-JP" altLang="en-US" sz="1200">
              <a:latin typeface="+mn-ea"/>
            </a:rPr>
            <a:t>上のボタンはマクロを使用しています。</a:t>
          </a:r>
          <a:endParaRPr kumimoji="1" lang="en-US" altLang="ja-JP" sz="1200">
            <a:latin typeface="+mn-ea"/>
          </a:endParaRPr>
        </a:p>
        <a:p>
          <a:r>
            <a:rPr kumimoji="1" lang="ja-JP" altLang="en-US" sz="1200">
              <a:solidFill>
                <a:srgbClr val="32B432"/>
              </a:solidFill>
              <a:latin typeface="+mn-ea"/>
            </a:rPr>
            <a:t>■</a:t>
          </a:r>
          <a:r>
            <a:rPr kumimoji="1" lang="ja-JP" altLang="en-US" sz="1200">
              <a:latin typeface="+mn-ea"/>
            </a:rPr>
            <a:t>ボタンをクリックしても作動しない場合は、マクロの設定状況をご確認ください。</a:t>
          </a:r>
        </a:p>
      </xdr:txBody>
    </xdr:sp>
    <xdr:clientData/>
  </xdr:twoCellAnchor>
  <xdr:twoCellAnchor>
    <xdr:from>
      <xdr:col>0</xdr:col>
      <xdr:colOff>50800</xdr:colOff>
      <xdr:row>8</xdr:row>
      <xdr:rowOff>44450</xdr:rowOff>
    </xdr:from>
    <xdr:to>
      <xdr:col>59</xdr:col>
      <xdr:colOff>203200</xdr:colOff>
      <xdr:row>9</xdr:row>
      <xdr:rowOff>203200</xdr:rowOff>
    </xdr:to>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0800" y="1873250"/>
          <a:ext cx="13639800" cy="38735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kumimoji="1" lang="en-US" altLang="ja-JP" sz="1200" b="0">
              <a:latin typeface="+mn-ea"/>
            </a:rPr>
            <a:t>※</a:t>
          </a:r>
          <a:r>
            <a:rPr kumimoji="1" lang="ja-JP" altLang="en-US" sz="1200" b="0">
              <a:latin typeface="+mn-ea"/>
            </a:rPr>
            <a:t>ご不明な点がござましたら、みんな電力法人カスタマー・サポート（</a:t>
          </a:r>
          <a:r>
            <a:rPr kumimoji="1" lang="en-US" altLang="ja-JP" sz="1200" b="0">
              <a:latin typeface="+mn-ea"/>
            </a:rPr>
            <a:t>bizcustomer@minden.co.jp</a:t>
          </a:r>
          <a:r>
            <a:rPr kumimoji="1" lang="ja-JP" altLang="en-US" sz="1200" b="0">
              <a:latin typeface="+mn-ea"/>
            </a:rPr>
            <a:t>）までお問い合わせください。</a:t>
          </a:r>
          <a:endParaRPr kumimoji="1" lang="en-US" altLang="ja-JP" sz="1200" b="0">
            <a:latin typeface="+mn-ea"/>
          </a:endParaRPr>
        </a:p>
      </xdr:txBody>
    </xdr:sp>
    <xdr:clientData/>
  </xdr:twoCellAnchor>
  <xdr:twoCellAnchor>
    <xdr:from>
      <xdr:col>1</xdr:col>
      <xdr:colOff>215900</xdr:colOff>
      <xdr:row>17</xdr:row>
      <xdr:rowOff>101600</xdr:rowOff>
    </xdr:from>
    <xdr:to>
      <xdr:col>18</xdr:col>
      <xdr:colOff>139700</xdr:colOff>
      <xdr:row>17</xdr:row>
      <xdr:rowOff>101600</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a:off x="444500" y="3987800"/>
          <a:ext cx="3810000" cy="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139700</xdr:colOff>
      <xdr:row>17</xdr:row>
      <xdr:rowOff>101600</xdr:rowOff>
    </xdr:from>
    <xdr:to>
      <xdr:col>38</xdr:col>
      <xdr:colOff>63500</xdr:colOff>
      <xdr:row>17</xdr:row>
      <xdr:rowOff>101600</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4940300" y="3987800"/>
          <a:ext cx="3810000" cy="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19050</xdr:colOff>
      <xdr:row>17</xdr:row>
      <xdr:rowOff>101600</xdr:rowOff>
    </xdr:from>
    <xdr:to>
      <xdr:col>57</xdr:col>
      <xdr:colOff>171450</xdr:colOff>
      <xdr:row>17</xdr:row>
      <xdr:rowOff>101600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9391650" y="3987800"/>
          <a:ext cx="3810000" cy="0"/>
        </a:xfrm>
        <a:prstGeom prst="lin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21</xdr:col>
      <xdr:colOff>139034</xdr:colOff>
      <xdr:row>20</xdr:row>
      <xdr:rowOff>73508</xdr:rowOff>
    </xdr:from>
    <xdr:to>
      <xdr:col>37</xdr:col>
      <xdr:colOff>205439</xdr:colOff>
      <xdr:row>31</xdr:row>
      <xdr:rowOff>156077</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4"/>
        <a:srcRect l="1445" t="2638" r="1203" b="1332"/>
        <a:stretch/>
      </xdr:blipFill>
      <xdr:spPr>
        <a:xfrm>
          <a:off x="4939634" y="4645508"/>
          <a:ext cx="3724005" cy="2622569"/>
        </a:xfrm>
        <a:prstGeom prst="rect">
          <a:avLst/>
        </a:prstGeom>
        <a:ln>
          <a:solidFill>
            <a:schemeClr val="bg1">
              <a:lumMod val="50000"/>
            </a:schemeClr>
          </a:solidFill>
        </a:ln>
      </xdr:spPr>
    </xdr:pic>
    <xdr:clientData/>
  </xdr:twoCellAnchor>
  <xdr:twoCellAnchor>
    <xdr:from>
      <xdr:col>1</xdr:col>
      <xdr:colOff>25400</xdr:colOff>
      <xdr:row>23</xdr:row>
      <xdr:rowOff>121405</xdr:rowOff>
    </xdr:from>
    <xdr:to>
      <xdr:col>19</xdr:col>
      <xdr:colOff>203200</xdr:colOff>
      <xdr:row>26</xdr:row>
      <xdr:rowOff>76200</xdr:rowOff>
    </xdr:to>
    <xdr:sp macro="" textlink="">
      <xdr:nvSpPr>
        <xdr:cNvPr id="3" name="テキスト ボックス 11">
          <a:extLst>
            <a:ext uri="{FF2B5EF4-FFF2-40B4-BE49-F238E27FC236}">
              <a16:creationId xmlns:a16="http://schemas.microsoft.com/office/drawing/2014/main" id="{00000000-0008-0000-0000-000003000000}"/>
            </a:ext>
          </a:extLst>
        </xdr:cNvPr>
        <xdr:cNvSpPr txBox="1"/>
      </xdr:nvSpPr>
      <xdr:spPr>
        <a:xfrm>
          <a:off x="254000" y="5379205"/>
          <a:ext cx="4292600" cy="640595"/>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b="1">
              <a:solidFill>
                <a:srgbClr val="32B432"/>
              </a:solidFill>
              <a:latin typeface="+mn-ea"/>
            </a:rPr>
            <a:t>■</a:t>
          </a:r>
          <a:r>
            <a:rPr kumimoji="1" lang="ja-JP" altLang="en-US" sz="1200" b="1">
              <a:solidFill>
                <a:srgbClr val="FF0000"/>
              </a:solidFill>
              <a:latin typeface="+mn-ea"/>
            </a:rPr>
            <a:t>法人マイページ（請求書確認ページ）にログインできない方は以下</a:t>
          </a:r>
          <a:r>
            <a:rPr kumimoji="1" lang="en-US" altLang="ja-JP" sz="1200" b="1">
              <a:solidFill>
                <a:srgbClr val="FF0000"/>
              </a:solidFill>
              <a:latin typeface="+mn-ea"/>
            </a:rPr>
            <a:t>URL</a:t>
          </a:r>
          <a:r>
            <a:rPr kumimoji="1" lang="ja-JP" altLang="en-US" sz="1200" b="1">
              <a:solidFill>
                <a:srgbClr val="FF0000"/>
              </a:solidFill>
              <a:latin typeface="+mn-ea"/>
            </a:rPr>
            <a:t>をご確認ください。</a:t>
          </a:r>
          <a:endParaRPr kumimoji="1" lang="en-US" altLang="ja-JP" sz="1200" b="1">
            <a:latin typeface="+mn-ea"/>
          </a:endParaRPr>
        </a:p>
      </xdr:txBody>
    </xdr:sp>
    <xdr:clientData/>
  </xdr:twoCellAnchor>
  <xdr:twoCellAnchor>
    <xdr:from>
      <xdr:col>21</xdr:col>
      <xdr:colOff>19050</xdr:colOff>
      <xdr:row>18</xdr:row>
      <xdr:rowOff>208410</xdr:rowOff>
    </xdr:from>
    <xdr:to>
      <xdr:col>29</xdr:col>
      <xdr:colOff>0</xdr:colOff>
      <xdr:row>20</xdr:row>
      <xdr:rowOff>44450</xdr:rowOff>
    </xdr:to>
    <xdr:sp macro="" textlink="">
      <xdr:nvSpPr>
        <xdr:cNvPr id="13" name="テキスト ボックス 11">
          <a:extLst>
            <a:ext uri="{FF2B5EF4-FFF2-40B4-BE49-F238E27FC236}">
              <a16:creationId xmlns:a16="http://schemas.microsoft.com/office/drawing/2014/main" id="{00000000-0008-0000-0000-00000D000000}"/>
            </a:ext>
          </a:extLst>
        </xdr:cNvPr>
        <xdr:cNvSpPr txBox="1"/>
      </xdr:nvSpPr>
      <xdr:spPr>
        <a:xfrm>
          <a:off x="4819650" y="4323210"/>
          <a:ext cx="1809750" cy="29324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latin typeface="+mn-ea"/>
            </a:rPr>
            <a:t>フォルダイメージ</a:t>
          </a:r>
          <a:endParaRPr kumimoji="1" lang="en-US" altLang="ja-JP" sz="1200">
            <a:latin typeface="+mn-ea"/>
          </a:endParaRPr>
        </a:p>
      </xdr:txBody>
    </xdr:sp>
    <xdr:clientData/>
  </xdr:twoCellAnchor>
  <xdr:twoCellAnchor>
    <xdr:from>
      <xdr:col>45</xdr:col>
      <xdr:colOff>107950</xdr:colOff>
      <xdr:row>2</xdr:row>
      <xdr:rowOff>146791</xdr:rowOff>
    </xdr:from>
    <xdr:to>
      <xdr:col>50</xdr:col>
      <xdr:colOff>139700</xdr:colOff>
      <xdr:row>4</xdr:row>
      <xdr:rowOff>168376</xdr:rowOff>
    </xdr:to>
    <xdr:sp macro="" textlink="">
      <xdr:nvSpPr>
        <xdr:cNvPr id="2" name="テキスト ボックス 9">
          <a:extLst>
            <a:ext uri="{FF2B5EF4-FFF2-40B4-BE49-F238E27FC236}">
              <a16:creationId xmlns:a16="http://schemas.microsoft.com/office/drawing/2014/main" id="{00000000-0008-0000-0000-000002000000}"/>
            </a:ext>
          </a:extLst>
        </xdr:cNvPr>
        <xdr:cNvSpPr txBox="1"/>
      </xdr:nvSpPr>
      <xdr:spPr>
        <a:xfrm>
          <a:off x="10394950" y="603991"/>
          <a:ext cx="1174750" cy="478785"/>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l"/>
          <a:r>
            <a:rPr kumimoji="1" lang="ja-JP" altLang="en-US" sz="600" b="1">
              <a:latin typeface="+mn-ea"/>
            </a:rPr>
            <a:t>みんな電力の</a:t>
          </a:r>
          <a:endParaRPr kumimoji="1" lang="en-US" altLang="ja-JP" sz="600" b="1">
            <a:latin typeface="+mn-ea"/>
          </a:endParaRPr>
        </a:p>
        <a:p>
          <a:pPr algn="l"/>
          <a:r>
            <a:rPr kumimoji="1" lang="ja-JP" altLang="en-US" sz="600" b="1">
              <a:latin typeface="+mn-ea"/>
            </a:rPr>
            <a:t>マスコットキャラクター</a:t>
          </a:r>
          <a:endParaRPr kumimoji="1" lang="en-US" altLang="ja-JP" sz="600" b="1">
            <a:latin typeface="+mn-ea"/>
          </a:endParaRPr>
        </a:p>
        <a:p>
          <a:pPr algn="l"/>
          <a:r>
            <a:rPr kumimoji="1" lang="ja-JP" altLang="en-US" sz="600" b="1">
              <a:latin typeface="+mn-ea"/>
            </a:rPr>
            <a:t>はちべえくん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215900</xdr:colOff>
      <xdr:row>5</xdr:row>
      <xdr:rowOff>158750</xdr:rowOff>
    </xdr:from>
    <xdr:to>
      <xdr:col>20</xdr:col>
      <xdr:colOff>381000</xdr:colOff>
      <xdr:row>24</xdr:row>
      <xdr:rowOff>69850</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533400</xdr:colOff>
      <xdr:row>1</xdr:row>
      <xdr:rowOff>158750</xdr:rowOff>
    </xdr:from>
    <xdr:to>
      <xdr:col>20</xdr:col>
      <xdr:colOff>374650</xdr:colOff>
      <xdr:row>4</xdr:row>
      <xdr:rowOff>222250</xdr:rowOff>
    </xdr:to>
    <xdr:sp macro="" textlink="">
      <xdr:nvSpPr>
        <xdr:cNvPr id="4" name="テキスト ボックス 11">
          <a:extLst>
            <a:ext uri="{FF2B5EF4-FFF2-40B4-BE49-F238E27FC236}">
              <a16:creationId xmlns:a16="http://schemas.microsoft.com/office/drawing/2014/main" id="{00000000-0008-0000-0100-000004000000}"/>
            </a:ext>
          </a:extLst>
        </xdr:cNvPr>
        <xdr:cNvSpPr txBox="1"/>
      </xdr:nvSpPr>
      <xdr:spPr>
        <a:xfrm>
          <a:off x="7518400" y="539750"/>
          <a:ext cx="5556250" cy="82550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050">
              <a:solidFill>
                <a:srgbClr val="32B432"/>
              </a:solidFill>
              <a:latin typeface="+mn-ea"/>
            </a:rPr>
            <a:t>■</a:t>
          </a:r>
          <a:r>
            <a:rPr kumimoji="1" lang="ja-JP" altLang="en-US" sz="1050">
              <a:latin typeface="+mn-ea"/>
            </a:rPr>
            <a:t>本データは、月初から月末までをひと月として、電力使用量を合計しています。</a:t>
          </a:r>
          <a:endParaRPr kumimoji="1" lang="en-US" altLang="ja-JP" sz="1050">
            <a:latin typeface="+mn-ea"/>
          </a:endParaRPr>
        </a:p>
        <a:p>
          <a:r>
            <a:rPr kumimoji="1" lang="ja-JP" altLang="en-US" sz="1050">
              <a:latin typeface="+mn-ea"/>
            </a:rPr>
            <a:t>　 地点ごとに定められた検針期間（請求書上の月の期間）とは異なる場合がございます。</a:t>
          </a:r>
          <a:endParaRPr kumimoji="1" lang="en-US" altLang="ja-JP" sz="1050">
            <a:latin typeface="+mn-ea"/>
          </a:endParaRPr>
        </a:p>
        <a:p>
          <a:r>
            <a:rPr kumimoji="1" lang="ja-JP" altLang="en-US" sz="1050">
              <a:solidFill>
                <a:srgbClr val="32B432"/>
              </a:solidFill>
              <a:latin typeface="+mn-ea"/>
            </a:rPr>
            <a:t>■</a:t>
          </a:r>
          <a:r>
            <a:rPr kumimoji="1" lang="ja-JP" altLang="en-US" sz="1050">
              <a:latin typeface="+mn-ea"/>
            </a:rPr>
            <a:t>「電力量</a:t>
          </a:r>
          <a:r>
            <a:rPr kumimoji="1" lang="en-US" altLang="ja-JP" sz="1050">
              <a:latin typeface="+mn-ea"/>
            </a:rPr>
            <a:t>30</a:t>
          </a:r>
          <a:r>
            <a:rPr kumimoji="1" lang="ja-JP" altLang="en-US" sz="1050">
              <a:latin typeface="+mn-ea"/>
            </a:rPr>
            <a:t>分値ファイル」を取り込んでいない期間はデータが表示されません。</a:t>
          </a:r>
        </a:p>
      </xdr:txBody>
    </xdr:sp>
    <xdr:clientData/>
  </xdr:twoCellAnchor>
  <xdr:twoCellAnchor editAs="oneCell">
    <xdr:from>
      <xdr:col>18</xdr:col>
      <xdr:colOff>395941</xdr:colOff>
      <xdr:row>0</xdr:row>
      <xdr:rowOff>194237</xdr:rowOff>
    </xdr:from>
    <xdr:to>
      <xdr:col>20</xdr:col>
      <xdr:colOff>322930</xdr:colOff>
      <xdr:row>0</xdr:row>
      <xdr:rowOff>543744</xdr:rowOff>
    </xdr:to>
    <xdr:pic>
      <xdr:nvPicPr>
        <xdr:cNvPr id="3" name="図 2" descr="黒い背景に白い文字がある&#10;&#10;低い精度で自動的に生成された説明">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825941" y="194237"/>
          <a:ext cx="1196989" cy="3495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254000</xdr:colOff>
      <xdr:row>5</xdr:row>
      <xdr:rowOff>120650</xdr:rowOff>
    </xdr:from>
    <xdr:to>
      <xdr:col>20</xdr:col>
      <xdr:colOff>425450</xdr:colOff>
      <xdr:row>27</xdr:row>
      <xdr:rowOff>44450</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260350</xdr:colOff>
      <xdr:row>3</xdr:row>
      <xdr:rowOff>203200</xdr:rowOff>
    </xdr:from>
    <xdr:to>
      <xdr:col>20</xdr:col>
      <xdr:colOff>374650</xdr:colOff>
      <xdr:row>5</xdr:row>
      <xdr:rowOff>101600</xdr:rowOff>
    </xdr:to>
    <xdr:sp macro="" textlink="">
      <xdr:nvSpPr>
        <xdr:cNvPr id="5" name="テキスト ボックス 11">
          <a:extLst>
            <a:ext uri="{FF2B5EF4-FFF2-40B4-BE49-F238E27FC236}">
              <a16:creationId xmlns:a16="http://schemas.microsoft.com/office/drawing/2014/main" id="{00000000-0008-0000-0200-000005000000}"/>
            </a:ext>
          </a:extLst>
        </xdr:cNvPr>
        <xdr:cNvSpPr txBox="1"/>
      </xdr:nvSpPr>
      <xdr:spPr>
        <a:xfrm>
          <a:off x="7880350" y="1092200"/>
          <a:ext cx="5194300" cy="40640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050">
              <a:solidFill>
                <a:srgbClr val="32B432"/>
              </a:solidFill>
              <a:latin typeface="+mn-ea"/>
            </a:rPr>
            <a:t>■</a:t>
          </a:r>
          <a:r>
            <a:rPr kumimoji="1" lang="ja-JP" altLang="en-US" sz="1050">
              <a:latin typeface="+mn-ea"/>
            </a:rPr>
            <a:t>「電力量</a:t>
          </a:r>
          <a:r>
            <a:rPr kumimoji="1" lang="en-US" altLang="ja-JP" sz="1050">
              <a:latin typeface="+mn-ea"/>
            </a:rPr>
            <a:t>30</a:t>
          </a:r>
          <a:r>
            <a:rPr kumimoji="1" lang="ja-JP" altLang="en-US" sz="1050">
              <a:latin typeface="+mn-ea"/>
            </a:rPr>
            <a:t>分値ファイル」を取り込んでいない期間はデータが表示されません。</a:t>
          </a:r>
        </a:p>
      </xdr:txBody>
    </xdr:sp>
    <xdr:clientData/>
  </xdr:twoCellAnchor>
  <xdr:twoCellAnchor editAs="oneCell">
    <xdr:from>
      <xdr:col>18</xdr:col>
      <xdr:colOff>500529</xdr:colOff>
      <xdr:row>0</xdr:row>
      <xdr:rowOff>283882</xdr:rowOff>
    </xdr:from>
    <xdr:to>
      <xdr:col>20</xdr:col>
      <xdr:colOff>427518</xdr:colOff>
      <xdr:row>0</xdr:row>
      <xdr:rowOff>633389</xdr:rowOff>
    </xdr:to>
    <xdr:pic>
      <xdr:nvPicPr>
        <xdr:cNvPr id="4" name="図 3" descr="黒い背景に白い文字がある&#10;&#10;低い精度で自動的に生成された説明">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30529" y="283882"/>
          <a:ext cx="1196989" cy="3495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49389</xdr:colOff>
      <xdr:row>7</xdr:row>
      <xdr:rowOff>101600</xdr:rowOff>
    </xdr:from>
    <xdr:to>
      <xdr:col>51</xdr:col>
      <xdr:colOff>0</xdr:colOff>
      <xdr:row>24</xdr:row>
      <xdr:rowOff>76200</xdr:rowOff>
    </xdr:to>
    <xdr:graphicFrame macro="">
      <xdr:nvGraphicFramePr>
        <xdr:cNvPr id="2" name="グラフ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23</xdr:col>
          <xdr:colOff>0</xdr:colOff>
          <xdr:row>4</xdr:row>
          <xdr:rowOff>0</xdr:rowOff>
        </xdr:from>
        <xdr:to>
          <xdr:col>27</xdr:col>
          <xdr:colOff>0</xdr:colOff>
          <xdr:row>5</xdr:row>
          <xdr:rowOff>0</xdr:rowOff>
        </xdr:to>
        <xdr:sp macro="" textlink="">
          <xdr:nvSpPr>
            <xdr:cNvPr id="17409" name="Option Button 1" hidden="1">
              <a:extLst>
                <a:ext uri="{63B3BB69-23CF-44E3-9099-C40C66FF867C}">
                  <a14:compatExt spid="_x0000_s17409"/>
                </a:ext>
                <a:ext uri="{FF2B5EF4-FFF2-40B4-BE49-F238E27FC236}">
                  <a16:creationId xmlns:a16="http://schemas.microsoft.com/office/drawing/2014/main" id="{00000000-0008-0000-03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表示する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xdr:row>
          <xdr:rowOff>0</xdr:rowOff>
        </xdr:from>
        <xdr:to>
          <xdr:col>27</xdr:col>
          <xdr:colOff>0</xdr:colOff>
          <xdr:row>6</xdr:row>
          <xdr:rowOff>0</xdr:rowOff>
        </xdr:to>
        <xdr:sp macro="" textlink="">
          <xdr:nvSpPr>
            <xdr:cNvPr id="17410" name="Option Button 2" hidden="1">
              <a:extLst>
                <a:ext uri="{63B3BB69-23CF-44E3-9099-C40C66FF867C}">
                  <a14:compatExt spid="_x0000_s17410"/>
                </a:ext>
                <a:ext uri="{FF2B5EF4-FFF2-40B4-BE49-F238E27FC236}">
                  <a16:creationId xmlns:a16="http://schemas.microsoft.com/office/drawing/2014/main" id="{00000000-0008-0000-03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表示しない</a:t>
              </a:r>
            </a:p>
          </xdr:txBody>
        </xdr:sp>
        <xdr:clientData/>
      </xdr:twoCellAnchor>
    </mc:Choice>
    <mc:Fallback/>
  </mc:AlternateContent>
  <xdr:twoCellAnchor>
    <xdr:from>
      <xdr:col>29</xdr:col>
      <xdr:colOff>23989</xdr:colOff>
      <xdr:row>0</xdr:row>
      <xdr:rowOff>500945</xdr:rowOff>
    </xdr:from>
    <xdr:to>
      <xdr:col>52</xdr:col>
      <xdr:colOff>100189</xdr:colOff>
      <xdr:row>7</xdr:row>
      <xdr:rowOff>141112</xdr:rowOff>
    </xdr:to>
    <xdr:sp macro="" textlink="">
      <xdr:nvSpPr>
        <xdr:cNvPr id="7" name="テキスト ボックス 11">
          <a:extLst>
            <a:ext uri="{FF2B5EF4-FFF2-40B4-BE49-F238E27FC236}">
              <a16:creationId xmlns:a16="http://schemas.microsoft.com/office/drawing/2014/main" id="{00000000-0008-0000-0300-000007000000}"/>
            </a:ext>
          </a:extLst>
        </xdr:cNvPr>
        <xdr:cNvSpPr txBox="1"/>
      </xdr:nvSpPr>
      <xdr:spPr>
        <a:xfrm>
          <a:off x="8039100" y="500945"/>
          <a:ext cx="6680200" cy="1890889"/>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000">
              <a:solidFill>
                <a:srgbClr val="32B432"/>
              </a:solidFill>
              <a:latin typeface="+mn-ea"/>
            </a:rPr>
            <a:t>■</a:t>
          </a:r>
          <a:r>
            <a:rPr kumimoji="1" lang="ja-JP" altLang="en-US" sz="1000">
              <a:latin typeface="+mn-ea"/>
            </a:rPr>
            <a:t>「電力量</a:t>
          </a:r>
          <a:r>
            <a:rPr kumimoji="1" lang="en-US" altLang="ja-JP" sz="1000">
              <a:latin typeface="+mn-ea"/>
            </a:rPr>
            <a:t>30</a:t>
          </a:r>
          <a:r>
            <a:rPr kumimoji="1" lang="ja-JP" altLang="en-US" sz="1000">
              <a:latin typeface="+mn-ea"/>
            </a:rPr>
            <a:t>分値ファイル」を取り込んでいない期間はデータが表示されません。</a:t>
          </a:r>
          <a:endParaRPr kumimoji="1" lang="en-US" altLang="ja-JP" sz="1000">
            <a:latin typeface="+mn-ea"/>
          </a:endParaRPr>
        </a:p>
        <a:p>
          <a:r>
            <a:rPr kumimoji="1" lang="ja-JP" altLang="en-US" sz="1000">
              <a:solidFill>
                <a:srgbClr val="32B432"/>
              </a:solidFill>
              <a:latin typeface="+mn-ea"/>
            </a:rPr>
            <a:t>■</a:t>
          </a:r>
          <a:r>
            <a:rPr kumimoji="1" lang="ja-JP" altLang="en-US" sz="1000">
              <a:latin typeface="+mn-ea"/>
            </a:rPr>
            <a:t>みんな電力が節電量を計算する際は、節電前の電力使用量として「ベースライン」を設定します。</a:t>
          </a:r>
          <a:endParaRPr kumimoji="1" lang="en-US" altLang="ja-JP" sz="1000">
            <a:latin typeface="+mn-ea"/>
          </a:endParaRPr>
        </a:p>
        <a:p>
          <a:r>
            <a:rPr kumimoji="1" lang="ja-JP" altLang="en-US" sz="1000">
              <a:latin typeface="+mn-ea"/>
            </a:rPr>
            <a:t>　「ベースライン」はお客さまがみんな節電</a:t>
          </a:r>
          <a:r>
            <a:rPr kumimoji="1" lang="en-US" altLang="ja-JP" sz="1000">
              <a:latin typeface="+mn-ea"/>
            </a:rPr>
            <a:t>Biz</a:t>
          </a:r>
          <a:r>
            <a:rPr kumimoji="1" lang="ja-JP" altLang="en-US" sz="1000">
              <a:latin typeface="+mn-ea"/>
            </a:rPr>
            <a:t>に参加したタイミングによって異なります。</a:t>
          </a:r>
        </a:p>
        <a:p>
          <a:r>
            <a:rPr kumimoji="1" lang="ja-JP" altLang="en-US" sz="1000">
              <a:solidFill>
                <a:srgbClr val="32B432"/>
              </a:solidFill>
              <a:latin typeface="+mn-ea"/>
            </a:rPr>
            <a:t>■</a:t>
          </a:r>
          <a:r>
            <a:rPr kumimoji="1" lang="ja-JP" altLang="en-US" sz="1000">
              <a:latin typeface="+mn-ea"/>
            </a:rPr>
            <a:t>本シートでは、「ベースライン」の代替として、「簡易ベースライン」をご確認いただけます。</a:t>
          </a:r>
          <a:endParaRPr kumimoji="1" lang="en-US" altLang="ja-JP" sz="1000">
            <a:latin typeface="+mn-ea"/>
          </a:endParaRPr>
        </a:p>
        <a:p>
          <a:r>
            <a:rPr kumimoji="1" lang="ja-JP" altLang="en-US" sz="1000">
              <a:latin typeface="+mn-ea"/>
            </a:rPr>
            <a:t>　「簡易ベースライン」とは、</a:t>
          </a:r>
          <a:r>
            <a:rPr kumimoji="1" lang="en-US" altLang="ja-JP" sz="1000">
              <a:latin typeface="+mn-ea"/>
            </a:rPr>
            <a:t>2022/7/4</a:t>
          </a:r>
          <a:r>
            <a:rPr kumimoji="1" lang="ja-JP" altLang="en-US" sz="1000">
              <a:latin typeface="+mn-ea"/>
            </a:rPr>
            <a:t>～</a:t>
          </a:r>
          <a:r>
            <a:rPr kumimoji="1" lang="en-US" altLang="ja-JP" sz="1000">
              <a:latin typeface="+mn-ea"/>
            </a:rPr>
            <a:t>2022/7/8</a:t>
          </a:r>
          <a:r>
            <a:rPr kumimoji="1" lang="ja-JP" altLang="en-US" sz="1000">
              <a:latin typeface="+mn-ea"/>
            </a:rPr>
            <a:t>の</a:t>
          </a:r>
          <a:r>
            <a:rPr kumimoji="1" lang="en-US" altLang="ja-JP" sz="1000">
              <a:latin typeface="+mn-ea"/>
            </a:rPr>
            <a:t>5</a:t>
          </a:r>
          <a:r>
            <a:rPr kumimoji="1" lang="ja-JP" altLang="en-US" sz="1000">
              <a:latin typeface="+mn-ea"/>
            </a:rPr>
            <a:t>日間の電力使用量で、</a:t>
          </a:r>
          <a:r>
            <a:rPr kumimoji="1" lang="en-US" altLang="ja-JP" sz="1000">
              <a:latin typeface="+mn-ea"/>
            </a:rPr>
            <a:t>16</a:t>
          </a:r>
          <a:r>
            <a:rPr kumimoji="1" lang="ja-JP" altLang="en-US" sz="1000">
              <a:latin typeface="+mn-ea"/>
            </a:rPr>
            <a:t>時から</a:t>
          </a:r>
          <a:r>
            <a:rPr kumimoji="1" lang="en-US" altLang="ja-JP" sz="1000">
              <a:latin typeface="+mn-ea"/>
            </a:rPr>
            <a:t>20</a:t>
          </a:r>
          <a:r>
            <a:rPr kumimoji="1" lang="ja-JP" altLang="en-US" sz="1000">
              <a:latin typeface="+mn-ea"/>
            </a:rPr>
            <a:t>時までの</a:t>
          </a:r>
          <a:endParaRPr kumimoji="1" lang="en-US" altLang="ja-JP" sz="1000">
            <a:latin typeface="+mn-ea"/>
          </a:endParaRPr>
        </a:p>
        <a:p>
          <a:r>
            <a:rPr kumimoji="1" lang="ja-JP" altLang="en-US" sz="1000">
              <a:latin typeface="+mn-ea"/>
            </a:rPr>
            <a:t>　使用量が多い</a:t>
          </a:r>
          <a:r>
            <a:rPr kumimoji="1" lang="en-US" altLang="ja-JP" sz="1000">
              <a:latin typeface="+mn-ea"/>
            </a:rPr>
            <a:t>4</a:t>
          </a:r>
          <a:r>
            <a:rPr kumimoji="1" lang="ja-JP" altLang="en-US" sz="1000">
              <a:latin typeface="+mn-ea"/>
            </a:rPr>
            <a:t>日間の平均値のことをいいます。</a:t>
          </a:r>
          <a:endParaRPr kumimoji="1" lang="en-US" altLang="ja-JP" sz="1000">
            <a:latin typeface="+mn-ea"/>
          </a:endParaRPr>
        </a:p>
        <a:p>
          <a:r>
            <a:rPr kumimoji="1" lang="ja-JP" altLang="en-US" sz="1000">
              <a:solidFill>
                <a:srgbClr val="32B432"/>
              </a:solidFill>
              <a:latin typeface="+mn-ea"/>
            </a:rPr>
            <a:t>■</a:t>
          </a:r>
          <a:r>
            <a:rPr kumimoji="1" lang="ja-JP" altLang="en-US" sz="1000">
              <a:latin typeface="+mn-ea"/>
            </a:rPr>
            <a:t>「簡易ベースライン」は、</a:t>
          </a:r>
          <a:r>
            <a:rPr kumimoji="1" lang="en-US" altLang="ja-JP" sz="1000">
              <a:latin typeface="+mn-ea"/>
            </a:rPr>
            <a:t>2022/7/4</a:t>
          </a:r>
          <a:r>
            <a:rPr kumimoji="1" lang="ja-JP" altLang="en-US" sz="1000">
              <a:latin typeface="+mn-ea"/>
            </a:rPr>
            <a:t>～</a:t>
          </a:r>
          <a:r>
            <a:rPr kumimoji="1" lang="en-US" altLang="ja-JP" sz="1000">
              <a:latin typeface="+mn-ea"/>
            </a:rPr>
            <a:t>2022/7/8</a:t>
          </a:r>
          <a:r>
            <a:rPr kumimoji="1" lang="ja-JP" altLang="en-US" sz="1000">
              <a:latin typeface="+mn-ea"/>
            </a:rPr>
            <a:t>のデータを取り込んでいない場合、</a:t>
          </a:r>
          <a:endParaRPr kumimoji="1" lang="en-US" altLang="ja-JP" sz="1000">
            <a:latin typeface="+mn-ea"/>
          </a:endParaRPr>
        </a:p>
        <a:p>
          <a:r>
            <a:rPr kumimoji="1" lang="ja-JP" altLang="en-US" sz="1000">
              <a:latin typeface="+mn-ea"/>
            </a:rPr>
            <a:t>　またはこの期間にみんな電力のご利用がない場合は、データが表示されません。</a:t>
          </a:r>
          <a:endParaRPr kumimoji="1" lang="en-US" altLang="ja-JP" sz="1000">
            <a:latin typeface="+mn-ea"/>
          </a:endParaRPr>
        </a:p>
      </xdr:txBody>
    </xdr:sp>
    <xdr:clientData/>
  </xdr:twoCellAnchor>
  <xdr:twoCellAnchor editAs="oneCell">
    <xdr:from>
      <xdr:col>47</xdr:col>
      <xdr:colOff>156467</xdr:colOff>
      <xdr:row>0</xdr:row>
      <xdr:rowOff>104589</xdr:rowOff>
    </xdr:from>
    <xdr:to>
      <xdr:col>50</xdr:col>
      <xdr:colOff>591456</xdr:colOff>
      <xdr:row>0</xdr:row>
      <xdr:rowOff>454096</xdr:rowOff>
    </xdr:to>
    <xdr:pic>
      <xdr:nvPicPr>
        <xdr:cNvPr id="3" name="図 2" descr="黒い背景に白い文字がある&#10;&#10;低い精度で自動的に生成された説明">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43578" y="104589"/>
          <a:ext cx="1196989" cy="3495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inden.co.jp/biz/faq"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60A3-FD8A-4F8E-A036-C8C00F8CF0A4}">
  <sheetPr codeName="Sheet1">
    <pageSetUpPr fitToPage="1"/>
  </sheetPr>
  <dimension ref="C27:BU31"/>
  <sheetViews>
    <sheetView showGridLines="0" tabSelected="1" view="pageBreakPreview" zoomScaleNormal="100" zoomScaleSheetLayoutView="100" workbookViewId="0"/>
  </sheetViews>
  <sheetFormatPr defaultColWidth="3" defaultRowHeight="18.75"/>
  <sheetData>
    <row r="27" spans="3:73">
      <c r="C27" s="83" t="s">
        <v>206</v>
      </c>
    </row>
    <row r="31" spans="3:73" ht="19.5">
      <c r="BT31" s="62"/>
      <c r="BU31" s="62"/>
    </row>
  </sheetData>
  <sheetProtection sheet="1" objects="1" scenarios="1"/>
  <phoneticPr fontId="1"/>
  <hyperlinks>
    <hyperlink ref="C27" r:id="rId1" location="faq253" xr:uid="{C937A6DD-7180-451C-8E2F-6CEADCCE136D}"/>
  </hyperlinks>
  <pageMargins left="0.7" right="0.7" top="0.75" bottom="0.75" header="0.3" footer="0.3"/>
  <pageSetup paperSize="9" scale="65"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79874-B799-4513-928F-9D2AC0532DE1}">
  <sheetPr codeName="wsY">
    <pageSetUpPr fitToPage="1"/>
  </sheetPr>
  <dimension ref="A1:V29"/>
  <sheetViews>
    <sheetView showGridLines="0" view="pageBreakPreview" zoomScale="90" zoomScaleNormal="100" zoomScaleSheetLayoutView="90" workbookViewId="0">
      <selection sqref="A1:U1"/>
    </sheetView>
  </sheetViews>
  <sheetFormatPr defaultColWidth="8.375" defaultRowHeight="20.100000000000001" customHeight="1" outlineLevelRow="1"/>
  <cols>
    <col min="1" max="21" width="8.375" style="6"/>
    <col min="22" max="22" width="8.375" style="10"/>
    <col min="23" max="16384" width="8.375" style="6"/>
  </cols>
  <sheetData>
    <row r="1" spans="1:22" ht="56.1" customHeight="1">
      <c r="A1" s="85" t="s">
        <v>61</v>
      </c>
      <c r="B1" s="85"/>
      <c r="C1" s="85"/>
      <c r="D1" s="85"/>
      <c r="E1" s="85"/>
      <c r="F1" s="85"/>
      <c r="G1" s="85"/>
      <c r="H1" s="85"/>
      <c r="I1" s="85"/>
      <c r="J1" s="85"/>
      <c r="K1" s="85"/>
      <c r="L1" s="85"/>
      <c r="M1" s="85"/>
      <c r="N1" s="85"/>
      <c r="O1" s="85"/>
      <c r="P1" s="85"/>
      <c r="Q1" s="85"/>
      <c r="R1" s="85"/>
      <c r="S1" s="85"/>
      <c r="T1" s="85"/>
      <c r="U1" s="85"/>
    </row>
    <row r="2" spans="1:22" ht="20.100000000000001" customHeight="1" thickBot="1">
      <c r="A2" s="46" t="s">
        <v>62</v>
      </c>
      <c r="B2" s="46"/>
      <c r="C2" s="46"/>
      <c r="D2" s="46"/>
      <c r="E2" s="46"/>
      <c r="F2" s="46"/>
      <c r="G2" s="46"/>
      <c r="H2" s="46"/>
      <c r="I2" s="46"/>
      <c r="J2" s="46"/>
      <c r="K2" s="46"/>
      <c r="L2" s="46"/>
      <c r="M2" s="46"/>
      <c r="N2" s="46"/>
      <c r="O2" s="46"/>
      <c r="P2" s="46"/>
      <c r="Q2" s="46"/>
      <c r="R2" s="46"/>
      <c r="S2" s="46"/>
      <c r="T2" s="46"/>
      <c r="U2" s="46"/>
      <c r="V2" s="6"/>
    </row>
    <row r="3" spans="1:22" ht="20.100000000000001" customHeight="1" thickBot="1">
      <c r="A3" s="91" t="s">
        <v>53</v>
      </c>
      <c r="B3" s="91"/>
      <c r="C3" s="92"/>
      <c r="D3" s="86"/>
      <c r="E3" s="87"/>
      <c r="F3" s="87"/>
      <c r="G3" s="88"/>
      <c r="H3" s="11"/>
      <c r="I3" s="11"/>
      <c r="V3" s="6"/>
    </row>
    <row r="4" spans="1:22" ht="20.100000000000001" customHeight="1" thickBot="1">
      <c r="A4" s="91" t="s">
        <v>54</v>
      </c>
      <c r="B4" s="91"/>
      <c r="C4" s="91"/>
      <c r="D4" s="11" t="str">
        <f>IF($D3="","",VLOOKUP($D3,set!$A:$B,2,0))</f>
        <v/>
      </c>
      <c r="E4" s="11"/>
      <c r="F4" s="11"/>
      <c r="G4" s="11"/>
      <c r="H4" s="11"/>
      <c r="I4" s="11"/>
      <c r="V4" s="6"/>
    </row>
    <row r="5" spans="1:22" ht="20.100000000000001" customHeight="1" thickBot="1">
      <c r="A5" s="91" t="s">
        <v>55</v>
      </c>
      <c r="B5" s="91"/>
      <c r="C5" s="92"/>
      <c r="D5" s="89"/>
      <c r="E5" s="90"/>
      <c r="F5" s="11" t="s">
        <v>50</v>
      </c>
      <c r="G5" s="11"/>
      <c r="H5" s="11"/>
      <c r="I5" s="11"/>
      <c r="V5" s="6"/>
    </row>
    <row r="6" spans="1:22" ht="20.100000000000001" customHeight="1">
      <c r="V6" s="6"/>
    </row>
    <row r="7" spans="1:22" ht="20.100000000000001" customHeight="1">
      <c r="V7" s="6"/>
    </row>
    <row r="8" spans="1:22" ht="20.100000000000001" customHeight="1">
      <c r="V8" s="6"/>
    </row>
    <row r="9" spans="1:22" ht="20.100000000000001" customHeight="1">
      <c r="V9" s="6"/>
    </row>
    <row r="10" spans="1:22" ht="20.100000000000001" customHeight="1">
      <c r="V10" s="6"/>
    </row>
    <row r="11" spans="1:22" ht="20.100000000000001" customHeight="1">
      <c r="V11" s="6"/>
    </row>
    <row r="12" spans="1:22" ht="20.100000000000001" customHeight="1">
      <c r="V12" s="6"/>
    </row>
    <row r="13" spans="1:22" ht="20.100000000000001" customHeight="1">
      <c r="V13" s="6"/>
    </row>
    <row r="14" spans="1:22" ht="20.100000000000001" customHeight="1">
      <c r="V14" s="6"/>
    </row>
    <row r="15" spans="1:22" ht="20.100000000000001" customHeight="1">
      <c r="V15" s="6"/>
    </row>
    <row r="16" spans="1:22" ht="20.100000000000001" customHeight="1">
      <c r="V16" s="6"/>
    </row>
    <row r="17" spans="1:22" ht="20.100000000000001" customHeight="1">
      <c r="V17" s="6"/>
    </row>
    <row r="18" spans="1:22" ht="20.100000000000001" customHeight="1">
      <c r="V18" s="6"/>
    </row>
    <row r="19" spans="1:22" ht="20.100000000000001" customHeight="1">
      <c r="V19" s="6"/>
    </row>
    <row r="20" spans="1:22" ht="20.100000000000001" customHeight="1">
      <c r="V20" s="6"/>
    </row>
    <row r="21" spans="1:22" ht="20.100000000000001" customHeight="1">
      <c r="V21" s="6"/>
    </row>
    <row r="22" spans="1:22" ht="20.100000000000001" customHeight="1">
      <c r="V22" s="6"/>
    </row>
    <row r="23" spans="1:22" ht="20.100000000000001" customHeight="1">
      <c r="V23" s="6"/>
    </row>
    <row r="24" spans="1:22" ht="20.100000000000001" customHeight="1">
      <c r="V24" s="6"/>
    </row>
    <row r="25" spans="1:22" ht="20.100000000000001" customHeight="1">
      <c r="C25" s="47"/>
      <c r="V25" s="6"/>
    </row>
    <row r="26" spans="1:22" ht="20.100000000000001" hidden="1" customHeight="1" outlineLevel="1">
      <c r="A26" s="7"/>
      <c r="B26" s="7"/>
      <c r="C26" s="8"/>
      <c r="D26" s="7"/>
      <c r="E26" s="7"/>
      <c r="F26" s="7"/>
      <c r="G26" s="7"/>
      <c r="H26" s="7"/>
      <c r="I26" s="7"/>
      <c r="J26" s="7"/>
      <c r="K26" s="7"/>
      <c r="L26" s="7"/>
      <c r="M26" s="7"/>
      <c r="N26" s="7"/>
      <c r="O26" s="7"/>
      <c r="P26" s="7"/>
      <c r="Q26" s="7"/>
      <c r="R26" s="7"/>
      <c r="S26" s="7"/>
      <c r="T26" s="7"/>
      <c r="U26" s="7"/>
    </row>
    <row r="27" spans="1:22" ht="20.100000000000001" hidden="1" customHeight="1" outlineLevel="1">
      <c r="A27" s="7"/>
      <c r="B27" s="7"/>
      <c r="C27" s="8" t="s">
        <v>47</v>
      </c>
      <c r="D27" s="9">
        <f>EDATE($D$5,COLUMNS($D$25:D$25)-1)</f>
        <v>0</v>
      </c>
      <c r="E27" s="9">
        <f>EDATE($D$5,COLUMNS($D$25:E$25)-1)</f>
        <v>31</v>
      </c>
      <c r="F27" s="9">
        <f>EDATE($D$5,COLUMNS($D$25:F$25)-1)</f>
        <v>60</v>
      </c>
      <c r="G27" s="9">
        <f>EDATE($D$5,COLUMNS($D$25:G$25)-1)</f>
        <v>91</v>
      </c>
      <c r="H27" s="9">
        <f>EDATE($D$5,COLUMNS($D$25:H$25)-1)</f>
        <v>121</v>
      </c>
      <c r="I27" s="9">
        <f>EDATE($D$5,COLUMNS($D$25:I$25)-1)</f>
        <v>152</v>
      </c>
      <c r="J27" s="9">
        <f>EDATE($D$5,COLUMNS($D$25:J$25)-1)</f>
        <v>182</v>
      </c>
      <c r="K27" s="9">
        <f>EDATE($D$5,COLUMNS($D$25:K$25)-1)</f>
        <v>213</v>
      </c>
      <c r="L27" s="9">
        <f>EDATE($D$5,COLUMNS($D$25:L$25)-1)</f>
        <v>244</v>
      </c>
      <c r="M27" s="9">
        <f>EDATE($D$5,COLUMNS($D$25:M$25)-1)</f>
        <v>274</v>
      </c>
      <c r="N27" s="9">
        <f>EDATE($D$5,COLUMNS($D$25:N$25)-1)</f>
        <v>305</v>
      </c>
      <c r="O27" s="9">
        <f>EDATE($D$5,COLUMNS($D$25:O$25)-1)</f>
        <v>335</v>
      </c>
      <c r="P27" s="9"/>
      <c r="Q27" s="7" t="s">
        <v>188</v>
      </c>
      <c r="R27" s="7" t="str">
        <f>TEXT(_xlfn.MINIFS(CSV取込みデータ!$T:$T,CSV取込みデータ!$S:$S,$D$3),"YYYY")</f>
        <v>1900</v>
      </c>
      <c r="S27" s="7" t="e">
        <f>MATCH($R27,list!$B:$B,0)</f>
        <v>#N/A</v>
      </c>
      <c r="T27" s="7"/>
      <c r="U27" s="7"/>
      <c r="V27" s="59"/>
    </row>
    <row r="28" spans="1:22" ht="20.100000000000001" hidden="1" customHeight="1" outlineLevel="1">
      <c r="A28" s="7"/>
      <c r="B28" s="7"/>
      <c r="C28" s="8" t="s">
        <v>51</v>
      </c>
      <c r="D28" s="7">
        <f>SUMIFS(CSV取込みデータ!$I:$I,CSV取込みデータ!$S:$S,$D$3,CSV取込みデータ!$T:$T,"&gt;="&amp;D$27,CSV取込みデータ!$T:$T,"&lt;"&amp;EDATE(D$27,1))</f>
        <v>0</v>
      </c>
      <c r="E28" s="7">
        <f>SUMIFS(CSV取込みデータ!$I:$I,CSV取込みデータ!$S:$S,$D$3,CSV取込みデータ!$T:$T,"&gt;="&amp;E$27,CSV取込みデータ!$T:$T,"&lt;"&amp;EDATE(E$27,1))</f>
        <v>0</v>
      </c>
      <c r="F28" s="7">
        <f>SUMIFS(CSV取込みデータ!$I:$I,CSV取込みデータ!$S:$S,$D$3,CSV取込みデータ!$T:$T,"&gt;="&amp;F$27,CSV取込みデータ!$T:$T,"&lt;"&amp;EDATE(F$27,1))</f>
        <v>0</v>
      </c>
      <c r="G28" s="7">
        <f>SUMIFS(CSV取込みデータ!$I:$I,CSV取込みデータ!$S:$S,$D$3,CSV取込みデータ!$T:$T,"&gt;="&amp;G$27,CSV取込みデータ!$T:$T,"&lt;"&amp;EDATE(G$27,1))</f>
        <v>0</v>
      </c>
      <c r="H28" s="7">
        <f>SUMIFS(CSV取込みデータ!$I:$I,CSV取込みデータ!$S:$S,$D$3,CSV取込みデータ!$T:$T,"&gt;="&amp;H$27,CSV取込みデータ!$T:$T,"&lt;"&amp;EDATE(H$27,1))</f>
        <v>0</v>
      </c>
      <c r="I28" s="7">
        <f>SUMIFS(CSV取込みデータ!$I:$I,CSV取込みデータ!$S:$S,$D$3,CSV取込みデータ!$T:$T,"&gt;="&amp;I$27,CSV取込みデータ!$T:$T,"&lt;"&amp;EDATE(I$27,1))</f>
        <v>0</v>
      </c>
      <c r="J28" s="7">
        <f>SUMIFS(CSV取込みデータ!$I:$I,CSV取込みデータ!$S:$S,$D$3,CSV取込みデータ!$T:$T,"&gt;="&amp;J$27,CSV取込みデータ!$T:$T,"&lt;"&amp;EDATE(J$27,1))</f>
        <v>0</v>
      </c>
      <c r="K28" s="7">
        <f>SUMIFS(CSV取込みデータ!$I:$I,CSV取込みデータ!$S:$S,$D$3,CSV取込みデータ!$T:$T,"&gt;="&amp;K$27,CSV取込みデータ!$T:$T,"&lt;"&amp;EDATE(K$27,1))</f>
        <v>0</v>
      </c>
      <c r="L28" s="7">
        <f>SUMIFS(CSV取込みデータ!$I:$I,CSV取込みデータ!$S:$S,$D$3,CSV取込みデータ!$T:$T,"&gt;="&amp;L$27,CSV取込みデータ!$T:$T,"&lt;"&amp;EDATE(L$27,1))</f>
        <v>0</v>
      </c>
      <c r="M28" s="7">
        <f>SUMIFS(CSV取込みデータ!$I:$I,CSV取込みデータ!$S:$S,$D$3,CSV取込みデータ!$T:$T,"&gt;="&amp;M$27,CSV取込みデータ!$T:$T,"&lt;"&amp;EDATE(M$27,1))</f>
        <v>0</v>
      </c>
      <c r="N28" s="7">
        <f>SUMIFS(CSV取込みデータ!$I:$I,CSV取込みデータ!$S:$S,$D$3,CSV取込みデータ!$T:$T,"&gt;="&amp;N$27,CSV取込みデータ!$T:$T,"&lt;"&amp;EDATE(N$27,1))</f>
        <v>0</v>
      </c>
      <c r="O28" s="7">
        <f>SUMIFS(CSV取込みデータ!$I:$I,CSV取込みデータ!$S:$S,$D$3,CSV取込みデータ!$T:$T,"&gt;="&amp;O$27,CSV取込みデータ!$T:$T,"&lt;"&amp;EDATE(O$27,1))</f>
        <v>0</v>
      </c>
      <c r="P28" s="7"/>
      <c r="Q28" s="7" t="s">
        <v>189</v>
      </c>
      <c r="R28" s="7" t="str">
        <f>TEXT(_xlfn.MAXIFS(CSV取込みデータ!$T:$T,CSV取込みデータ!$S:$S,$D$3),"YYYY")</f>
        <v>1900</v>
      </c>
      <c r="S28" s="7" t="e">
        <f>MATCH($R28,list!$B:$B,0)</f>
        <v>#N/A</v>
      </c>
      <c r="T28" s="7"/>
      <c r="U28" s="7"/>
    </row>
    <row r="29" spans="1:22" ht="20.100000000000001" customHeight="1" collapsed="1"/>
  </sheetData>
  <sheetProtection sheet="1" objects="1" scenarios="1"/>
  <mergeCells count="6">
    <mergeCell ref="A1:U1"/>
    <mergeCell ref="D3:G3"/>
    <mergeCell ref="D5:E5"/>
    <mergeCell ref="A3:C3"/>
    <mergeCell ref="A4:C4"/>
    <mergeCell ref="A5:C5"/>
  </mergeCells>
  <phoneticPr fontId="1"/>
  <pageMargins left="0.7" right="0.7" top="0.75" bottom="0.75" header="0.3" footer="0.3"/>
  <pageSetup paperSize="9" scale="68"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00FC415-167A-42AE-8FF8-00868D72F3D9}">
          <x14:formula1>
            <xm:f>OFFSET(set!$A$1,1,0,COUNTA(set!$A:$A)-1,1)</xm:f>
          </x14:formula1>
          <xm:sqref>D3:G3</xm:sqref>
        </x14:dataValidation>
        <x14:dataValidation type="list" allowBlank="1" showInputMessage="1" showErrorMessage="1" xr:uid="{3E9907A6-8DB6-4F53-BE80-6D7F619FDEAC}">
          <x14:formula1>
            <xm:f>OFFSET(list!$B$1,$S$27-1,1,$S$28-$S$27+1,1)</xm:f>
          </x14:formula1>
          <xm:sqref>D5:E5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43A2B-5374-40E8-AC82-E21BB9931847}">
  <sheetPr codeName="wsM">
    <pageSetUpPr fitToPage="1"/>
  </sheetPr>
  <dimension ref="A1:AS26"/>
  <sheetViews>
    <sheetView showGridLines="0" view="pageBreakPreview" zoomScale="90" zoomScaleNormal="100" zoomScaleSheetLayoutView="90" workbookViewId="0">
      <selection sqref="A1:U1"/>
    </sheetView>
  </sheetViews>
  <sheetFormatPr defaultColWidth="8.375" defaultRowHeight="20.100000000000001" customHeight="1" outlineLevelRow="1"/>
  <cols>
    <col min="1" max="1" width="8.375" style="5" customWidth="1"/>
    <col min="2" max="21" width="8.375" style="5"/>
    <col min="22" max="22" width="1.25" style="5" customWidth="1"/>
    <col min="23" max="36" width="8.375" style="5"/>
    <col min="37" max="37" width="10.25" style="5" bestFit="1" customWidth="1"/>
    <col min="38" max="16384" width="8.375" style="5"/>
  </cols>
  <sheetData>
    <row r="1" spans="1:22" s="6" customFormat="1" ht="56.1" customHeight="1">
      <c r="A1" s="85" t="s">
        <v>63</v>
      </c>
      <c r="B1" s="85"/>
      <c r="C1" s="85"/>
      <c r="D1" s="85"/>
      <c r="E1" s="85"/>
      <c r="F1" s="85"/>
      <c r="G1" s="85"/>
      <c r="H1" s="85"/>
      <c r="I1" s="85"/>
      <c r="J1" s="85"/>
      <c r="K1" s="85"/>
      <c r="L1" s="85"/>
      <c r="M1" s="85"/>
      <c r="N1" s="85"/>
      <c r="O1" s="85"/>
      <c r="P1" s="85"/>
      <c r="Q1" s="85"/>
      <c r="R1" s="85"/>
      <c r="S1" s="85"/>
      <c r="T1" s="85"/>
      <c r="U1" s="85"/>
      <c r="V1" s="10"/>
    </row>
    <row r="2" spans="1:22" ht="20.100000000000001" customHeight="1" thickBot="1">
      <c r="A2" s="37" t="s">
        <v>64</v>
      </c>
    </row>
    <row r="3" spans="1:22" ht="20.100000000000001" customHeight="1" thickBot="1">
      <c r="A3" s="93" t="s">
        <v>53</v>
      </c>
      <c r="B3" s="93"/>
      <c r="C3" s="94"/>
      <c r="D3" s="86"/>
      <c r="E3" s="87"/>
      <c r="F3" s="87"/>
      <c r="G3" s="88"/>
    </row>
    <row r="4" spans="1:22" ht="20.100000000000001" customHeight="1" thickBot="1">
      <c r="A4" s="93" t="s">
        <v>54</v>
      </c>
      <c r="B4" s="93"/>
      <c r="C4" s="93"/>
      <c r="D4" s="11" t="str">
        <f>IF($D3="","",VLOOKUP($D3,set!$A:$B,2,0))</f>
        <v/>
      </c>
      <c r="E4" s="11"/>
      <c r="F4" s="11"/>
      <c r="G4" s="11"/>
      <c r="H4" s="12"/>
    </row>
    <row r="5" spans="1:22" ht="20.100000000000001" customHeight="1" thickBot="1">
      <c r="A5" s="93" t="s">
        <v>60</v>
      </c>
      <c r="B5" s="93"/>
      <c r="C5" s="94"/>
      <c r="D5" s="95"/>
      <c r="E5" s="96"/>
      <c r="F5" s="13" t="s">
        <v>52</v>
      </c>
    </row>
    <row r="23" spans="3:45" ht="20.100000000000001" hidden="1" customHeight="1" outlineLevel="1">
      <c r="C23" s="33"/>
    </row>
    <row r="24" spans="3:45" ht="20.100000000000001" hidden="1" customHeight="1" outlineLevel="1">
      <c r="C24" s="33" t="s">
        <v>48</v>
      </c>
      <c r="D24" s="35">
        <f>IF($D$5+COLUMNS($D$23:D$23)-1&lt;EDATE($D$5,1),$D$5+COLUMNS($D$23:D$23)-1,"")</f>
        <v>0</v>
      </c>
      <c r="E24" s="35">
        <f>IF($D$5+COLUMNS($D$23:E$23)-1&lt;EDATE($D$5,1),$D$5+COLUMNS($D$23:E$23)-1,"")</f>
        <v>1</v>
      </c>
      <c r="F24" s="35">
        <f>IF($D$5+COLUMNS($D$23:F$23)-1&lt;EDATE($D$5,1),$D$5+COLUMNS($D$23:F$23)-1,"")</f>
        <v>2</v>
      </c>
      <c r="G24" s="35">
        <f>IF($D$5+COLUMNS($D$23:G$23)-1&lt;EDATE($D$5,1),$D$5+COLUMNS($D$23:G$23)-1,"")</f>
        <v>3</v>
      </c>
      <c r="H24" s="35">
        <f>IF($D$5+COLUMNS($D$23:H$23)-1&lt;EDATE($D$5,1),$D$5+COLUMNS($D$23:H$23)-1,"")</f>
        <v>4</v>
      </c>
      <c r="I24" s="35">
        <f>IF($D$5+COLUMNS($D$23:I$23)-1&lt;EDATE($D$5,1),$D$5+COLUMNS($D$23:I$23)-1,"")</f>
        <v>5</v>
      </c>
      <c r="J24" s="35">
        <f>IF($D$5+COLUMNS($D$23:J$23)-1&lt;EDATE($D$5,1),$D$5+COLUMNS($D$23:J$23)-1,"")</f>
        <v>6</v>
      </c>
      <c r="K24" s="35">
        <f>IF($D$5+COLUMNS($D$23:K$23)-1&lt;EDATE($D$5,1),$D$5+COLUMNS($D$23:K$23)-1,"")</f>
        <v>7</v>
      </c>
      <c r="L24" s="35">
        <f>IF($D$5+COLUMNS($D$23:L$23)-1&lt;EDATE($D$5,1),$D$5+COLUMNS($D$23:L$23)-1,"")</f>
        <v>8</v>
      </c>
      <c r="M24" s="35">
        <f>IF($D$5+COLUMNS($D$23:M$23)-1&lt;EDATE($D$5,1),$D$5+COLUMNS($D$23:M$23)-1,"")</f>
        <v>9</v>
      </c>
      <c r="N24" s="35">
        <f>IF($D$5+COLUMNS($D$23:N$23)-1&lt;EDATE($D$5,1),$D$5+COLUMNS($D$23:N$23)-1,"")</f>
        <v>10</v>
      </c>
      <c r="O24" s="35">
        <f>IF($D$5+COLUMNS($D$23:O$23)-1&lt;EDATE($D$5,1),$D$5+COLUMNS($D$23:O$23)-1,"")</f>
        <v>11</v>
      </c>
      <c r="P24" s="35">
        <f>IF($D$5+COLUMNS($D$23:P$23)-1&lt;EDATE($D$5,1),$D$5+COLUMNS($D$23:P$23)-1,"")</f>
        <v>12</v>
      </c>
      <c r="Q24" s="35">
        <f>IF($D$5+COLUMNS($D$23:Q$23)-1&lt;EDATE($D$5,1),$D$5+COLUMNS($D$23:Q$23)-1,"")</f>
        <v>13</v>
      </c>
      <c r="R24" s="35">
        <f>IF($D$5+COLUMNS($D$23:R$23)-1&lt;EDATE($D$5,1),$D$5+COLUMNS($D$23:R$23)-1,"")</f>
        <v>14</v>
      </c>
      <c r="S24" s="35">
        <f>IF($D$5+COLUMNS($D$23:S$23)-1&lt;EDATE($D$5,1),$D$5+COLUMNS($D$23:S$23)-1,"")</f>
        <v>15</v>
      </c>
      <c r="T24" s="35">
        <f>IF($D$5+COLUMNS($D$23:T$23)-1&lt;EDATE($D$5,1),$D$5+COLUMNS($D$23:T$23)-1,"")</f>
        <v>16</v>
      </c>
      <c r="U24" s="35">
        <f>IF($D$5+COLUMNS($D$23:U$23)-1&lt;EDATE($D$5,1),$D$5+COLUMNS($D$23:U$23)-1,"")</f>
        <v>17</v>
      </c>
      <c r="V24" s="35">
        <f>IF($D$5+COLUMNS($D$23:V$23)-1&lt;EDATE($D$5,1),$D$5+COLUMNS($D$23:V$23)-1,"")</f>
        <v>18</v>
      </c>
      <c r="W24" s="35">
        <f>IF($D$5+COLUMNS($D$23:W$23)-1&lt;EDATE($D$5,1),$D$5+COLUMNS($D$23:W$23)-1,"")</f>
        <v>19</v>
      </c>
      <c r="X24" s="35">
        <f>IF($D$5+COLUMNS($D$23:X$23)-1&lt;EDATE($D$5,1),$D$5+COLUMNS($D$23:X$23)-1,"")</f>
        <v>20</v>
      </c>
      <c r="Y24" s="35">
        <f>IF($D$5+COLUMNS($D$23:Y$23)-1&lt;EDATE($D$5,1),$D$5+COLUMNS($D$23:Y$23)-1,"")</f>
        <v>21</v>
      </c>
      <c r="Z24" s="35">
        <f>IF($D$5+COLUMNS($D$23:Z$23)-1&lt;EDATE($D$5,1),$D$5+COLUMNS($D$23:Z$23)-1,"")</f>
        <v>22</v>
      </c>
      <c r="AA24" s="35">
        <f>IF($D$5+COLUMNS($D$23:AA$23)-1&lt;EDATE($D$5,1),$D$5+COLUMNS($D$23:AA$23)-1,"")</f>
        <v>23</v>
      </c>
      <c r="AB24" s="35">
        <f>IF($D$5+COLUMNS($D$23:AB$23)-1&lt;EDATE($D$5,1),$D$5+COLUMNS($D$23:AB$23)-1,"")</f>
        <v>24</v>
      </c>
      <c r="AC24" s="35">
        <f>IF($D$5+COLUMNS($D$23:AC$23)-1&lt;EDATE($D$5,1),$D$5+COLUMNS($D$23:AC$23)-1,"")</f>
        <v>25</v>
      </c>
      <c r="AD24" s="35">
        <f>IF($D$5+COLUMNS($D$23:AD$23)-1&lt;EDATE($D$5,1),$D$5+COLUMNS($D$23:AD$23)-1,"")</f>
        <v>26</v>
      </c>
      <c r="AE24" s="35">
        <f>IF($D$5+COLUMNS($D$23:AE$23)-1&lt;EDATE($D$5,1),$D$5+COLUMNS($D$23:AE$23)-1,"")</f>
        <v>27</v>
      </c>
      <c r="AF24" s="35">
        <f>IF($D$5+COLUMNS($D$23:AF$23)-1&lt;EDATE($D$5,1),$D$5+COLUMNS($D$23:AF$23)-1,"")</f>
        <v>28</v>
      </c>
      <c r="AG24" s="35">
        <f>IF($D$5+COLUMNS($D$23:AG$23)-1&lt;EDATE($D$5,1),$D$5+COLUMNS($D$23:AG$23)-1,"")</f>
        <v>29</v>
      </c>
      <c r="AH24" s="35">
        <f>IF($D$5+COLUMNS($D$23:AH$23)-1&lt;EDATE($D$5,1),$D$5+COLUMNS($D$23:AH$23)-1,"")</f>
        <v>30</v>
      </c>
      <c r="AI24" s="35"/>
      <c r="AJ24" s="50" t="s">
        <v>66</v>
      </c>
      <c r="AK24" s="51" t="str">
        <f>TEXT(_xlfn.MINIFS(CSV取込みデータ!$T:$T,CSV取込みデータ!$S:$S,$D$3),"YYYYMM")</f>
        <v>190001</v>
      </c>
      <c r="AL24" s="50" t="e">
        <f>MATCH(AK24,list!$E:$E,0)</f>
        <v>#N/A</v>
      </c>
      <c r="AM24" s="35"/>
      <c r="AN24" s="35"/>
      <c r="AO24" s="35"/>
      <c r="AP24" s="35"/>
      <c r="AQ24" s="35"/>
      <c r="AR24" s="35"/>
      <c r="AS24" s="48"/>
    </row>
    <row r="25" spans="3:45" ht="20.100000000000001" hidden="1" customHeight="1" outlineLevel="1">
      <c r="C25" s="33" t="s">
        <v>51</v>
      </c>
      <c r="D25" s="5">
        <f>IF(D$24="","",SUMIFS(CSV取込みデータ!$I:$I,CSV取込みデータ!$S:$S,$D$3,CSV取込みデータ!$T:$T,D$24))</f>
        <v>0</v>
      </c>
      <c r="E25" s="5">
        <f>IF(E$24="","",SUMIFS(CSV取込みデータ!$I:$I,CSV取込みデータ!$S:$S,$D$3,CSV取込みデータ!$T:$T,E$24))</f>
        <v>0</v>
      </c>
      <c r="F25" s="5">
        <f>IF(F$24="","",SUMIFS(CSV取込みデータ!$I:$I,CSV取込みデータ!$S:$S,$D$3,CSV取込みデータ!$T:$T,F$24))</f>
        <v>0</v>
      </c>
      <c r="G25" s="5">
        <f>IF(G$24="","",SUMIFS(CSV取込みデータ!$I:$I,CSV取込みデータ!$S:$S,$D$3,CSV取込みデータ!$T:$T,G$24))</f>
        <v>0</v>
      </c>
      <c r="H25" s="5">
        <f>IF(H$24="","",SUMIFS(CSV取込みデータ!$I:$I,CSV取込みデータ!$S:$S,$D$3,CSV取込みデータ!$T:$T,H$24))</f>
        <v>0</v>
      </c>
      <c r="I25" s="5">
        <f>IF(I$24="","",SUMIFS(CSV取込みデータ!$I:$I,CSV取込みデータ!$S:$S,$D$3,CSV取込みデータ!$T:$T,I$24))</f>
        <v>0</v>
      </c>
      <c r="J25" s="5">
        <f>IF(J$24="","",SUMIFS(CSV取込みデータ!$I:$I,CSV取込みデータ!$S:$S,$D$3,CSV取込みデータ!$T:$T,J$24))</f>
        <v>0</v>
      </c>
      <c r="K25" s="5">
        <f>IF(K$24="","",SUMIFS(CSV取込みデータ!$I:$I,CSV取込みデータ!$S:$S,$D$3,CSV取込みデータ!$T:$T,K$24))</f>
        <v>0</v>
      </c>
      <c r="L25" s="5">
        <f>IF(L$24="","",SUMIFS(CSV取込みデータ!$I:$I,CSV取込みデータ!$S:$S,$D$3,CSV取込みデータ!$T:$T,L$24))</f>
        <v>0</v>
      </c>
      <c r="M25" s="5">
        <f>IF(M$24="","",SUMIFS(CSV取込みデータ!$I:$I,CSV取込みデータ!$S:$S,$D$3,CSV取込みデータ!$T:$T,M$24))</f>
        <v>0</v>
      </c>
      <c r="N25" s="5">
        <f>IF(N$24="","",SUMIFS(CSV取込みデータ!$I:$I,CSV取込みデータ!$S:$S,$D$3,CSV取込みデータ!$T:$T,N$24))</f>
        <v>0</v>
      </c>
      <c r="O25" s="5">
        <f>IF(O$24="","",SUMIFS(CSV取込みデータ!$I:$I,CSV取込みデータ!$S:$S,$D$3,CSV取込みデータ!$T:$T,O$24))</f>
        <v>0</v>
      </c>
      <c r="P25" s="5">
        <f>IF(P$24="","",SUMIFS(CSV取込みデータ!$I:$I,CSV取込みデータ!$S:$S,$D$3,CSV取込みデータ!$T:$T,P$24))</f>
        <v>0</v>
      </c>
      <c r="Q25" s="5">
        <f>IF(Q$24="","",SUMIFS(CSV取込みデータ!$I:$I,CSV取込みデータ!$S:$S,$D$3,CSV取込みデータ!$T:$T,Q$24))</f>
        <v>0</v>
      </c>
      <c r="R25" s="5">
        <f>IF(R$24="","",SUMIFS(CSV取込みデータ!$I:$I,CSV取込みデータ!$S:$S,$D$3,CSV取込みデータ!$T:$T,R$24))</f>
        <v>0</v>
      </c>
      <c r="S25" s="5">
        <f>IF(S$24="","",SUMIFS(CSV取込みデータ!$I:$I,CSV取込みデータ!$S:$S,$D$3,CSV取込みデータ!$T:$T,S$24))</f>
        <v>0</v>
      </c>
      <c r="T25" s="5">
        <f>IF(T$24="","",SUMIFS(CSV取込みデータ!$I:$I,CSV取込みデータ!$S:$S,$D$3,CSV取込みデータ!$T:$T,T$24))</f>
        <v>0</v>
      </c>
      <c r="U25" s="5">
        <f>IF(U$24="","",SUMIFS(CSV取込みデータ!$I:$I,CSV取込みデータ!$S:$S,$D$3,CSV取込みデータ!$T:$T,U$24))</f>
        <v>0</v>
      </c>
      <c r="V25" s="5">
        <f>IF(V$24="","",SUMIFS(CSV取込みデータ!$I:$I,CSV取込みデータ!$S:$S,$D$3,CSV取込みデータ!$T:$T,V$24))</f>
        <v>0</v>
      </c>
      <c r="W25" s="5">
        <f>IF(W$24="","",SUMIFS(CSV取込みデータ!$I:$I,CSV取込みデータ!$S:$S,$D$3,CSV取込みデータ!$T:$T,W$24))</f>
        <v>0</v>
      </c>
      <c r="X25" s="5">
        <f>IF(X$24="","",SUMIFS(CSV取込みデータ!$I:$I,CSV取込みデータ!$S:$S,$D$3,CSV取込みデータ!$T:$T,X$24))</f>
        <v>0</v>
      </c>
      <c r="Y25" s="5">
        <f>IF(Y$24="","",SUMIFS(CSV取込みデータ!$I:$I,CSV取込みデータ!$S:$S,$D$3,CSV取込みデータ!$T:$T,Y$24))</f>
        <v>0</v>
      </c>
      <c r="Z25" s="5">
        <f>IF(Z$24="","",SUMIFS(CSV取込みデータ!$I:$I,CSV取込みデータ!$S:$S,$D$3,CSV取込みデータ!$T:$T,Z$24))</f>
        <v>0</v>
      </c>
      <c r="AA25" s="5">
        <f>IF(AA$24="","",SUMIFS(CSV取込みデータ!$I:$I,CSV取込みデータ!$S:$S,$D$3,CSV取込みデータ!$T:$T,AA$24))</f>
        <v>0</v>
      </c>
      <c r="AB25" s="5">
        <f>IF(AB$24="","",SUMIFS(CSV取込みデータ!$I:$I,CSV取込みデータ!$S:$S,$D$3,CSV取込みデータ!$T:$T,AB$24))</f>
        <v>0</v>
      </c>
      <c r="AC25" s="5">
        <f>IF(AC$24="","",SUMIFS(CSV取込みデータ!$I:$I,CSV取込みデータ!$S:$S,$D$3,CSV取込みデータ!$T:$T,AC$24))</f>
        <v>0</v>
      </c>
      <c r="AD25" s="5">
        <f>IF(AD$24="","",SUMIFS(CSV取込みデータ!$I:$I,CSV取込みデータ!$S:$S,$D$3,CSV取込みデータ!$T:$T,AD$24))</f>
        <v>0</v>
      </c>
      <c r="AE25" s="5">
        <f>IF(AE$24="","",SUMIFS(CSV取込みデータ!$I:$I,CSV取込みデータ!$S:$S,$D$3,CSV取込みデータ!$T:$T,AE$24))</f>
        <v>0</v>
      </c>
      <c r="AF25" s="5">
        <f>IF(AF$24="","",SUMIFS(CSV取込みデータ!$I:$I,CSV取込みデータ!$S:$S,$D$3,CSV取込みデータ!$T:$T,AF$24))</f>
        <v>0</v>
      </c>
      <c r="AG25" s="5">
        <f>IF(AG$24="","",SUMIFS(CSV取込みデータ!$I:$I,CSV取込みデータ!$S:$S,$D$3,CSV取込みデータ!$T:$T,AG$24))</f>
        <v>0</v>
      </c>
      <c r="AH25" s="5">
        <f>IF(AH$24="","",SUMIFS(CSV取込みデータ!$I:$I,CSV取込みデータ!$S:$S,$D$3,CSV取込みデータ!$T:$T,AH$24))</f>
        <v>0</v>
      </c>
      <c r="AJ25" s="33" t="s">
        <v>67</v>
      </c>
      <c r="AK25" s="51" t="str">
        <f>TEXT(_xlfn.MAXIFS(CSV取込みデータ!$T:$T,CSV取込みデータ!$S:$S,$D$3),"YYYYMM")</f>
        <v>190001</v>
      </c>
      <c r="AL25" s="50" t="e">
        <f>MATCH(AK25,list!$E:$E,0)</f>
        <v>#N/A</v>
      </c>
    </row>
    <row r="26" spans="3:45" ht="20.100000000000001" customHeight="1" collapsed="1"/>
  </sheetData>
  <sheetProtection sheet="1" objects="1" scenarios="1"/>
  <mergeCells count="6">
    <mergeCell ref="A1:U1"/>
    <mergeCell ref="A3:C3"/>
    <mergeCell ref="A4:C4"/>
    <mergeCell ref="A5:C5"/>
    <mergeCell ref="D3:G3"/>
    <mergeCell ref="D5:E5"/>
  </mergeCells>
  <phoneticPr fontId="1"/>
  <pageMargins left="0.7" right="0.7" top="0.75" bottom="0.75" header="0.3" footer="0.3"/>
  <pageSetup paperSize="9" scale="68"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EAF68C5-10E2-4931-AF8D-9D50783908E6}">
          <x14:formula1>
            <xm:f>OFFSET(set!$A$1,1,0,COUNTA(set!$A:$A)-1,1)</xm:f>
          </x14:formula1>
          <xm:sqref>D3</xm:sqref>
        </x14:dataValidation>
        <x14:dataValidation type="list" allowBlank="1" showInputMessage="1" showErrorMessage="1" xr:uid="{4038A9EC-CD8C-453A-BAE7-3BD6338555A7}">
          <x14:formula1>
            <xm:f>OFFSET(list!$E$1,$AL$24-1,1,$AL$25-$AL$24+1,1)</xm:f>
          </x14:formula1>
          <xm:sqref>D5:E5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0D82-83D6-4161-816D-F64EF08F811C}">
  <sheetPr codeName="wsD">
    <pageSetUpPr fitToPage="1"/>
  </sheetPr>
  <dimension ref="B1:BB200"/>
  <sheetViews>
    <sheetView showGridLines="0" view="pageBreakPreview" zoomScale="90" zoomScaleNormal="52" zoomScaleSheetLayoutView="90" workbookViewId="0">
      <selection activeCell="B1" sqref="B1:AY1"/>
    </sheetView>
  </sheetViews>
  <sheetFormatPr defaultColWidth="8.375" defaultRowHeight="20.100000000000001" customHeight="1" outlineLevelRow="1"/>
  <cols>
    <col min="1" max="1" width="3.5" style="5" customWidth="1"/>
    <col min="2" max="2" width="10" style="5" customWidth="1"/>
    <col min="3" max="50" width="3.375" style="5" customWidth="1"/>
    <col min="51" max="51" width="8.375" style="5"/>
    <col min="52" max="52" width="3.875" style="5" customWidth="1"/>
    <col min="53" max="53" width="8.375" style="5" customWidth="1"/>
    <col min="54" max="16384" width="8.375" style="5"/>
  </cols>
  <sheetData>
    <row r="1" spans="2:51" ht="57" customHeight="1">
      <c r="B1" s="85" t="s">
        <v>65</v>
      </c>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row>
    <row r="2" spans="2:51" s="38" customFormat="1" ht="20.100000000000001" customHeight="1" thickBot="1">
      <c r="B2" s="41" t="s">
        <v>205</v>
      </c>
    </row>
    <row r="3" spans="2:51" s="38" customFormat="1" ht="20.100000000000001" customHeight="1" thickBot="1">
      <c r="B3" s="100" t="s">
        <v>53</v>
      </c>
      <c r="C3" s="100"/>
      <c r="D3" s="101"/>
      <c r="F3" s="86"/>
      <c r="G3" s="87"/>
      <c r="H3" s="87"/>
      <c r="I3" s="87"/>
      <c r="J3" s="87"/>
      <c r="K3" s="87"/>
      <c r="L3" s="87"/>
      <c r="M3" s="87"/>
      <c r="N3" s="87"/>
      <c r="O3" s="88"/>
      <c r="S3" s="39"/>
      <c r="AA3" s="39"/>
    </row>
    <row r="4" spans="2:51" s="38" customFormat="1" ht="20.100000000000001" customHeight="1" thickBot="1">
      <c r="B4" s="100" t="s">
        <v>54</v>
      </c>
      <c r="C4" s="100"/>
      <c r="D4" s="100"/>
      <c r="F4" s="40" t="str">
        <f>IF($F3="","",VLOOKUP($F3,set!$A:$B,2,0))</f>
        <v/>
      </c>
      <c r="G4" s="40"/>
      <c r="H4" s="40"/>
      <c r="I4" s="40"/>
      <c r="Q4" s="40"/>
      <c r="X4" s="40"/>
      <c r="Y4" s="40"/>
    </row>
    <row r="5" spans="2:51" s="38" customFormat="1" ht="20.100000000000001" customHeight="1" thickBot="1">
      <c r="B5" s="100" t="s">
        <v>56</v>
      </c>
      <c r="C5" s="100"/>
      <c r="D5" s="101"/>
      <c r="F5" s="97"/>
      <c r="G5" s="98"/>
      <c r="H5" s="98"/>
      <c r="I5" s="98"/>
      <c r="J5" s="99"/>
      <c r="K5" s="39"/>
      <c r="S5" s="39" t="s">
        <v>57</v>
      </c>
      <c r="T5" s="39"/>
      <c r="V5" s="39"/>
    </row>
    <row r="6" spans="2:51" s="38" customFormat="1" ht="20.100000000000001" customHeight="1" thickBot="1">
      <c r="F6" s="97"/>
      <c r="G6" s="98"/>
      <c r="H6" s="98"/>
      <c r="I6" s="98"/>
      <c r="J6" s="99"/>
    </row>
    <row r="7" spans="2:51" s="38" customFormat="1" ht="20.100000000000001" customHeight="1" thickBot="1">
      <c r="F7" s="97"/>
      <c r="G7" s="98"/>
      <c r="H7" s="98"/>
      <c r="I7" s="98"/>
      <c r="J7" s="99"/>
    </row>
    <row r="8" spans="2:51" s="38" customFormat="1" ht="20.100000000000001" customHeight="1">
      <c r="AK8" s="5"/>
      <c r="AL8" s="5"/>
      <c r="AM8" s="5"/>
      <c r="AN8" s="5"/>
      <c r="AO8" s="5"/>
      <c r="AP8" s="5"/>
      <c r="AQ8" s="5"/>
      <c r="AR8" s="5"/>
    </row>
    <row r="9" spans="2:51" s="38" customFormat="1" ht="20.100000000000001" customHeight="1">
      <c r="AK9" s="5"/>
      <c r="AL9" s="5"/>
      <c r="AM9" s="5"/>
      <c r="AN9" s="5"/>
      <c r="AO9" s="5"/>
      <c r="AP9" s="5"/>
      <c r="AQ9" s="5"/>
      <c r="AR9" s="5"/>
    </row>
    <row r="10" spans="2:51" s="38" customFormat="1" ht="20.100000000000001" customHeight="1">
      <c r="AK10" s="5"/>
      <c r="AL10" s="5"/>
      <c r="AM10" s="5"/>
      <c r="AN10" s="5"/>
      <c r="AO10" s="5"/>
      <c r="AP10" s="5"/>
      <c r="AQ10" s="5"/>
      <c r="AR10" s="5"/>
    </row>
    <row r="11" spans="2:51" s="38" customFormat="1" ht="20.100000000000001" customHeight="1">
      <c r="AK11" s="5"/>
      <c r="AL11" s="5"/>
      <c r="AM11" s="5"/>
      <c r="AN11" s="5"/>
      <c r="AO11" s="5"/>
      <c r="AP11" s="5"/>
      <c r="AQ11" s="5"/>
      <c r="AR11" s="5"/>
    </row>
    <row r="12" spans="2:51" s="38" customFormat="1" ht="20.100000000000001" customHeight="1">
      <c r="AK12" s="5"/>
      <c r="AL12" s="5"/>
      <c r="AM12" s="5"/>
      <c r="AN12" s="5"/>
      <c r="AO12" s="5"/>
      <c r="AP12" s="5"/>
      <c r="AQ12" s="5"/>
      <c r="AR12" s="5"/>
    </row>
    <row r="13" spans="2:51" s="38" customFormat="1" ht="20.100000000000001" customHeight="1">
      <c r="AK13" s="5"/>
      <c r="AL13" s="5"/>
      <c r="AM13" s="5"/>
      <c r="AN13" s="5"/>
      <c r="AO13" s="5"/>
      <c r="AP13" s="5"/>
      <c r="AQ13" s="5"/>
      <c r="AR13" s="5"/>
    </row>
    <row r="14" spans="2:51" s="38" customFormat="1" ht="20.100000000000001" customHeight="1">
      <c r="AK14" s="5"/>
      <c r="AL14" s="5"/>
      <c r="AM14" s="5"/>
      <c r="AN14" s="5"/>
      <c r="AO14" s="5"/>
      <c r="AP14" s="5"/>
      <c r="AQ14" s="5"/>
      <c r="AR14" s="5"/>
    </row>
    <row r="15" spans="2:51" s="38" customFormat="1" ht="20.100000000000001" customHeight="1">
      <c r="AK15" s="5"/>
      <c r="AL15" s="5"/>
      <c r="AM15" s="5"/>
      <c r="AN15" s="5"/>
      <c r="AO15" s="5"/>
      <c r="AP15" s="5"/>
      <c r="AQ15" s="5"/>
      <c r="AR15" s="5"/>
    </row>
    <row r="16" spans="2:51" s="38" customFormat="1" ht="20.100000000000001" customHeight="1">
      <c r="AK16" s="5"/>
      <c r="AL16" s="5"/>
      <c r="AM16" s="5"/>
      <c r="AN16" s="5"/>
      <c r="AO16" s="5"/>
      <c r="AP16" s="5"/>
      <c r="AQ16" s="5"/>
      <c r="AR16" s="5"/>
    </row>
    <row r="17" spans="2:53" s="38" customFormat="1" ht="20.100000000000001" customHeight="1">
      <c r="AK17" s="5"/>
      <c r="AL17" s="5"/>
      <c r="AM17" s="5"/>
      <c r="AN17" s="5"/>
      <c r="AO17" s="5"/>
      <c r="AP17" s="5"/>
      <c r="AQ17" s="5"/>
      <c r="AR17" s="5"/>
    </row>
    <row r="18" spans="2:53" s="38" customFormat="1" ht="20.100000000000001" customHeight="1">
      <c r="AK18" s="5"/>
      <c r="AL18" s="5"/>
      <c r="AM18" s="5"/>
      <c r="AN18" s="5"/>
      <c r="AO18" s="5"/>
      <c r="AP18" s="5"/>
      <c r="AQ18" s="5"/>
      <c r="AR18" s="5"/>
    </row>
    <row r="19" spans="2:53" s="38" customFormat="1" ht="20.100000000000001" customHeight="1">
      <c r="AK19" s="5"/>
      <c r="AL19" s="5"/>
      <c r="AM19" s="5"/>
      <c r="AN19" s="5"/>
      <c r="AO19" s="5"/>
      <c r="AP19" s="5"/>
      <c r="AQ19" s="5"/>
      <c r="AR19" s="5"/>
    </row>
    <row r="20" spans="2:53" s="38" customFormat="1" ht="20.100000000000001" customHeight="1">
      <c r="AK20" s="5"/>
      <c r="AL20" s="5"/>
      <c r="AM20" s="5"/>
      <c r="AN20" s="5"/>
      <c r="AO20" s="5"/>
      <c r="AP20" s="5"/>
      <c r="AQ20" s="5"/>
      <c r="AR20" s="5"/>
    </row>
    <row r="21" spans="2:53" s="38" customFormat="1" ht="20.100000000000001" customHeight="1">
      <c r="AK21" s="5"/>
      <c r="AL21" s="5"/>
      <c r="AM21" s="5"/>
      <c r="AN21" s="5"/>
      <c r="AO21" s="5"/>
      <c r="AP21" s="5"/>
      <c r="AQ21" s="5"/>
      <c r="AR21" s="5"/>
    </row>
    <row r="22" spans="2:53" s="38" customFormat="1" ht="20.100000000000001" customHeight="1">
      <c r="AK22" s="5"/>
      <c r="AL22" s="5"/>
      <c r="AM22" s="5"/>
      <c r="AN22" s="5"/>
      <c r="AO22" s="5"/>
      <c r="AP22" s="5"/>
      <c r="AQ22" s="5"/>
      <c r="AR22" s="5"/>
    </row>
    <row r="23" spans="2:53" s="38" customFormat="1" ht="20.100000000000001" customHeight="1">
      <c r="AK23" s="5"/>
      <c r="AL23" s="5"/>
      <c r="AM23" s="5"/>
      <c r="AN23" s="5"/>
      <c r="AO23" s="5"/>
      <c r="AP23" s="5"/>
      <c r="AQ23" s="5"/>
      <c r="AR23" s="5"/>
    </row>
    <row r="24" spans="2:53" s="38" customFormat="1" ht="20.100000000000001" customHeight="1">
      <c r="AK24" s="5"/>
      <c r="AL24" s="5"/>
      <c r="AM24" s="5"/>
      <c r="AN24" s="5"/>
      <c r="AO24" s="5"/>
      <c r="AP24" s="5"/>
      <c r="AQ24" s="5"/>
      <c r="AR24" s="5"/>
    </row>
    <row r="26" spans="2:53" ht="20.100000000000001" hidden="1" customHeight="1" outlineLevel="1">
      <c r="B26" s="26" t="s">
        <v>58</v>
      </c>
      <c r="C26" s="27"/>
      <c r="D26" s="28"/>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t="s">
        <v>46</v>
      </c>
      <c r="AJ26" s="28" t="s">
        <v>46</v>
      </c>
      <c r="AK26" s="28" t="s">
        <v>18</v>
      </c>
      <c r="AL26" s="28" t="s">
        <v>18</v>
      </c>
      <c r="AM26" s="28" t="s">
        <v>18</v>
      </c>
      <c r="AN26" s="28" t="s">
        <v>18</v>
      </c>
      <c r="AO26" s="28" t="s">
        <v>18</v>
      </c>
      <c r="AP26" s="28" t="s">
        <v>18</v>
      </c>
      <c r="AQ26" s="28"/>
      <c r="AR26" s="28"/>
      <c r="AS26" s="28"/>
      <c r="AT26" s="28"/>
      <c r="AU26" s="28"/>
      <c r="AV26" s="28"/>
      <c r="AW26" s="28"/>
      <c r="AX26" s="29"/>
      <c r="AY26" s="30"/>
      <c r="AZ26" s="30"/>
      <c r="BA26" s="30"/>
    </row>
    <row r="27" spans="2:53" ht="20.100000000000001" hidden="1" customHeight="1" outlineLevel="1">
      <c r="B27" s="102">
        <v>1</v>
      </c>
      <c r="C27" s="14" t="s">
        <v>22</v>
      </c>
      <c r="D27" s="15"/>
      <c r="E27" s="14" t="s">
        <v>23</v>
      </c>
      <c r="F27" s="15"/>
      <c r="G27" s="14" t="s">
        <v>45</v>
      </c>
      <c r="H27" s="15"/>
      <c r="I27" s="14" t="s">
        <v>24</v>
      </c>
      <c r="J27" s="15"/>
      <c r="K27" s="14" t="s">
        <v>25</v>
      </c>
      <c r="L27" s="15"/>
      <c r="M27" s="14" t="s">
        <v>26</v>
      </c>
      <c r="N27" s="15"/>
      <c r="O27" s="14" t="s">
        <v>27</v>
      </c>
      <c r="P27" s="15"/>
      <c r="Q27" s="14" t="s">
        <v>28</v>
      </c>
      <c r="R27" s="15"/>
      <c r="S27" s="14" t="s">
        <v>29</v>
      </c>
      <c r="T27" s="15"/>
      <c r="U27" s="14" t="s">
        <v>30</v>
      </c>
      <c r="V27" s="15"/>
      <c r="W27" s="14" t="s">
        <v>31</v>
      </c>
      <c r="X27" s="15"/>
      <c r="Y27" s="14" t="s">
        <v>32</v>
      </c>
      <c r="Z27" s="15"/>
      <c r="AA27" s="14" t="s">
        <v>33</v>
      </c>
      <c r="AB27" s="15"/>
      <c r="AC27" s="14" t="s">
        <v>34</v>
      </c>
      <c r="AD27" s="15"/>
      <c r="AE27" s="14" t="s">
        <v>35</v>
      </c>
      <c r="AF27" s="15"/>
      <c r="AG27" s="14" t="s">
        <v>36</v>
      </c>
      <c r="AH27" s="15"/>
      <c r="AI27" s="14" t="s">
        <v>37</v>
      </c>
      <c r="AJ27" s="15"/>
      <c r="AK27" s="14" t="s">
        <v>38</v>
      </c>
      <c r="AL27" s="15"/>
      <c r="AM27" s="14" t="s">
        <v>39</v>
      </c>
      <c r="AN27" s="15"/>
      <c r="AO27" s="14" t="s">
        <v>40</v>
      </c>
      <c r="AP27" s="15"/>
      <c r="AQ27" s="14" t="s">
        <v>41</v>
      </c>
      <c r="AR27" s="15"/>
      <c r="AS27" s="14" t="s">
        <v>42</v>
      </c>
      <c r="AT27" s="15"/>
      <c r="AU27" s="14" t="s">
        <v>43</v>
      </c>
      <c r="AV27" s="15"/>
      <c r="AW27" s="14" t="s">
        <v>44</v>
      </c>
      <c r="AX27" s="16"/>
      <c r="AY27" s="17"/>
      <c r="AZ27" s="17"/>
      <c r="BA27" s="17"/>
    </row>
    <row r="28" spans="2:53" ht="20.100000000000001" hidden="1" customHeight="1" outlineLevel="1">
      <c r="B28" s="31"/>
      <c r="C28" s="18">
        <v>1</v>
      </c>
      <c r="D28" s="19">
        <v>2</v>
      </c>
      <c r="E28" s="18">
        <v>3</v>
      </c>
      <c r="F28" s="19">
        <v>4</v>
      </c>
      <c r="G28" s="18">
        <v>5</v>
      </c>
      <c r="H28" s="19">
        <v>6</v>
      </c>
      <c r="I28" s="18">
        <v>7</v>
      </c>
      <c r="J28" s="19">
        <v>8</v>
      </c>
      <c r="K28" s="18">
        <v>9</v>
      </c>
      <c r="L28" s="19">
        <v>10</v>
      </c>
      <c r="M28" s="18">
        <v>11</v>
      </c>
      <c r="N28" s="19">
        <v>12</v>
      </c>
      <c r="O28" s="18">
        <v>13</v>
      </c>
      <c r="P28" s="19">
        <v>14</v>
      </c>
      <c r="Q28" s="18">
        <v>15</v>
      </c>
      <c r="R28" s="19">
        <v>16</v>
      </c>
      <c r="S28" s="18">
        <v>17</v>
      </c>
      <c r="T28" s="19">
        <v>18</v>
      </c>
      <c r="U28" s="18">
        <v>19</v>
      </c>
      <c r="V28" s="19">
        <v>20</v>
      </c>
      <c r="W28" s="18">
        <v>21</v>
      </c>
      <c r="X28" s="19">
        <v>22</v>
      </c>
      <c r="Y28" s="18">
        <v>23</v>
      </c>
      <c r="Z28" s="19">
        <v>24</v>
      </c>
      <c r="AA28" s="18">
        <v>25</v>
      </c>
      <c r="AB28" s="19">
        <v>26</v>
      </c>
      <c r="AC28" s="18">
        <v>27</v>
      </c>
      <c r="AD28" s="19">
        <v>28</v>
      </c>
      <c r="AE28" s="18">
        <v>29</v>
      </c>
      <c r="AF28" s="19">
        <v>30</v>
      </c>
      <c r="AG28" s="18">
        <v>31</v>
      </c>
      <c r="AH28" s="19">
        <v>32</v>
      </c>
      <c r="AI28" s="18">
        <v>33</v>
      </c>
      <c r="AJ28" s="19">
        <v>34</v>
      </c>
      <c r="AK28" s="18">
        <v>35</v>
      </c>
      <c r="AL28" s="19">
        <v>36</v>
      </c>
      <c r="AM28" s="18">
        <v>37</v>
      </c>
      <c r="AN28" s="19">
        <v>38</v>
      </c>
      <c r="AO28" s="18">
        <v>39</v>
      </c>
      <c r="AP28" s="19">
        <v>40</v>
      </c>
      <c r="AQ28" s="18">
        <v>41</v>
      </c>
      <c r="AR28" s="19">
        <v>42</v>
      </c>
      <c r="AS28" s="18">
        <v>43</v>
      </c>
      <c r="AT28" s="19">
        <v>44</v>
      </c>
      <c r="AU28" s="18">
        <v>45</v>
      </c>
      <c r="AV28" s="19">
        <v>46</v>
      </c>
      <c r="AW28" s="18">
        <v>47</v>
      </c>
      <c r="AX28" s="20">
        <v>48</v>
      </c>
      <c r="AY28" s="21" t="s">
        <v>21</v>
      </c>
      <c r="AZ28" s="21" t="s">
        <v>20</v>
      </c>
      <c r="BA28" s="21" t="s">
        <v>19</v>
      </c>
    </row>
    <row r="29" spans="2:53" ht="20.100000000000001" hidden="1" customHeight="1" outlineLevel="1">
      <c r="B29" s="32">
        <v>44746</v>
      </c>
      <c r="C29" s="18">
        <f>SUMIFS(CSV取込みデータ!$I:$I,CSV取込みデータ!$S:$S,$F$3,CSV取込みデータ!$T:$T,$B29,CSV取込みデータ!$G:$G,C$28)</f>
        <v>0</v>
      </c>
      <c r="D29" s="19">
        <f>SUMIFS(CSV取込みデータ!$I:$I,CSV取込みデータ!$S:$S,$F$3,CSV取込みデータ!$T:$T,$B29,CSV取込みデータ!$G:$G,D$28)</f>
        <v>0</v>
      </c>
      <c r="E29" s="18">
        <f>SUMIFS(CSV取込みデータ!$I:$I,CSV取込みデータ!$S:$S,$F$3,CSV取込みデータ!$T:$T,$B29,CSV取込みデータ!$G:$G,E$28)</f>
        <v>0</v>
      </c>
      <c r="F29" s="19">
        <f>SUMIFS(CSV取込みデータ!$I:$I,CSV取込みデータ!$S:$S,$F$3,CSV取込みデータ!$T:$T,$B29,CSV取込みデータ!$G:$G,F$28)</f>
        <v>0</v>
      </c>
      <c r="G29" s="18">
        <f>SUMIFS(CSV取込みデータ!$I:$I,CSV取込みデータ!$S:$S,$F$3,CSV取込みデータ!$T:$T,$B29,CSV取込みデータ!$G:$G,G$28)</f>
        <v>0</v>
      </c>
      <c r="H29" s="19">
        <f>SUMIFS(CSV取込みデータ!$I:$I,CSV取込みデータ!$S:$S,$F$3,CSV取込みデータ!$T:$T,$B29,CSV取込みデータ!$G:$G,H$28)</f>
        <v>0</v>
      </c>
      <c r="I29" s="18">
        <f>SUMIFS(CSV取込みデータ!$I:$I,CSV取込みデータ!$S:$S,$F$3,CSV取込みデータ!$T:$T,$B29,CSV取込みデータ!$G:$G,I$28)</f>
        <v>0</v>
      </c>
      <c r="J29" s="19">
        <f>SUMIFS(CSV取込みデータ!$I:$I,CSV取込みデータ!$S:$S,$F$3,CSV取込みデータ!$T:$T,$B29,CSV取込みデータ!$G:$G,J$28)</f>
        <v>0</v>
      </c>
      <c r="K29" s="18">
        <f>SUMIFS(CSV取込みデータ!$I:$I,CSV取込みデータ!$S:$S,$F$3,CSV取込みデータ!$T:$T,$B29,CSV取込みデータ!$G:$G,K$28)</f>
        <v>0</v>
      </c>
      <c r="L29" s="19">
        <f>SUMIFS(CSV取込みデータ!$I:$I,CSV取込みデータ!$S:$S,$F$3,CSV取込みデータ!$T:$T,$B29,CSV取込みデータ!$G:$G,L$28)</f>
        <v>0</v>
      </c>
      <c r="M29" s="18">
        <f>SUMIFS(CSV取込みデータ!$I:$I,CSV取込みデータ!$S:$S,$F$3,CSV取込みデータ!$T:$T,$B29,CSV取込みデータ!$G:$G,M$28)</f>
        <v>0</v>
      </c>
      <c r="N29" s="19">
        <f>SUMIFS(CSV取込みデータ!$I:$I,CSV取込みデータ!$S:$S,$F$3,CSV取込みデータ!$T:$T,$B29,CSV取込みデータ!$G:$G,N$28)</f>
        <v>0</v>
      </c>
      <c r="O29" s="18">
        <f>SUMIFS(CSV取込みデータ!$I:$I,CSV取込みデータ!$S:$S,$F$3,CSV取込みデータ!$T:$T,$B29,CSV取込みデータ!$G:$G,O$28)</f>
        <v>0</v>
      </c>
      <c r="P29" s="19">
        <f>SUMIFS(CSV取込みデータ!$I:$I,CSV取込みデータ!$S:$S,$F$3,CSV取込みデータ!$T:$T,$B29,CSV取込みデータ!$G:$G,P$28)</f>
        <v>0</v>
      </c>
      <c r="Q29" s="18">
        <f>SUMIFS(CSV取込みデータ!$I:$I,CSV取込みデータ!$S:$S,$F$3,CSV取込みデータ!$T:$T,$B29,CSV取込みデータ!$G:$G,Q$28)</f>
        <v>0</v>
      </c>
      <c r="R29" s="19">
        <f>SUMIFS(CSV取込みデータ!$I:$I,CSV取込みデータ!$S:$S,$F$3,CSV取込みデータ!$T:$T,$B29,CSV取込みデータ!$G:$G,R$28)</f>
        <v>0</v>
      </c>
      <c r="S29" s="18">
        <f>SUMIFS(CSV取込みデータ!$I:$I,CSV取込みデータ!$S:$S,$F$3,CSV取込みデータ!$T:$T,$B29,CSV取込みデータ!$G:$G,S$28)</f>
        <v>0</v>
      </c>
      <c r="T29" s="19">
        <f>SUMIFS(CSV取込みデータ!$I:$I,CSV取込みデータ!$S:$S,$F$3,CSV取込みデータ!$T:$T,$B29,CSV取込みデータ!$G:$G,T$28)</f>
        <v>0</v>
      </c>
      <c r="U29" s="18">
        <f>SUMIFS(CSV取込みデータ!$I:$I,CSV取込みデータ!$S:$S,$F$3,CSV取込みデータ!$T:$T,$B29,CSV取込みデータ!$G:$G,U$28)</f>
        <v>0</v>
      </c>
      <c r="V29" s="19">
        <f>SUMIFS(CSV取込みデータ!$I:$I,CSV取込みデータ!$S:$S,$F$3,CSV取込みデータ!$T:$T,$B29,CSV取込みデータ!$G:$G,V$28)</f>
        <v>0</v>
      </c>
      <c r="W29" s="18">
        <f>SUMIFS(CSV取込みデータ!$I:$I,CSV取込みデータ!$S:$S,$F$3,CSV取込みデータ!$T:$T,$B29,CSV取込みデータ!$G:$G,W$28)</f>
        <v>0</v>
      </c>
      <c r="X29" s="19">
        <f>SUMIFS(CSV取込みデータ!$I:$I,CSV取込みデータ!$S:$S,$F$3,CSV取込みデータ!$T:$T,$B29,CSV取込みデータ!$G:$G,X$28)</f>
        <v>0</v>
      </c>
      <c r="Y29" s="18">
        <f>SUMIFS(CSV取込みデータ!$I:$I,CSV取込みデータ!$S:$S,$F$3,CSV取込みデータ!$T:$T,$B29,CSV取込みデータ!$G:$G,Y$28)</f>
        <v>0</v>
      </c>
      <c r="Z29" s="19">
        <f>SUMIFS(CSV取込みデータ!$I:$I,CSV取込みデータ!$S:$S,$F$3,CSV取込みデータ!$T:$T,$B29,CSV取込みデータ!$G:$G,Z$28)</f>
        <v>0</v>
      </c>
      <c r="AA29" s="18">
        <f>SUMIFS(CSV取込みデータ!$I:$I,CSV取込みデータ!$S:$S,$F$3,CSV取込みデータ!$T:$T,$B29,CSV取込みデータ!$G:$G,AA$28)</f>
        <v>0</v>
      </c>
      <c r="AB29" s="19">
        <f>SUMIFS(CSV取込みデータ!$I:$I,CSV取込みデータ!$S:$S,$F$3,CSV取込みデータ!$T:$T,$B29,CSV取込みデータ!$G:$G,AB$28)</f>
        <v>0</v>
      </c>
      <c r="AC29" s="18">
        <f>SUMIFS(CSV取込みデータ!$I:$I,CSV取込みデータ!$S:$S,$F$3,CSV取込みデータ!$T:$T,$B29,CSV取込みデータ!$G:$G,AC$28)</f>
        <v>0</v>
      </c>
      <c r="AD29" s="19">
        <f>SUMIFS(CSV取込みデータ!$I:$I,CSV取込みデータ!$S:$S,$F$3,CSV取込みデータ!$T:$T,$B29,CSV取込みデータ!$G:$G,AD$28)</f>
        <v>0</v>
      </c>
      <c r="AE29" s="18">
        <f>SUMIFS(CSV取込みデータ!$I:$I,CSV取込みデータ!$S:$S,$F$3,CSV取込みデータ!$T:$T,$B29,CSV取込みデータ!$G:$G,AE$28)</f>
        <v>0</v>
      </c>
      <c r="AF29" s="19">
        <f>SUMIFS(CSV取込みデータ!$I:$I,CSV取込みデータ!$S:$S,$F$3,CSV取込みデータ!$T:$T,$B29,CSV取込みデータ!$G:$G,AF$28)</f>
        <v>0</v>
      </c>
      <c r="AG29" s="18">
        <f>SUMIFS(CSV取込みデータ!$I:$I,CSV取込みデータ!$S:$S,$F$3,CSV取込みデータ!$T:$T,$B29,CSV取込みデータ!$G:$G,AG$28)</f>
        <v>0</v>
      </c>
      <c r="AH29" s="19">
        <f>SUMIFS(CSV取込みデータ!$I:$I,CSV取込みデータ!$S:$S,$F$3,CSV取込みデータ!$T:$T,$B29,CSV取込みデータ!$G:$G,AH$28)</f>
        <v>0</v>
      </c>
      <c r="AI29" s="18">
        <f>SUMIFS(CSV取込みデータ!$I:$I,CSV取込みデータ!$S:$S,$F$3,CSV取込みデータ!$T:$T,$B29,CSV取込みデータ!$G:$G,AI$28)</f>
        <v>0</v>
      </c>
      <c r="AJ29" s="19">
        <f>SUMIFS(CSV取込みデータ!$I:$I,CSV取込みデータ!$S:$S,$F$3,CSV取込みデータ!$T:$T,$B29,CSV取込みデータ!$G:$G,AJ$28)</f>
        <v>0</v>
      </c>
      <c r="AK29" s="18">
        <f>SUMIFS(CSV取込みデータ!$I:$I,CSV取込みデータ!$S:$S,$F$3,CSV取込みデータ!$T:$T,$B29,CSV取込みデータ!$G:$G,AK$28)</f>
        <v>0</v>
      </c>
      <c r="AL29" s="19">
        <f>SUMIFS(CSV取込みデータ!$I:$I,CSV取込みデータ!$S:$S,$F$3,CSV取込みデータ!$T:$T,$B29,CSV取込みデータ!$G:$G,AL$28)</f>
        <v>0</v>
      </c>
      <c r="AM29" s="18">
        <f>SUMIFS(CSV取込みデータ!$I:$I,CSV取込みデータ!$S:$S,$F$3,CSV取込みデータ!$T:$T,$B29,CSV取込みデータ!$G:$G,AM$28)</f>
        <v>0</v>
      </c>
      <c r="AN29" s="19">
        <f>SUMIFS(CSV取込みデータ!$I:$I,CSV取込みデータ!$S:$S,$F$3,CSV取込みデータ!$T:$T,$B29,CSV取込みデータ!$G:$G,AN$28)</f>
        <v>0</v>
      </c>
      <c r="AO29" s="18">
        <f>SUMIFS(CSV取込みデータ!$I:$I,CSV取込みデータ!$S:$S,$F$3,CSV取込みデータ!$T:$T,$B29,CSV取込みデータ!$G:$G,AO$28)</f>
        <v>0</v>
      </c>
      <c r="AP29" s="19">
        <f>SUMIFS(CSV取込みデータ!$I:$I,CSV取込みデータ!$S:$S,$F$3,CSV取込みデータ!$T:$T,$B29,CSV取込みデータ!$G:$G,AP$28)</f>
        <v>0</v>
      </c>
      <c r="AQ29" s="18">
        <f>SUMIFS(CSV取込みデータ!$I:$I,CSV取込みデータ!$S:$S,$F$3,CSV取込みデータ!$T:$T,$B29,CSV取込みデータ!$G:$G,AQ$28)</f>
        <v>0</v>
      </c>
      <c r="AR29" s="19">
        <f>SUMIFS(CSV取込みデータ!$I:$I,CSV取込みデータ!$S:$S,$F$3,CSV取込みデータ!$T:$T,$B29,CSV取込みデータ!$G:$G,AR$28)</f>
        <v>0</v>
      </c>
      <c r="AS29" s="18">
        <f>SUMIFS(CSV取込みデータ!$I:$I,CSV取込みデータ!$S:$S,$F$3,CSV取込みデータ!$T:$T,$B29,CSV取込みデータ!$G:$G,AS$28)</f>
        <v>0</v>
      </c>
      <c r="AT29" s="19">
        <f>SUMIFS(CSV取込みデータ!$I:$I,CSV取込みデータ!$S:$S,$F$3,CSV取込みデータ!$T:$T,$B29,CSV取込みデータ!$G:$G,AT$28)</f>
        <v>0</v>
      </c>
      <c r="AU29" s="18">
        <f>SUMIFS(CSV取込みデータ!$I:$I,CSV取込みデータ!$S:$S,$F$3,CSV取込みデータ!$T:$T,$B29,CSV取込みデータ!$G:$G,AU$28)</f>
        <v>0</v>
      </c>
      <c r="AV29" s="19">
        <f>SUMIFS(CSV取込みデータ!$I:$I,CSV取込みデータ!$S:$S,$F$3,CSV取込みデータ!$T:$T,$B29,CSV取込みデータ!$G:$G,AV$28)</f>
        <v>0</v>
      </c>
      <c r="AW29" s="18">
        <f>SUMIFS(CSV取込みデータ!$I:$I,CSV取込みデータ!$S:$S,$F$3,CSV取込みデータ!$T:$T,$B29,CSV取込みデータ!$G:$G,AW$28)</f>
        <v>0</v>
      </c>
      <c r="AX29" s="20">
        <f>SUMIFS(CSV取込みデータ!$I:$I,CSV取込みデータ!$S:$S,$F$3,CSV取込みデータ!$T:$T,$B29,CSV取込みデータ!$G:$G,AX$28)</f>
        <v>0</v>
      </c>
      <c r="AY29" s="22">
        <f>AVERAGEIFS($C29:$AX29,$C$26:$AX$26,"&lt;&gt;")</f>
        <v>0</v>
      </c>
      <c r="AZ29" s="23">
        <f>RANK($AY29,$AY$29:$AY$33)</f>
        <v>1</v>
      </c>
      <c r="BA29" s="24" t="b">
        <f>OR(MAX($AZ$29:$AZ$33)&lt;&gt;$AZ29,_xlfn.MINIFS($B$29:$B$33,$AZ$29:$AZ$33,$AZ29)&lt;&gt;$B29)</f>
        <v>0</v>
      </c>
    </row>
    <row r="30" spans="2:53" ht="20.100000000000001" hidden="1" customHeight="1" outlineLevel="1">
      <c r="B30" s="32">
        <v>44747</v>
      </c>
      <c r="C30" s="18">
        <f>SUMIFS(CSV取込みデータ!$I:$I,CSV取込みデータ!$S:$S,$F$3,CSV取込みデータ!$T:$T,$B30,CSV取込みデータ!$G:$G,C$28)</f>
        <v>0</v>
      </c>
      <c r="D30" s="19">
        <f>SUMIFS(CSV取込みデータ!$I:$I,CSV取込みデータ!$S:$S,$F$3,CSV取込みデータ!$T:$T,$B30,CSV取込みデータ!$G:$G,D$28)</f>
        <v>0</v>
      </c>
      <c r="E30" s="18">
        <f>SUMIFS(CSV取込みデータ!$I:$I,CSV取込みデータ!$S:$S,$F$3,CSV取込みデータ!$T:$T,$B30,CSV取込みデータ!$G:$G,E$28)</f>
        <v>0</v>
      </c>
      <c r="F30" s="19">
        <f>SUMIFS(CSV取込みデータ!$I:$I,CSV取込みデータ!$S:$S,$F$3,CSV取込みデータ!$T:$T,$B30,CSV取込みデータ!$G:$G,F$28)</f>
        <v>0</v>
      </c>
      <c r="G30" s="18">
        <f>SUMIFS(CSV取込みデータ!$I:$I,CSV取込みデータ!$S:$S,$F$3,CSV取込みデータ!$T:$T,$B30,CSV取込みデータ!$G:$G,G$28)</f>
        <v>0</v>
      </c>
      <c r="H30" s="19">
        <f>SUMIFS(CSV取込みデータ!$I:$I,CSV取込みデータ!$S:$S,$F$3,CSV取込みデータ!$T:$T,$B30,CSV取込みデータ!$G:$G,H$28)</f>
        <v>0</v>
      </c>
      <c r="I30" s="18">
        <f>SUMIFS(CSV取込みデータ!$I:$I,CSV取込みデータ!$S:$S,$F$3,CSV取込みデータ!$T:$T,$B30,CSV取込みデータ!$G:$G,I$28)</f>
        <v>0</v>
      </c>
      <c r="J30" s="19">
        <f>SUMIFS(CSV取込みデータ!$I:$I,CSV取込みデータ!$S:$S,$F$3,CSV取込みデータ!$T:$T,$B30,CSV取込みデータ!$G:$G,J$28)</f>
        <v>0</v>
      </c>
      <c r="K30" s="18">
        <f>SUMIFS(CSV取込みデータ!$I:$I,CSV取込みデータ!$S:$S,$F$3,CSV取込みデータ!$T:$T,$B30,CSV取込みデータ!$G:$G,K$28)</f>
        <v>0</v>
      </c>
      <c r="L30" s="19">
        <f>SUMIFS(CSV取込みデータ!$I:$I,CSV取込みデータ!$S:$S,$F$3,CSV取込みデータ!$T:$T,$B30,CSV取込みデータ!$G:$G,L$28)</f>
        <v>0</v>
      </c>
      <c r="M30" s="18">
        <f>SUMIFS(CSV取込みデータ!$I:$I,CSV取込みデータ!$S:$S,$F$3,CSV取込みデータ!$T:$T,$B30,CSV取込みデータ!$G:$G,M$28)</f>
        <v>0</v>
      </c>
      <c r="N30" s="19">
        <f>SUMIFS(CSV取込みデータ!$I:$I,CSV取込みデータ!$S:$S,$F$3,CSV取込みデータ!$T:$T,$B30,CSV取込みデータ!$G:$G,N$28)</f>
        <v>0</v>
      </c>
      <c r="O30" s="18">
        <f>SUMIFS(CSV取込みデータ!$I:$I,CSV取込みデータ!$S:$S,$F$3,CSV取込みデータ!$T:$T,$B30,CSV取込みデータ!$G:$G,O$28)</f>
        <v>0</v>
      </c>
      <c r="P30" s="19">
        <f>SUMIFS(CSV取込みデータ!$I:$I,CSV取込みデータ!$S:$S,$F$3,CSV取込みデータ!$T:$T,$B30,CSV取込みデータ!$G:$G,P$28)</f>
        <v>0</v>
      </c>
      <c r="Q30" s="18">
        <f>SUMIFS(CSV取込みデータ!$I:$I,CSV取込みデータ!$S:$S,$F$3,CSV取込みデータ!$T:$T,$B30,CSV取込みデータ!$G:$G,Q$28)</f>
        <v>0</v>
      </c>
      <c r="R30" s="19">
        <f>SUMIFS(CSV取込みデータ!$I:$I,CSV取込みデータ!$S:$S,$F$3,CSV取込みデータ!$T:$T,$B30,CSV取込みデータ!$G:$G,R$28)</f>
        <v>0</v>
      </c>
      <c r="S30" s="18">
        <f>SUMIFS(CSV取込みデータ!$I:$I,CSV取込みデータ!$S:$S,$F$3,CSV取込みデータ!$T:$T,$B30,CSV取込みデータ!$G:$G,S$28)</f>
        <v>0</v>
      </c>
      <c r="T30" s="19">
        <f>SUMIFS(CSV取込みデータ!$I:$I,CSV取込みデータ!$S:$S,$F$3,CSV取込みデータ!$T:$T,$B30,CSV取込みデータ!$G:$G,T$28)</f>
        <v>0</v>
      </c>
      <c r="U30" s="18">
        <f>SUMIFS(CSV取込みデータ!$I:$I,CSV取込みデータ!$S:$S,$F$3,CSV取込みデータ!$T:$T,$B30,CSV取込みデータ!$G:$G,U$28)</f>
        <v>0</v>
      </c>
      <c r="V30" s="19">
        <f>SUMIFS(CSV取込みデータ!$I:$I,CSV取込みデータ!$S:$S,$F$3,CSV取込みデータ!$T:$T,$B30,CSV取込みデータ!$G:$G,V$28)</f>
        <v>0</v>
      </c>
      <c r="W30" s="18">
        <f>SUMIFS(CSV取込みデータ!$I:$I,CSV取込みデータ!$S:$S,$F$3,CSV取込みデータ!$T:$T,$B30,CSV取込みデータ!$G:$G,W$28)</f>
        <v>0</v>
      </c>
      <c r="X30" s="19">
        <f>SUMIFS(CSV取込みデータ!$I:$I,CSV取込みデータ!$S:$S,$F$3,CSV取込みデータ!$T:$T,$B30,CSV取込みデータ!$G:$G,X$28)</f>
        <v>0</v>
      </c>
      <c r="Y30" s="18">
        <f>SUMIFS(CSV取込みデータ!$I:$I,CSV取込みデータ!$S:$S,$F$3,CSV取込みデータ!$T:$T,$B30,CSV取込みデータ!$G:$G,Y$28)</f>
        <v>0</v>
      </c>
      <c r="Z30" s="19">
        <f>SUMIFS(CSV取込みデータ!$I:$I,CSV取込みデータ!$S:$S,$F$3,CSV取込みデータ!$T:$T,$B30,CSV取込みデータ!$G:$G,Z$28)</f>
        <v>0</v>
      </c>
      <c r="AA30" s="18">
        <f>SUMIFS(CSV取込みデータ!$I:$I,CSV取込みデータ!$S:$S,$F$3,CSV取込みデータ!$T:$T,$B30,CSV取込みデータ!$G:$G,AA$28)</f>
        <v>0</v>
      </c>
      <c r="AB30" s="19">
        <f>SUMIFS(CSV取込みデータ!$I:$I,CSV取込みデータ!$S:$S,$F$3,CSV取込みデータ!$T:$T,$B30,CSV取込みデータ!$G:$G,AB$28)</f>
        <v>0</v>
      </c>
      <c r="AC30" s="18">
        <f>SUMIFS(CSV取込みデータ!$I:$I,CSV取込みデータ!$S:$S,$F$3,CSV取込みデータ!$T:$T,$B30,CSV取込みデータ!$G:$G,AC$28)</f>
        <v>0</v>
      </c>
      <c r="AD30" s="19">
        <f>SUMIFS(CSV取込みデータ!$I:$I,CSV取込みデータ!$S:$S,$F$3,CSV取込みデータ!$T:$T,$B30,CSV取込みデータ!$G:$G,AD$28)</f>
        <v>0</v>
      </c>
      <c r="AE30" s="18">
        <f>SUMIFS(CSV取込みデータ!$I:$I,CSV取込みデータ!$S:$S,$F$3,CSV取込みデータ!$T:$T,$B30,CSV取込みデータ!$G:$G,AE$28)</f>
        <v>0</v>
      </c>
      <c r="AF30" s="19">
        <f>SUMIFS(CSV取込みデータ!$I:$I,CSV取込みデータ!$S:$S,$F$3,CSV取込みデータ!$T:$T,$B30,CSV取込みデータ!$G:$G,AF$28)</f>
        <v>0</v>
      </c>
      <c r="AG30" s="18">
        <f>SUMIFS(CSV取込みデータ!$I:$I,CSV取込みデータ!$S:$S,$F$3,CSV取込みデータ!$T:$T,$B30,CSV取込みデータ!$G:$G,AG$28)</f>
        <v>0</v>
      </c>
      <c r="AH30" s="19">
        <f>SUMIFS(CSV取込みデータ!$I:$I,CSV取込みデータ!$S:$S,$F$3,CSV取込みデータ!$T:$T,$B30,CSV取込みデータ!$G:$G,AH$28)</f>
        <v>0</v>
      </c>
      <c r="AI30" s="18">
        <f>SUMIFS(CSV取込みデータ!$I:$I,CSV取込みデータ!$S:$S,$F$3,CSV取込みデータ!$T:$T,$B30,CSV取込みデータ!$G:$G,AI$28)</f>
        <v>0</v>
      </c>
      <c r="AJ30" s="19">
        <f>SUMIFS(CSV取込みデータ!$I:$I,CSV取込みデータ!$S:$S,$F$3,CSV取込みデータ!$T:$T,$B30,CSV取込みデータ!$G:$G,AJ$28)</f>
        <v>0</v>
      </c>
      <c r="AK30" s="18">
        <f>SUMIFS(CSV取込みデータ!$I:$I,CSV取込みデータ!$S:$S,$F$3,CSV取込みデータ!$T:$T,$B30,CSV取込みデータ!$G:$G,AK$28)</f>
        <v>0</v>
      </c>
      <c r="AL30" s="19">
        <f>SUMIFS(CSV取込みデータ!$I:$I,CSV取込みデータ!$S:$S,$F$3,CSV取込みデータ!$T:$T,$B30,CSV取込みデータ!$G:$G,AL$28)</f>
        <v>0</v>
      </c>
      <c r="AM30" s="18">
        <f>SUMIFS(CSV取込みデータ!$I:$I,CSV取込みデータ!$S:$S,$F$3,CSV取込みデータ!$T:$T,$B30,CSV取込みデータ!$G:$G,AM$28)</f>
        <v>0</v>
      </c>
      <c r="AN30" s="19">
        <f>SUMIFS(CSV取込みデータ!$I:$I,CSV取込みデータ!$S:$S,$F$3,CSV取込みデータ!$T:$T,$B30,CSV取込みデータ!$G:$G,AN$28)</f>
        <v>0</v>
      </c>
      <c r="AO30" s="18">
        <f>SUMIFS(CSV取込みデータ!$I:$I,CSV取込みデータ!$S:$S,$F$3,CSV取込みデータ!$T:$T,$B30,CSV取込みデータ!$G:$G,AO$28)</f>
        <v>0</v>
      </c>
      <c r="AP30" s="19">
        <f>SUMIFS(CSV取込みデータ!$I:$I,CSV取込みデータ!$S:$S,$F$3,CSV取込みデータ!$T:$T,$B30,CSV取込みデータ!$G:$G,AP$28)</f>
        <v>0</v>
      </c>
      <c r="AQ30" s="18">
        <f>SUMIFS(CSV取込みデータ!$I:$I,CSV取込みデータ!$S:$S,$F$3,CSV取込みデータ!$T:$T,$B30,CSV取込みデータ!$G:$G,AQ$28)</f>
        <v>0</v>
      </c>
      <c r="AR30" s="19">
        <f>SUMIFS(CSV取込みデータ!$I:$I,CSV取込みデータ!$S:$S,$F$3,CSV取込みデータ!$T:$T,$B30,CSV取込みデータ!$G:$G,AR$28)</f>
        <v>0</v>
      </c>
      <c r="AS30" s="18">
        <f>SUMIFS(CSV取込みデータ!$I:$I,CSV取込みデータ!$S:$S,$F$3,CSV取込みデータ!$T:$T,$B30,CSV取込みデータ!$G:$G,AS$28)</f>
        <v>0</v>
      </c>
      <c r="AT30" s="19">
        <f>SUMIFS(CSV取込みデータ!$I:$I,CSV取込みデータ!$S:$S,$F$3,CSV取込みデータ!$T:$T,$B30,CSV取込みデータ!$G:$G,AT$28)</f>
        <v>0</v>
      </c>
      <c r="AU30" s="18">
        <f>SUMIFS(CSV取込みデータ!$I:$I,CSV取込みデータ!$S:$S,$F$3,CSV取込みデータ!$T:$T,$B30,CSV取込みデータ!$G:$G,AU$28)</f>
        <v>0</v>
      </c>
      <c r="AV30" s="19">
        <f>SUMIFS(CSV取込みデータ!$I:$I,CSV取込みデータ!$S:$S,$F$3,CSV取込みデータ!$T:$T,$B30,CSV取込みデータ!$G:$G,AV$28)</f>
        <v>0</v>
      </c>
      <c r="AW30" s="18">
        <f>SUMIFS(CSV取込みデータ!$I:$I,CSV取込みデータ!$S:$S,$F$3,CSV取込みデータ!$T:$T,$B30,CSV取込みデータ!$G:$G,AW$28)</f>
        <v>0</v>
      </c>
      <c r="AX30" s="20">
        <f>SUMIFS(CSV取込みデータ!$I:$I,CSV取込みデータ!$S:$S,$F$3,CSV取込みデータ!$T:$T,$B30,CSV取込みデータ!$G:$G,AX$28)</f>
        <v>0</v>
      </c>
      <c r="AY30" s="22">
        <f t="shared" ref="AY30:AY33" si="0">AVERAGEIFS($C30:$AX30,$C$26:$AX$26,"&lt;&gt;")</f>
        <v>0</v>
      </c>
      <c r="AZ30" s="23">
        <f t="shared" ref="AZ30:AZ33" si="1">RANK($AY30,$AY$29:$AY$33)</f>
        <v>1</v>
      </c>
      <c r="BA30" s="24" t="b">
        <f t="shared" ref="BA30:BA33" si="2">OR(MAX($AZ$29:$AZ$33)&lt;&gt;$AZ30,_xlfn.MINIFS($B$29:$B$33,$AZ$29:$AZ$33,$AZ30)&lt;&gt;$B30)</f>
        <v>1</v>
      </c>
    </row>
    <row r="31" spans="2:53" ht="20.100000000000001" hidden="1" customHeight="1" outlineLevel="1">
      <c r="B31" s="32">
        <v>44748</v>
      </c>
      <c r="C31" s="18">
        <f>SUMIFS(CSV取込みデータ!$I:$I,CSV取込みデータ!$S:$S,$F$3,CSV取込みデータ!$T:$T,$B31,CSV取込みデータ!$G:$G,C$28)</f>
        <v>0</v>
      </c>
      <c r="D31" s="19">
        <f>SUMIFS(CSV取込みデータ!$I:$I,CSV取込みデータ!$S:$S,$F$3,CSV取込みデータ!$T:$T,$B31,CSV取込みデータ!$G:$G,D$28)</f>
        <v>0</v>
      </c>
      <c r="E31" s="18">
        <f>SUMIFS(CSV取込みデータ!$I:$I,CSV取込みデータ!$S:$S,$F$3,CSV取込みデータ!$T:$T,$B31,CSV取込みデータ!$G:$G,E$28)</f>
        <v>0</v>
      </c>
      <c r="F31" s="19">
        <f>SUMIFS(CSV取込みデータ!$I:$I,CSV取込みデータ!$S:$S,$F$3,CSV取込みデータ!$T:$T,$B31,CSV取込みデータ!$G:$G,F$28)</f>
        <v>0</v>
      </c>
      <c r="G31" s="18">
        <f>SUMIFS(CSV取込みデータ!$I:$I,CSV取込みデータ!$S:$S,$F$3,CSV取込みデータ!$T:$T,$B31,CSV取込みデータ!$G:$G,G$28)</f>
        <v>0</v>
      </c>
      <c r="H31" s="19">
        <f>SUMIFS(CSV取込みデータ!$I:$I,CSV取込みデータ!$S:$S,$F$3,CSV取込みデータ!$T:$T,$B31,CSV取込みデータ!$G:$G,H$28)</f>
        <v>0</v>
      </c>
      <c r="I31" s="18">
        <f>SUMIFS(CSV取込みデータ!$I:$I,CSV取込みデータ!$S:$S,$F$3,CSV取込みデータ!$T:$T,$B31,CSV取込みデータ!$G:$G,I$28)</f>
        <v>0</v>
      </c>
      <c r="J31" s="19">
        <f>SUMIFS(CSV取込みデータ!$I:$I,CSV取込みデータ!$S:$S,$F$3,CSV取込みデータ!$T:$T,$B31,CSV取込みデータ!$G:$G,J$28)</f>
        <v>0</v>
      </c>
      <c r="K31" s="18">
        <f>SUMIFS(CSV取込みデータ!$I:$I,CSV取込みデータ!$S:$S,$F$3,CSV取込みデータ!$T:$T,$B31,CSV取込みデータ!$G:$G,K$28)</f>
        <v>0</v>
      </c>
      <c r="L31" s="19">
        <f>SUMIFS(CSV取込みデータ!$I:$I,CSV取込みデータ!$S:$S,$F$3,CSV取込みデータ!$T:$T,$B31,CSV取込みデータ!$G:$G,L$28)</f>
        <v>0</v>
      </c>
      <c r="M31" s="18">
        <f>SUMIFS(CSV取込みデータ!$I:$I,CSV取込みデータ!$S:$S,$F$3,CSV取込みデータ!$T:$T,$B31,CSV取込みデータ!$G:$G,M$28)</f>
        <v>0</v>
      </c>
      <c r="N31" s="19">
        <f>SUMIFS(CSV取込みデータ!$I:$I,CSV取込みデータ!$S:$S,$F$3,CSV取込みデータ!$T:$T,$B31,CSV取込みデータ!$G:$G,N$28)</f>
        <v>0</v>
      </c>
      <c r="O31" s="18">
        <f>SUMIFS(CSV取込みデータ!$I:$I,CSV取込みデータ!$S:$S,$F$3,CSV取込みデータ!$T:$T,$B31,CSV取込みデータ!$G:$G,O$28)</f>
        <v>0</v>
      </c>
      <c r="P31" s="19">
        <f>SUMIFS(CSV取込みデータ!$I:$I,CSV取込みデータ!$S:$S,$F$3,CSV取込みデータ!$T:$T,$B31,CSV取込みデータ!$G:$G,P$28)</f>
        <v>0</v>
      </c>
      <c r="Q31" s="18">
        <f>SUMIFS(CSV取込みデータ!$I:$I,CSV取込みデータ!$S:$S,$F$3,CSV取込みデータ!$T:$T,$B31,CSV取込みデータ!$G:$G,Q$28)</f>
        <v>0</v>
      </c>
      <c r="R31" s="19">
        <f>SUMIFS(CSV取込みデータ!$I:$I,CSV取込みデータ!$S:$S,$F$3,CSV取込みデータ!$T:$T,$B31,CSV取込みデータ!$G:$G,R$28)</f>
        <v>0</v>
      </c>
      <c r="S31" s="18">
        <f>SUMIFS(CSV取込みデータ!$I:$I,CSV取込みデータ!$S:$S,$F$3,CSV取込みデータ!$T:$T,$B31,CSV取込みデータ!$G:$G,S$28)</f>
        <v>0</v>
      </c>
      <c r="T31" s="19">
        <f>SUMIFS(CSV取込みデータ!$I:$I,CSV取込みデータ!$S:$S,$F$3,CSV取込みデータ!$T:$T,$B31,CSV取込みデータ!$G:$G,T$28)</f>
        <v>0</v>
      </c>
      <c r="U31" s="18">
        <f>SUMIFS(CSV取込みデータ!$I:$I,CSV取込みデータ!$S:$S,$F$3,CSV取込みデータ!$T:$T,$B31,CSV取込みデータ!$G:$G,U$28)</f>
        <v>0</v>
      </c>
      <c r="V31" s="19">
        <f>SUMIFS(CSV取込みデータ!$I:$I,CSV取込みデータ!$S:$S,$F$3,CSV取込みデータ!$T:$T,$B31,CSV取込みデータ!$G:$G,V$28)</f>
        <v>0</v>
      </c>
      <c r="W31" s="18">
        <f>SUMIFS(CSV取込みデータ!$I:$I,CSV取込みデータ!$S:$S,$F$3,CSV取込みデータ!$T:$T,$B31,CSV取込みデータ!$G:$G,W$28)</f>
        <v>0</v>
      </c>
      <c r="X31" s="19">
        <f>SUMIFS(CSV取込みデータ!$I:$I,CSV取込みデータ!$S:$S,$F$3,CSV取込みデータ!$T:$T,$B31,CSV取込みデータ!$G:$G,X$28)</f>
        <v>0</v>
      </c>
      <c r="Y31" s="18">
        <f>SUMIFS(CSV取込みデータ!$I:$I,CSV取込みデータ!$S:$S,$F$3,CSV取込みデータ!$T:$T,$B31,CSV取込みデータ!$G:$G,Y$28)</f>
        <v>0</v>
      </c>
      <c r="Z31" s="19">
        <f>SUMIFS(CSV取込みデータ!$I:$I,CSV取込みデータ!$S:$S,$F$3,CSV取込みデータ!$T:$T,$B31,CSV取込みデータ!$G:$G,Z$28)</f>
        <v>0</v>
      </c>
      <c r="AA31" s="18">
        <f>SUMIFS(CSV取込みデータ!$I:$I,CSV取込みデータ!$S:$S,$F$3,CSV取込みデータ!$T:$T,$B31,CSV取込みデータ!$G:$G,AA$28)</f>
        <v>0</v>
      </c>
      <c r="AB31" s="19">
        <f>SUMIFS(CSV取込みデータ!$I:$I,CSV取込みデータ!$S:$S,$F$3,CSV取込みデータ!$T:$T,$B31,CSV取込みデータ!$G:$G,AB$28)</f>
        <v>0</v>
      </c>
      <c r="AC31" s="18">
        <f>SUMIFS(CSV取込みデータ!$I:$I,CSV取込みデータ!$S:$S,$F$3,CSV取込みデータ!$T:$T,$B31,CSV取込みデータ!$G:$G,AC$28)</f>
        <v>0</v>
      </c>
      <c r="AD31" s="19">
        <f>SUMIFS(CSV取込みデータ!$I:$I,CSV取込みデータ!$S:$S,$F$3,CSV取込みデータ!$T:$T,$B31,CSV取込みデータ!$G:$G,AD$28)</f>
        <v>0</v>
      </c>
      <c r="AE31" s="18">
        <f>SUMIFS(CSV取込みデータ!$I:$I,CSV取込みデータ!$S:$S,$F$3,CSV取込みデータ!$T:$T,$B31,CSV取込みデータ!$G:$G,AE$28)</f>
        <v>0</v>
      </c>
      <c r="AF31" s="19">
        <f>SUMIFS(CSV取込みデータ!$I:$I,CSV取込みデータ!$S:$S,$F$3,CSV取込みデータ!$T:$T,$B31,CSV取込みデータ!$G:$G,AF$28)</f>
        <v>0</v>
      </c>
      <c r="AG31" s="18">
        <f>SUMIFS(CSV取込みデータ!$I:$I,CSV取込みデータ!$S:$S,$F$3,CSV取込みデータ!$T:$T,$B31,CSV取込みデータ!$G:$G,AG$28)</f>
        <v>0</v>
      </c>
      <c r="AH31" s="19">
        <f>SUMIFS(CSV取込みデータ!$I:$I,CSV取込みデータ!$S:$S,$F$3,CSV取込みデータ!$T:$T,$B31,CSV取込みデータ!$G:$G,AH$28)</f>
        <v>0</v>
      </c>
      <c r="AI31" s="18">
        <f>SUMIFS(CSV取込みデータ!$I:$I,CSV取込みデータ!$S:$S,$F$3,CSV取込みデータ!$T:$T,$B31,CSV取込みデータ!$G:$G,AI$28)</f>
        <v>0</v>
      </c>
      <c r="AJ31" s="19">
        <f>SUMIFS(CSV取込みデータ!$I:$I,CSV取込みデータ!$S:$S,$F$3,CSV取込みデータ!$T:$T,$B31,CSV取込みデータ!$G:$G,AJ$28)</f>
        <v>0</v>
      </c>
      <c r="AK31" s="18">
        <f>SUMIFS(CSV取込みデータ!$I:$I,CSV取込みデータ!$S:$S,$F$3,CSV取込みデータ!$T:$T,$B31,CSV取込みデータ!$G:$G,AK$28)</f>
        <v>0</v>
      </c>
      <c r="AL31" s="19">
        <f>SUMIFS(CSV取込みデータ!$I:$I,CSV取込みデータ!$S:$S,$F$3,CSV取込みデータ!$T:$T,$B31,CSV取込みデータ!$G:$G,AL$28)</f>
        <v>0</v>
      </c>
      <c r="AM31" s="18">
        <f>SUMIFS(CSV取込みデータ!$I:$I,CSV取込みデータ!$S:$S,$F$3,CSV取込みデータ!$T:$T,$B31,CSV取込みデータ!$G:$G,AM$28)</f>
        <v>0</v>
      </c>
      <c r="AN31" s="19">
        <f>SUMIFS(CSV取込みデータ!$I:$I,CSV取込みデータ!$S:$S,$F$3,CSV取込みデータ!$T:$T,$B31,CSV取込みデータ!$G:$G,AN$28)</f>
        <v>0</v>
      </c>
      <c r="AO31" s="18">
        <f>SUMIFS(CSV取込みデータ!$I:$I,CSV取込みデータ!$S:$S,$F$3,CSV取込みデータ!$T:$T,$B31,CSV取込みデータ!$G:$G,AO$28)</f>
        <v>0</v>
      </c>
      <c r="AP31" s="19">
        <f>SUMIFS(CSV取込みデータ!$I:$I,CSV取込みデータ!$S:$S,$F$3,CSV取込みデータ!$T:$T,$B31,CSV取込みデータ!$G:$G,AP$28)</f>
        <v>0</v>
      </c>
      <c r="AQ31" s="18">
        <f>SUMIFS(CSV取込みデータ!$I:$I,CSV取込みデータ!$S:$S,$F$3,CSV取込みデータ!$T:$T,$B31,CSV取込みデータ!$G:$G,AQ$28)</f>
        <v>0</v>
      </c>
      <c r="AR31" s="19">
        <f>SUMIFS(CSV取込みデータ!$I:$I,CSV取込みデータ!$S:$S,$F$3,CSV取込みデータ!$T:$T,$B31,CSV取込みデータ!$G:$G,AR$28)</f>
        <v>0</v>
      </c>
      <c r="AS31" s="18">
        <f>SUMIFS(CSV取込みデータ!$I:$I,CSV取込みデータ!$S:$S,$F$3,CSV取込みデータ!$T:$T,$B31,CSV取込みデータ!$G:$G,AS$28)</f>
        <v>0</v>
      </c>
      <c r="AT31" s="19">
        <f>SUMIFS(CSV取込みデータ!$I:$I,CSV取込みデータ!$S:$S,$F$3,CSV取込みデータ!$T:$T,$B31,CSV取込みデータ!$G:$G,AT$28)</f>
        <v>0</v>
      </c>
      <c r="AU31" s="18">
        <f>SUMIFS(CSV取込みデータ!$I:$I,CSV取込みデータ!$S:$S,$F$3,CSV取込みデータ!$T:$T,$B31,CSV取込みデータ!$G:$G,AU$28)</f>
        <v>0</v>
      </c>
      <c r="AV31" s="19">
        <f>SUMIFS(CSV取込みデータ!$I:$I,CSV取込みデータ!$S:$S,$F$3,CSV取込みデータ!$T:$T,$B31,CSV取込みデータ!$G:$G,AV$28)</f>
        <v>0</v>
      </c>
      <c r="AW31" s="18">
        <f>SUMIFS(CSV取込みデータ!$I:$I,CSV取込みデータ!$S:$S,$F$3,CSV取込みデータ!$T:$T,$B31,CSV取込みデータ!$G:$G,AW$28)</f>
        <v>0</v>
      </c>
      <c r="AX31" s="20">
        <f>SUMIFS(CSV取込みデータ!$I:$I,CSV取込みデータ!$S:$S,$F$3,CSV取込みデータ!$T:$T,$B31,CSV取込みデータ!$G:$G,AX$28)</f>
        <v>0</v>
      </c>
      <c r="AY31" s="22">
        <f t="shared" si="0"/>
        <v>0</v>
      </c>
      <c r="AZ31" s="23">
        <f t="shared" si="1"/>
        <v>1</v>
      </c>
      <c r="BA31" s="24" t="b">
        <f t="shared" si="2"/>
        <v>1</v>
      </c>
    </row>
    <row r="32" spans="2:53" ht="20.100000000000001" hidden="1" customHeight="1" outlineLevel="1">
      <c r="B32" s="32">
        <v>44749</v>
      </c>
      <c r="C32" s="18">
        <f>SUMIFS(CSV取込みデータ!$I:$I,CSV取込みデータ!$S:$S,$F$3,CSV取込みデータ!$T:$T,$B32,CSV取込みデータ!$G:$G,C$28)</f>
        <v>0</v>
      </c>
      <c r="D32" s="19">
        <f>SUMIFS(CSV取込みデータ!$I:$I,CSV取込みデータ!$S:$S,$F$3,CSV取込みデータ!$T:$T,$B32,CSV取込みデータ!$G:$G,D$28)</f>
        <v>0</v>
      </c>
      <c r="E32" s="18">
        <f>SUMIFS(CSV取込みデータ!$I:$I,CSV取込みデータ!$S:$S,$F$3,CSV取込みデータ!$T:$T,$B32,CSV取込みデータ!$G:$G,E$28)</f>
        <v>0</v>
      </c>
      <c r="F32" s="19">
        <f>SUMIFS(CSV取込みデータ!$I:$I,CSV取込みデータ!$S:$S,$F$3,CSV取込みデータ!$T:$T,$B32,CSV取込みデータ!$G:$G,F$28)</f>
        <v>0</v>
      </c>
      <c r="G32" s="18">
        <f>SUMIFS(CSV取込みデータ!$I:$I,CSV取込みデータ!$S:$S,$F$3,CSV取込みデータ!$T:$T,$B32,CSV取込みデータ!$G:$G,G$28)</f>
        <v>0</v>
      </c>
      <c r="H32" s="19">
        <f>SUMIFS(CSV取込みデータ!$I:$I,CSV取込みデータ!$S:$S,$F$3,CSV取込みデータ!$T:$T,$B32,CSV取込みデータ!$G:$G,H$28)</f>
        <v>0</v>
      </c>
      <c r="I32" s="18">
        <f>SUMIFS(CSV取込みデータ!$I:$I,CSV取込みデータ!$S:$S,$F$3,CSV取込みデータ!$T:$T,$B32,CSV取込みデータ!$G:$G,I$28)</f>
        <v>0</v>
      </c>
      <c r="J32" s="19">
        <f>SUMIFS(CSV取込みデータ!$I:$I,CSV取込みデータ!$S:$S,$F$3,CSV取込みデータ!$T:$T,$B32,CSV取込みデータ!$G:$G,J$28)</f>
        <v>0</v>
      </c>
      <c r="K32" s="18">
        <f>SUMIFS(CSV取込みデータ!$I:$I,CSV取込みデータ!$S:$S,$F$3,CSV取込みデータ!$T:$T,$B32,CSV取込みデータ!$G:$G,K$28)</f>
        <v>0</v>
      </c>
      <c r="L32" s="19">
        <f>SUMIFS(CSV取込みデータ!$I:$I,CSV取込みデータ!$S:$S,$F$3,CSV取込みデータ!$T:$T,$B32,CSV取込みデータ!$G:$G,L$28)</f>
        <v>0</v>
      </c>
      <c r="M32" s="18">
        <f>SUMIFS(CSV取込みデータ!$I:$I,CSV取込みデータ!$S:$S,$F$3,CSV取込みデータ!$T:$T,$B32,CSV取込みデータ!$G:$G,M$28)</f>
        <v>0</v>
      </c>
      <c r="N32" s="19">
        <f>SUMIFS(CSV取込みデータ!$I:$I,CSV取込みデータ!$S:$S,$F$3,CSV取込みデータ!$T:$T,$B32,CSV取込みデータ!$G:$G,N$28)</f>
        <v>0</v>
      </c>
      <c r="O32" s="18">
        <f>SUMIFS(CSV取込みデータ!$I:$I,CSV取込みデータ!$S:$S,$F$3,CSV取込みデータ!$T:$T,$B32,CSV取込みデータ!$G:$G,O$28)</f>
        <v>0</v>
      </c>
      <c r="P32" s="19">
        <f>SUMIFS(CSV取込みデータ!$I:$I,CSV取込みデータ!$S:$S,$F$3,CSV取込みデータ!$T:$T,$B32,CSV取込みデータ!$G:$G,P$28)</f>
        <v>0</v>
      </c>
      <c r="Q32" s="18">
        <f>SUMIFS(CSV取込みデータ!$I:$I,CSV取込みデータ!$S:$S,$F$3,CSV取込みデータ!$T:$T,$B32,CSV取込みデータ!$G:$G,Q$28)</f>
        <v>0</v>
      </c>
      <c r="R32" s="19">
        <f>SUMIFS(CSV取込みデータ!$I:$I,CSV取込みデータ!$S:$S,$F$3,CSV取込みデータ!$T:$T,$B32,CSV取込みデータ!$G:$G,R$28)</f>
        <v>0</v>
      </c>
      <c r="S32" s="18">
        <f>SUMIFS(CSV取込みデータ!$I:$I,CSV取込みデータ!$S:$S,$F$3,CSV取込みデータ!$T:$T,$B32,CSV取込みデータ!$G:$G,S$28)</f>
        <v>0</v>
      </c>
      <c r="T32" s="19">
        <f>SUMIFS(CSV取込みデータ!$I:$I,CSV取込みデータ!$S:$S,$F$3,CSV取込みデータ!$T:$T,$B32,CSV取込みデータ!$G:$G,T$28)</f>
        <v>0</v>
      </c>
      <c r="U32" s="18">
        <f>SUMIFS(CSV取込みデータ!$I:$I,CSV取込みデータ!$S:$S,$F$3,CSV取込みデータ!$T:$T,$B32,CSV取込みデータ!$G:$G,U$28)</f>
        <v>0</v>
      </c>
      <c r="V32" s="19">
        <f>SUMIFS(CSV取込みデータ!$I:$I,CSV取込みデータ!$S:$S,$F$3,CSV取込みデータ!$T:$T,$B32,CSV取込みデータ!$G:$G,V$28)</f>
        <v>0</v>
      </c>
      <c r="W32" s="18">
        <f>SUMIFS(CSV取込みデータ!$I:$I,CSV取込みデータ!$S:$S,$F$3,CSV取込みデータ!$T:$T,$B32,CSV取込みデータ!$G:$G,W$28)</f>
        <v>0</v>
      </c>
      <c r="X32" s="19">
        <f>SUMIFS(CSV取込みデータ!$I:$I,CSV取込みデータ!$S:$S,$F$3,CSV取込みデータ!$T:$T,$B32,CSV取込みデータ!$G:$G,X$28)</f>
        <v>0</v>
      </c>
      <c r="Y32" s="18">
        <f>SUMIFS(CSV取込みデータ!$I:$I,CSV取込みデータ!$S:$S,$F$3,CSV取込みデータ!$T:$T,$B32,CSV取込みデータ!$G:$G,Y$28)</f>
        <v>0</v>
      </c>
      <c r="Z32" s="19">
        <f>SUMIFS(CSV取込みデータ!$I:$I,CSV取込みデータ!$S:$S,$F$3,CSV取込みデータ!$T:$T,$B32,CSV取込みデータ!$G:$G,Z$28)</f>
        <v>0</v>
      </c>
      <c r="AA32" s="18">
        <f>SUMIFS(CSV取込みデータ!$I:$I,CSV取込みデータ!$S:$S,$F$3,CSV取込みデータ!$T:$T,$B32,CSV取込みデータ!$G:$G,AA$28)</f>
        <v>0</v>
      </c>
      <c r="AB32" s="19">
        <f>SUMIFS(CSV取込みデータ!$I:$I,CSV取込みデータ!$S:$S,$F$3,CSV取込みデータ!$T:$T,$B32,CSV取込みデータ!$G:$G,AB$28)</f>
        <v>0</v>
      </c>
      <c r="AC32" s="18">
        <f>SUMIFS(CSV取込みデータ!$I:$I,CSV取込みデータ!$S:$S,$F$3,CSV取込みデータ!$T:$T,$B32,CSV取込みデータ!$G:$G,AC$28)</f>
        <v>0</v>
      </c>
      <c r="AD32" s="19">
        <f>SUMIFS(CSV取込みデータ!$I:$I,CSV取込みデータ!$S:$S,$F$3,CSV取込みデータ!$T:$T,$B32,CSV取込みデータ!$G:$G,AD$28)</f>
        <v>0</v>
      </c>
      <c r="AE32" s="18">
        <f>SUMIFS(CSV取込みデータ!$I:$I,CSV取込みデータ!$S:$S,$F$3,CSV取込みデータ!$T:$T,$B32,CSV取込みデータ!$G:$G,AE$28)</f>
        <v>0</v>
      </c>
      <c r="AF32" s="19">
        <f>SUMIFS(CSV取込みデータ!$I:$I,CSV取込みデータ!$S:$S,$F$3,CSV取込みデータ!$T:$T,$B32,CSV取込みデータ!$G:$G,AF$28)</f>
        <v>0</v>
      </c>
      <c r="AG32" s="18">
        <f>SUMIFS(CSV取込みデータ!$I:$I,CSV取込みデータ!$S:$S,$F$3,CSV取込みデータ!$T:$T,$B32,CSV取込みデータ!$G:$G,AG$28)</f>
        <v>0</v>
      </c>
      <c r="AH32" s="19">
        <f>SUMIFS(CSV取込みデータ!$I:$I,CSV取込みデータ!$S:$S,$F$3,CSV取込みデータ!$T:$T,$B32,CSV取込みデータ!$G:$G,AH$28)</f>
        <v>0</v>
      </c>
      <c r="AI32" s="18">
        <f>SUMIFS(CSV取込みデータ!$I:$I,CSV取込みデータ!$S:$S,$F$3,CSV取込みデータ!$T:$T,$B32,CSV取込みデータ!$G:$G,AI$28)</f>
        <v>0</v>
      </c>
      <c r="AJ32" s="19">
        <f>SUMIFS(CSV取込みデータ!$I:$I,CSV取込みデータ!$S:$S,$F$3,CSV取込みデータ!$T:$T,$B32,CSV取込みデータ!$G:$G,AJ$28)</f>
        <v>0</v>
      </c>
      <c r="AK32" s="18">
        <f>SUMIFS(CSV取込みデータ!$I:$I,CSV取込みデータ!$S:$S,$F$3,CSV取込みデータ!$T:$T,$B32,CSV取込みデータ!$G:$G,AK$28)</f>
        <v>0</v>
      </c>
      <c r="AL32" s="19">
        <f>SUMIFS(CSV取込みデータ!$I:$I,CSV取込みデータ!$S:$S,$F$3,CSV取込みデータ!$T:$T,$B32,CSV取込みデータ!$G:$G,AL$28)</f>
        <v>0</v>
      </c>
      <c r="AM32" s="18">
        <f>SUMIFS(CSV取込みデータ!$I:$I,CSV取込みデータ!$S:$S,$F$3,CSV取込みデータ!$T:$T,$B32,CSV取込みデータ!$G:$G,AM$28)</f>
        <v>0</v>
      </c>
      <c r="AN32" s="19">
        <f>SUMIFS(CSV取込みデータ!$I:$I,CSV取込みデータ!$S:$S,$F$3,CSV取込みデータ!$T:$T,$B32,CSV取込みデータ!$G:$G,AN$28)</f>
        <v>0</v>
      </c>
      <c r="AO32" s="18">
        <f>SUMIFS(CSV取込みデータ!$I:$I,CSV取込みデータ!$S:$S,$F$3,CSV取込みデータ!$T:$T,$B32,CSV取込みデータ!$G:$G,AO$28)</f>
        <v>0</v>
      </c>
      <c r="AP32" s="19">
        <f>SUMIFS(CSV取込みデータ!$I:$I,CSV取込みデータ!$S:$S,$F$3,CSV取込みデータ!$T:$T,$B32,CSV取込みデータ!$G:$G,AP$28)</f>
        <v>0</v>
      </c>
      <c r="AQ32" s="18">
        <f>SUMIFS(CSV取込みデータ!$I:$I,CSV取込みデータ!$S:$S,$F$3,CSV取込みデータ!$T:$T,$B32,CSV取込みデータ!$G:$G,AQ$28)</f>
        <v>0</v>
      </c>
      <c r="AR32" s="19">
        <f>SUMIFS(CSV取込みデータ!$I:$I,CSV取込みデータ!$S:$S,$F$3,CSV取込みデータ!$T:$T,$B32,CSV取込みデータ!$G:$G,AR$28)</f>
        <v>0</v>
      </c>
      <c r="AS32" s="18">
        <f>SUMIFS(CSV取込みデータ!$I:$I,CSV取込みデータ!$S:$S,$F$3,CSV取込みデータ!$T:$T,$B32,CSV取込みデータ!$G:$G,AS$28)</f>
        <v>0</v>
      </c>
      <c r="AT32" s="19">
        <f>SUMIFS(CSV取込みデータ!$I:$I,CSV取込みデータ!$S:$S,$F$3,CSV取込みデータ!$T:$T,$B32,CSV取込みデータ!$G:$G,AT$28)</f>
        <v>0</v>
      </c>
      <c r="AU32" s="18">
        <f>SUMIFS(CSV取込みデータ!$I:$I,CSV取込みデータ!$S:$S,$F$3,CSV取込みデータ!$T:$T,$B32,CSV取込みデータ!$G:$G,AU$28)</f>
        <v>0</v>
      </c>
      <c r="AV32" s="19">
        <f>SUMIFS(CSV取込みデータ!$I:$I,CSV取込みデータ!$S:$S,$F$3,CSV取込みデータ!$T:$T,$B32,CSV取込みデータ!$G:$G,AV$28)</f>
        <v>0</v>
      </c>
      <c r="AW32" s="18">
        <f>SUMIFS(CSV取込みデータ!$I:$I,CSV取込みデータ!$S:$S,$F$3,CSV取込みデータ!$T:$T,$B32,CSV取込みデータ!$G:$G,AW$28)</f>
        <v>0</v>
      </c>
      <c r="AX32" s="20">
        <f>SUMIFS(CSV取込みデータ!$I:$I,CSV取込みデータ!$S:$S,$F$3,CSV取込みデータ!$T:$T,$B32,CSV取込みデータ!$G:$G,AX$28)</f>
        <v>0</v>
      </c>
      <c r="AY32" s="22">
        <f t="shared" si="0"/>
        <v>0</v>
      </c>
      <c r="AZ32" s="23">
        <f t="shared" si="1"/>
        <v>1</v>
      </c>
      <c r="BA32" s="24" t="b">
        <f t="shared" si="2"/>
        <v>1</v>
      </c>
    </row>
    <row r="33" spans="2:54" ht="20.100000000000001" hidden="1" customHeight="1" outlineLevel="1">
      <c r="B33" s="32">
        <v>44750</v>
      </c>
      <c r="C33" s="18">
        <f>SUMIFS(CSV取込みデータ!$I:$I,CSV取込みデータ!$S:$S,$F$3,CSV取込みデータ!$T:$T,$B33,CSV取込みデータ!$G:$G,C$28)</f>
        <v>0</v>
      </c>
      <c r="D33" s="19">
        <f>SUMIFS(CSV取込みデータ!$I:$I,CSV取込みデータ!$S:$S,$F$3,CSV取込みデータ!$T:$T,$B33,CSV取込みデータ!$G:$G,D$28)</f>
        <v>0</v>
      </c>
      <c r="E33" s="18">
        <f>SUMIFS(CSV取込みデータ!$I:$I,CSV取込みデータ!$S:$S,$F$3,CSV取込みデータ!$T:$T,$B33,CSV取込みデータ!$G:$G,E$28)</f>
        <v>0</v>
      </c>
      <c r="F33" s="19">
        <f>SUMIFS(CSV取込みデータ!$I:$I,CSV取込みデータ!$S:$S,$F$3,CSV取込みデータ!$T:$T,$B33,CSV取込みデータ!$G:$G,F$28)</f>
        <v>0</v>
      </c>
      <c r="G33" s="18">
        <f>SUMIFS(CSV取込みデータ!$I:$I,CSV取込みデータ!$S:$S,$F$3,CSV取込みデータ!$T:$T,$B33,CSV取込みデータ!$G:$G,G$28)</f>
        <v>0</v>
      </c>
      <c r="H33" s="19">
        <f>SUMIFS(CSV取込みデータ!$I:$I,CSV取込みデータ!$S:$S,$F$3,CSV取込みデータ!$T:$T,$B33,CSV取込みデータ!$G:$G,H$28)</f>
        <v>0</v>
      </c>
      <c r="I33" s="18">
        <f>SUMIFS(CSV取込みデータ!$I:$I,CSV取込みデータ!$S:$S,$F$3,CSV取込みデータ!$T:$T,$B33,CSV取込みデータ!$G:$G,I$28)</f>
        <v>0</v>
      </c>
      <c r="J33" s="19">
        <f>SUMIFS(CSV取込みデータ!$I:$I,CSV取込みデータ!$S:$S,$F$3,CSV取込みデータ!$T:$T,$B33,CSV取込みデータ!$G:$G,J$28)</f>
        <v>0</v>
      </c>
      <c r="K33" s="18">
        <f>SUMIFS(CSV取込みデータ!$I:$I,CSV取込みデータ!$S:$S,$F$3,CSV取込みデータ!$T:$T,$B33,CSV取込みデータ!$G:$G,K$28)</f>
        <v>0</v>
      </c>
      <c r="L33" s="19">
        <f>SUMIFS(CSV取込みデータ!$I:$I,CSV取込みデータ!$S:$S,$F$3,CSV取込みデータ!$T:$T,$B33,CSV取込みデータ!$G:$G,L$28)</f>
        <v>0</v>
      </c>
      <c r="M33" s="18">
        <f>SUMIFS(CSV取込みデータ!$I:$I,CSV取込みデータ!$S:$S,$F$3,CSV取込みデータ!$T:$T,$B33,CSV取込みデータ!$G:$G,M$28)</f>
        <v>0</v>
      </c>
      <c r="N33" s="19">
        <f>SUMIFS(CSV取込みデータ!$I:$I,CSV取込みデータ!$S:$S,$F$3,CSV取込みデータ!$T:$T,$B33,CSV取込みデータ!$G:$G,N$28)</f>
        <v>0</v>
      </c>
      <c r="O33" s="18">
        <f>SUMIFS(CSV取込みデータ!$I:$I,CSV取込みデータ!$S:$S,$F$3,CSV取込みデータ!$T:$T,$B33,CSV取込みデータ!$G:$G,O$28)</f>
        <v>0</v>
      </c>
      <c r="P33" s="19">
        <f>SUMIFS(CSV取込みデータ!$I:$I,CSV取込みデータ!$S:$S,$F$3,CSV取込みデータ!$T:$T,$B33,CSV取込みデータ!$G:$G,P$28)</f>
        <v>0</v>
      </c>
      <c r="Q33" s="18">
        <f>SUMIFS(CSV取込みデータ!$I:$I,CSV取込みデータ!$S:$S,$F$3,CSV取込みデータ!$T:$T,$B33,CSV取込みデータ!$G:$G,Q$28)</f>
        <v>0</v>
      </c>
      <c r="R33" s="19">
        <f>SUMIFS(CSV取込みデータ!$I:$I,CSV取込みデータ!$S:$S,$F$3,CSV取込みデータ!$T:$T,$B33,CSV取込みデータ!$G:$G,R$28)</f>
        <v>0</v>
      </c>
      <c r="S33" s="18">
        <f>SUMIFS(CSV取込みデータ!$I:$I,CSV取込みデータ!$S:$S,$F$3,CSV取込みデータ!$T:$T,$B33,CSV取込みデータ!$G:$G,S$28)</f>
        <v>0</v>
      </c>
      <c r="T33" s="19">
        <f>SUMIFS(CSV取込みデータ!$I:$I,CSV取込みデータ!$S:$S,$F$3,CSV取込みデータ!$T:$T,$B33,CSV取込みデータ!$G:$G,T$28)</f>
        <v>0</v>
      </c>
      <c r="U33" s="18">
        <f>SUMIFS(CSV取込みデータ!$I:$I,CSV取込みデータ!$S:$S,$F$3,CSV取込みデータ!$T:$T,$B33,CSV取込みデータ!$G:$G,U$28)</f>
        <v>0</v>
      </c>
      <c r="V33" s="19">
        <f>SUMIFS(CSV取込みデータ!$I:$I,CSV取込みデータ!$S:$S,$F$3,CSV取込みデータ!$T:$T,$B33,CSV取込みデータ!$G:$G,V$28)</f>
        <v>0</v>
      </c>
      <c r="W33" s="18">
        <f>SUMIFS(CSV取込みデータ!$I:$I,CSV取込みデータ!$S:$S,$F$3,CSV取込みデータ!$T:$T,$B33,CSV取込みデータ!$G:$G,W$28)</f>
        <v>0</v>
      </c>
      <c r="X33" s="19">
        <f>SUMIFS(CSV取込みデータ!$I:$I,CSV取込みデータ!$S:$S,$F$3,CSV取込みデータ!$T:$T,$B33,CSV取込みデータ!$G:$G,X$28)</f>
        <v>0</v>
      </c>
      <c r="Y33" s="18">
        <f>SUMIFS(CSV取込みデータ!$I:$I,CSV取込みデータ!$S:$S,$F$3,CSV取込みデータ!$T:$T,$B33,CSV取込みデータ!$G:$G,Y$28)</f>
        <v>0</v>
      </c>
      <c r="Z33" s="19">
        <f>SUMIFS(CSV取込みデータ!$I:$I,CSV取込みデータ!$S:$S,$F$3,CSV取込みデータ!$T:$T,$B33,CSV取込みデータ!$G:$G,Z$28)</f>
        <v>0</v>
      </c>
      <c r="AA33" s="18">
        <f>SUMIFS(CSV取込みデータ!$I:$I,CSV取込みデータ!$S:$S,$F$3,CSV取込みデータ!$T:$T,$B33,CSV取込みデータ!$G:$G,AA$28)</f>
        <v>0</v>
      </c>
      <c r="AB33" s="19">
        <f>SUMIFS(CSV取込みデータ!$I:$I,CSV取込みデータ!$S:$S,$F$3,CSV取込みデータ!$T:$T,$B33,CSV取込みデータ!$G:$G,AB$28)</f>
        <v>0</v>
      </c>
      <c r="AC33" s="18">
        <f>SUMIFS(CSV取込みデータ!$I:$I,CSV取込みデータ!$S:$S,$F$3,CSV取込みデータ!$T:$T,$B33,CSV取込みデータ!$G:$G,AC$28)</f>
        <v>0</v>
      </c>
      <c r="AD33" s="19">
        <f>SUMIFS(CSV取込みデータ!$I:$I,CSV取込みデータ!$S:$S,$F$3,CSV取込みデータ!$T:$T,$B33,CSV取込みデータ!$G:$G,AD$28)</f>
        <v>0</v>
      </c>
      <c r="AE33" s="18">
        <f>SUMIFS(CSV取込みデータ!$I:$I,CSV取込みデータ!$S:$S,$F$3,CSV取込みデータ!$T:$T,$B33,CSV取込みデータ!$G:$G,AE$28)</f>
        <v>0</v>
      </c>
      <c r="AF33" s="19">
        <f>SUMIFS(CSV取込みデータ!$I:$I,CSV取込みデータ!$S:$S,$F$3,CSV取込みデータ!$T:$T,$B33,CSV取込みデータ!$G:$G,AF$28)</f>
        <v>0</v>
      </c>
      <c r="AG33" s="18">
        <f>SUMIFS(CSV取込みデータ!$I:$I,CSV取込みデータ!$S:$S,$F$3,CSV取込みデータ!$T:$T,$B33,CSV取込みデータ!$G:$G,AG$28)</f>
        <v>0</v>
      </c>
      <c r="AH33" s="19">
        <f>SUMIFS(CSV取込みデータ!$I:$I,CSV取込みデータ!$S:$S,$F$3,CSV取込みデータ!$T:$T,$B33,CSV取込みデータ!$G:$G,AH$28)</f>
        <v>0</v>
      </c>
      <c r="AI33" s="18">
        <f>SUMIFS(CSV取込みデータ!$I:$I,CSV取込みデータ!$S:$S,$F$3,CSV取込みデータ!$T:$T,$B33,CSV取込みデータ!$G:$G,AI$28)</f>
        <v>0</v>
      </c>
      <c r="AJ33" s="19">
        <f>SUMIFS(CSV取込みデータ!$I:$I,CSV取込みデータ!$S:$S,$F$3,CSV取込みデータ!$T:$T,$B33,CSV取込みデータ!$G:$G,AJ$28)</f>
        <v>0</v>
      </c>
      <c r="AK33" s="18">
        <f>SUMIFS(CSV取込みデータ!$I:$I,CSV取込みデータ!$S:$S,$F$3,CSV取込みデータ!$T:$T,$B33,CSV取込みデータ!$G:$G,AK$28)</f>
        <v>0</v>
      </c>
      <c r="AL33" s="19">
        <f>SUMIFS(CSV取込みデータ!$I:$I,CSV取込みデータ!$S:$S,$F$3,CSV取込みデータ!$T:$T,$B33,CSV取込みデータ!$G:$G,AL$28)</f>
        <v>0</v>
      </c>
      <c r="AM33" s="18">
        <f>SUMIFS(CSV取込みデータ!$I:$I,CSV取込みデータ!$S:$S,$F$3,CSV取込みデータ!$T:$T,$B33,CSV取込みデータ!$G:$G,AM$28)</f>
        <v>0</v>
      </c>
      <c r="AN33" s="19">
        <f>SUMIFS(CSV取込みデータ!$I:$I,CSV取込みデータ!$S:$S,$F$3,CSV取込みデータ!$T:$T,$B33,CSV取込みデータ!$G:$G,AN$28)</f>
        <v>0</v>
      </c>
      <c r="AO33" s="18">
        <f>SUMIFS(CSV取込みデータ!$I:$I,CSV取込みデータ!$S:$S,$F$3,CSV取込みデータ!$T:$T,$B33,CSV取込みデータ!$G:$G,AO$28)</f>
        <v>0</v>
      </c>
      <c r="AP33" s="19">
        <f>SUMIFS(CSV取込みデータ!$I:$I,CSV取込みデータ!$S:$S,$F$3,CSV取込みデータ!$T:$T,$B33,CSV取込みデータ!$G:$G,AP$28)</f>
        <v>0</v>
      </c>
      <c r="AQ33" s="18">
        <f>SUMIFS(CSV取込みデータ!$I:$I,CSV取込みデータ!$S:$S,$F$3,CSV取込みデータ!$T:$T,$B33,CSV取込みデータ!$G:$G,AQ$28)</f>
        <v>0</v>
      </c>
      <c r="AR33" s="19">
        <f>SUMIFS(CSV取込みデータ!$I:$I,CSV取込みデータ!$S:$S,$F$3,CSV取込みデータ!$T:$T,$B33,CSV取込みデータ!$G:$G,AR$28)</f>
        <v>0</v>
      </c>
      <c r="AS33" s="18">
        <f>SUMIFS(CSV取込みデータ!$I:$I,CSV取込みデータ!$S:$S,$F$3,CSV取込みデータ!$T:$T,$B33,CSV取込みデータ!$G:$G,AS$28)</f>
        <v>0</v>
      </c>
      <c r="AT33" s="19">
        <f>SUMIFS(CSV取込みデータ!$I:$I,CSV取込みデータ!$S:$S,$F$3,CSV取込みデータ!$T:$T,$B33,CSV取込みデータ!$G:$G,AT$28)</f>
        <v>0</v>
      </c>
      <c r="AU33" s="18">
        <f>SUMIFS(CSV取込みデータ!$I:$I,CSV取込みデータ!$S:$S,$F$3,CSV取込みデータ!$T:$T,$B33,CSV取込みデータ!$G:$G,AU$28)</f>
        <v>0</v>
      </c>
      <c r="AV33" s="19">
        <f>SUMIFS(CSV取込みデータ!$I:$I,CSV取込みデータ!$S:$S,$F$3,CSV取込みデータ!$T:$T,$B33,CSV取込みデータ!$G:$G,AV$28)</f>
        <v>0</v>
      </c>
      <c r="AW33" s="18">
        <f>SUMIFS(CSV取込みデータ!$I:$I,CSV取込みデータ!$S:$S,$F$3,CSV取込みデータ!$T:$T,$B33,CSV取込みデータ!$G:$G,AW$28)</f>
        <v>0</v>
      </c>
      <c r="AX33" s="20">
        <f>SUMIFS(CSV取込みデータ!$I:$I,CSV取込みデータ!$S:$S,$F$3,CSV取込みデータ!$T:$T,$B33,CSV取込みデータ!$G:$G,AX$28)</f>
        <v>0</v>
      </c>
      <c r="AY33" s="22">
        <f t="shared" si="0"/>
        <v>0</v>
      </c>
      <c r="AZ33" s="23">
        <f t="shared" si="1"/>
        <v>1</v>
      </c>
      <c r="BA33" s="24" t="b">
        <f t="shared" si="2"/>
        <v>1</v>
      </c>
    </row>
    <row r="34" spans="2:54" ht="20.100000000000001" hidden="1" customHeight="1" outlineLevel="1">
      <c r="B34" s="4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c r="AW34" s="43"/>
      <c r="AX34" s="43"/>
      <c r="AY34" s="44"/>
      <c r="AZ34" s="43"/>
      <c r="BA34" s="45"/>
    </row>
    <row r="35" spans="2:54" ht="20.100000000000001" hidden="1" customHeight="1" outlineLevel="1">
      <c r="B35" s="34" t="s">
        <v>49</v>
      </c>
      <c r="C35" s="25">
        <v>1</v>
      </c>
      <c r="D35" s="25">
        <v>2</v>
      </c>
      <c r="E35" s="25">
        <v>3</v>
      </c>
      <c r="F35" s="25">
        <v>4</v>
      </c>
      <c r="G35" s="25">
        <v>5</v>
      </c>
      <c r="H35" s="25">
        <v>6</v>
      </c>
      <c r="I35" s="25">
        <v>7</v>
      </c>
      <c r="J35" s="25">
        <v>8</v>
      </c>
      <c r="K35" s="25">
        <v>9</v>
      </c>
      <c r="L35" s="25">
        <v>10</v>
      </c>
      <c r="M35" s="25">
        <v>11</v>
      </c>
      <c r="N35" s="25">
        <v>12</v>
      </c>
      <c r="O35" s="25">
        <v>13</v>
      </c>
      <c r="P35" s="25">
        <v>14</v>
      </c>
      <c r="Q35" s="25">
        <v>15</v>
      </c>
      <c r="R35" s="25">
        <v>16</v>
      </c>
      <c r="S35" s="25">
        <v>17</v>
      </c>
      <c r="T35" s="25">
        <v>18</v>
      </c>
      <c r="U35" s="25">
        <v>19</v>
      </c>
      <c r="V35" s="25">
        <v>20</v>
      </c>
      <c r="W35" s="25">
        <v>21</v>
      </c>
      <c r="X35" s="25">
        <v>22</v>
      </c>
      <c r="Y35" s="25">
        <v>23</v>
      </c>
      <c r="Z35" s="25">
        <v>24</v>
      </c>
      <c r="AA35" s="25">
        <v>25</v>
      </c>
      <c r="AB35" s="25">
        <v>26</v>
      </c>
      <c r="AC35" s="25">
        <v>27</v>
      </c>
      <c r="AD35" s="25">
        <v>28</v>
      </c>
      <c r="AE35" s="25">
        <v>29</v>
      </c>
      <c r="AF35" s="25">
        <v>30</v>
      </c>
      <c r="AG35" s="25">
        <v>31</v>
      </c>
      <c r="AH35" s="25">
        <v>32</v>
      </c>
      <c r="AI35" s="25">
        <v>33</v>
      </c>
      <c r="AJ35" s="25">
        <v>34</v>
      </c>
      <c r="AK35" s="25">
        <v>35</v>
      </c>
      <c r="AL35" s="25">
        <v>36</v>
      </c>
      <c r="AM35" s="25">
        <v>37</v>
      </c>
      <c r="AN35" s="25">
        <v>38</v>
      </c>
      <c r="AO35" s="25">
        <v>39</v>
      </c>
      <c r="AP35" s="25">
        <v>40</v>
      </c>
      <c r="AQ35" s="25">
        <v>41</v>
      </c>
      <c r="AR35" s="25">
        <v>42</v>
      </c>
      <c r="AS35" s="25">
        <v>43</v>
      </c>
      <c r="AT35" s="25">
        <v>44</v>
      </c>
      <c r="AU35" s="25">
        <v>45</v>
      </c>
      <c r="AV35" s="25">
        <v>46</v>
      </c>
      <c r="AW35" s="25">
        <v>47</v>
      </c>
      <c r="AX35" s="25">
        <v>48</v>
      </c>
      <c r="AY35" s="33" t="s">
        <v>66</v>
      </c>
      <c r="AZ35" s="60">
        <f>_xlfn.MINIFS(CSV取込みデータ!$T:$T,CSV取込みデータ!$S:$S,$F$3)</f>
        <v>0</v>
      </c>
      <c r="BA35" s="61" t="e">
        <f>MATCH(AZ35,list!H:H,0)</f>
        <v>#N/A</v>
      </c>
      <c r="BB35" s="35"/>
    </row>
    <row r="36" spans="2:54" ht="20.100000000000001" hidden="1" customHeight="1" outlineLevel="1">
      <c r="B36" s="32"/>
      <c r="C36" s="49">
        <v>0</v>
      </c>
      <c r="D36" s="49">
        <v>2.0833333333333332E-2</v>
      </c>
      <c r="E36" s="49">
        <v>4.1666666666666699E-2</v>
      </c>
      <c r="F36" s="49">
        <v>6.25E-2</v>
      </c>
      <c r="G36" s="49">
        <v>8.3333333333333301E-2</v>
      </c>
      <c r="H36" s="49">
        <v>0.104166666666667</v>
      </c>
      <c r="I36" s="49">
        <v>0.125</v>
      </c>
      <c r="J36" s="49">
        <v>0.14583333333333301</v>
      </c>
      <c r="K36" s="49">
        <v>0.16666666666666699</v>
      </c>
      <c r="L36" s="49">
        <v>0.1875</v>
      </c>
      <c r="M36" s="49">
        <v>0.20833333333333301</v>
      </c>
      <c r="N36" s="49">
        <v>0.22916666666666699</v>
      </c>
      <c r="O36" s="49">
        <v>0.25</v>
      </c>
      <c r="P36" s="49">
        <v>0.27083333333333298</v>
      </c>
      <c r="Q36" s="49">
        <v>0.29166666666666702</v>
      </c>
      <c r="R36" s="49">
        <v>0.3125</v>
      </c>
      <c r="S36" s="49">
        <v>0.33333333333333298</v>
      </c>
      <c r="T36" s="49">
        <v>0.35416666666666702</v>
      </c>
      <c r="U36" s="49">
        <v>0.375</v>
      </c>
      <c r="V36" s="49">
        <v>0.39583333333333298</v>
      </c>
      <c r="W36" s="49">
        <v>0.41666666666666702</v>
      </c>
      <c r="X36" s="49">
        <v>0.4375</v>
      </c>
      <c r="Y36" s="49">
        <v>0.45833333333333298</v>
      </c>
      <c r="Z36" s="49">
        <v>0.47916666666666702</v>
      </c>
      <c r="AA36" s="49">
        <v>0.5</v>
      </c>
      <c r="AB36" s="49">
        <v>0.52083333333333304</v>
      </c>
      <c r="AC36" s="49">
        <v>0.54166666666666696</v>
      </c>
      <c r="AD36" s="49">
        <v>0.5625</v>
      </c>
      <c r="AE36" s="49">
        <v>0.58333333333333304</v>
      </c>
      <c r="AF36" s="49">
        <v>0.60416666666666696</v>
      </c>
      <c r="AG36" s="49">
        <v>0.625</v>
      </c>
      <c r="AH36" s="49">
        <v>0.64583333333333304</v>
      </c>
      <c r="AI36" s="49">
        <v>0.66666666666666696</v>
      </c>
      <c r="AJ36" s="49">
        <v>0.6875</v>
      </c>
      <c r="AK36" s="49">
        <v>0.70833333333333304</v>
      </c>
      <c r="AL36" s="49">
        <v>0.72916666666666696</v>
      </c>
      <c r="AM36" s="49">
        <v>0.75</v>
      </c>
      <c r="AN36" s="49">
        <v>0.77083333333333304</v>
      </c>
      <c r="AO36" s="49">
        <v>0.79166666666666696</v>
      </c>
      <c r="AP36" s="49">
        <v>0.8125</v>
      </c>
      <c r="AQ36" s="49">
        <v>0.83333333333333304</v>
      </c>
      <c r="AR36" s="49">
        <v>0.85416666666666696</v>
      </c>
      <c r="AS36" s="49">
        <v>0.875</v>
      </c>
      <c r="AT36" s="49">
        <v>0.89583333333333304</v>
      </c>
      <c r="AU36" s="49">
        <v>0.91666666666666696</v>
      </c>
      <c r="AV36" s="49">
        <v>0.9375</v>
      </c>
      <c r="AW36" s="49">
        <v>0.95833333333333304</v>
      </c>
      <c r="AX36" s="49">
        <v>0.97916666666666696</v>
      </c>
      <c r="AY36" s="33" t="s">
        <v>67</v>
      </c>
      <c r="AZ36" s="60">
        <f>_xlfn.MAXIFS(CSV取込みデータ!$T:$T,CSV取込みデータ!$S:$S,$F$3)</f>
        <v>0</v>
      </c>
      <c r="BA36" s="61" t="e">
        <f>MATCH(AZ36,list!H:H,0)</f>
        <v>#N/A</v>
      </c>
    </row>
    <row r="37" spans="2:54" ht="20.100000000000001" hidden="1" customHeight="1" outlineLevel="1">
      <c r="B37" s="36">
        <f>F5</f>
        <v>0</v>
      </c>
      <c r="C37" s="23">
        <f>SUMIFS(CSV取込みデータ!$I:$I,CSV取込みデータ!$S:$S,$F$3,CSV取込みデータ!$T:$T,$B37,CSV取込みデータ!$G:$G,C$35)</f>
        <v>0</v>
      </c>
      <c r="D37" s="23">
        <f>SUMIFS(CSV取込みデータ!$I:$I,CSV取込みデータ!$S:$S,$F$3,CSV取込みデータ!$T:$T,$B37,CSV取込みデータ!$G:$G,D$35)</f>
        <v>0</v>
      </c>
      <c r="E37" s="23">
        <f>SUMIFS(CSV取込みデータ!$I:$I,CSV取込みデータ!$S:$S,$F$3,CSV取込みデータ!$T:$T,$B37,CSV取込みデータ!$G:$G,E$35)</f>
        <v>0</v>
      </c>
      <c r="F37" s="23">
        <f>SUMIFS(CSV取込みデータ!$I:$I,CSV取込みデータ!$S:$S,$F$3,CSV取込みデータ!$T:$T,$B37,CSV取込みデータ!$G:$G,F$35)</f>
        <v>0</v>
      </c>
      <c r="G37" s="23">
        <f>SUMIFS(CSV取込みデータ!$I:$I,CSV取込みデータ!$S:$S,$F$3,CSV取込みデータ!$T:$T,$B37,CSV取込みデータ!$G:$G,G$35)</f>
        <v>0</v>
      </c>
      <c r="H37" s="23">
        <f>SUMIFS(CSV取込みデータ!$I:$I,CSV取込みデータ!$S:$S,$F$3,CSV取込みデータ!$T:$T,$B37,CSV取込みデータ!$G:$G,H$35)</f>
        <v>0</v>
      </c>
      <c r="I37" s="23">
        <f>SUMIFS(CSV取込みデータ!$I:$I,CSV取込みデータ!$S:$S,$F$3,CSV取込みデータ!$T:$T,$B37,CSV取込みデータ!$G:$G,I$35)</f>
        <v>0</v>
      </c>
      <c r="J37" s="23">
        <f>SUMIFS(CSV取込みデータ!$I:$I,CSV取込みデータ!$S:$S,$F$3,CSV取込みデータ!$T:$T,$B37,CSV取込みデータ!$G:$G,J$35)</f>
        <v>0</v>
      </c>
      <c r="K37" s="23">
        <f>SUMIFS(CSV取込みデータ!$I:$I,CSV取込みデータ!$S:$S,$F$3,CSV取込みデータ!$T:$T,$B37,CSV取込みデータ!$G:$G,K$35)</f>
        <v>0</v>
      </c>
      <c r="L37" s="23">
        <f>SUMIFS(CSV取込みデータ!$I:$I,CSV取込みデータ!$S:$S,$F$3,CSV取込みデータ!$T:$T,$B37,CSV取込みデータ!$G:$G,L$35)</f>
        <v>0</v>
      </c>
      <c r="M37" s="23">
        <f>SUMIFS(CSV取込みデータ!$I:$I,CSV取込みデータ!$S:$S,$F$3,CSV取込みデータ!$T:$T,$B37,CSV取込みデータ!$G:$G,M$35)</f>
        <v>0</v>
      </c>
      <c r="N37" s="23">
        <f>SUMIFS(CSV取込みデータ!$I:$I,CSV取込みデータ!$S:$S,$F$3,CSV取込みデータ!$T:$T,$B37,CSV取込みデータ!$G:$G,N$35)</f>
        <v>0</v>
      </c>
      <c r="O37" s="23">
        <f>SUMIFS(CSV取込みデータ!$I:$I,CSV取込みデータ!$S:$S,$F$3,CSV取込みデータ!$T:$T,$B37,CSV取込みデータ!$G:$G,O$35)</f>
        <v>0</v>
      </c>
      <c r="P37" s="23">
        <f>SUMIFS(CSV取込みデータ!$I:$I,CSV取込みデータ!$S:$S,$F$3,CSV取込みデータ!$T:$T,$B37,CSV取込みデータ!$G:$G,P$35)</f>
        <v>0</v>
      </c>
      <c r="Q37" s="23">
        <f>SUMIFS(CSV取込みデータ!$I:$I,CSV取込みデータ!$S:$S,$F$3,CSV取込みデータ!$T:$T,$B37,CSV取込みデータ!$G:$G,Q$35)</f>
        <v>0</v>
      </c>
      <c r="R37" s="23">
        <f>SUMIFS(CSV取込みデータ!$I:$I,CSV取込みデータ!$S:$S,$F$3,CSV取込みデータ!$T:$T,$B37,CSV取込みデータ!$G:$G,R$35)</f>
        <v>0</v>
      </c>
      <c r="S37" s="23">
        <f>SUMIFS(CSV取込みデータ!$I:$I,CSV取込みデータ!$S:$S,$F$3,CSV取込みデータ!$T:$T,$B37,CSV取込みデータ!$G:$G,S$35)</f>
        <v>0</v>
      </c>
      <c r="T37" s="23">
        <f>SUMIFS(CSV取込みデータ!$I:$I,CSV取込みデータ!$S:$S,$F$3,CSV取込みデータ!$T:$T,$B37,CSV取込みデータ!$G:$G,T$35)</f>
        <v>0</v>
      </c>
      <c r="U37" s="23">
        <f>SUMIFS(CSV取込みデータ!$I:$I,CSV取込みデータ!$S:$S,$F$3,CSV取込みデータ!$T:$T,$B37,CSV取込みデータ!$G:$G,U$35)</f>
        <v>0</v>
      </c>
      <c r="V37" s="23">
        <f>SUMIFS(CSV取込みデータ!$I:$I,CSV取込みデータ!$S:$S,$F$3,CSV取込みデータ!$T:$T,$B37,CSV取込みデータ!$G:$G,V$35)</f>
        <v>0</v>
      </c>
      <c r="W37" s="23">
        <f>SUMIFS(CSV取込みデータ!$I:$I,CSV取込みデータ!$S:$S,$F$3,CSV取込みデータ!$T:$T,$B37,CSV取込みデータ!$G:$G,W$35)</f>
        <v>0</v>
      </c>
      <c r="X37" s="23">
        <f>SUMIFS(CSV取込みデータ!$I:$I,CSV取込みデータ!$S:$S,$F$3,CSV取込みデータ!$T:$T,$B37,CSV取込みデータ!$G:$G,X$35)</f>
        <v>0</v>
      </c>
      <c r="Y37" s="23">
        <f>SUMIFS(CSV取込みデータ!$I:$I,CSV取込みデータ!$S:$S,$F$3,CSV取込みデータ!$T:$T,$B37,CSV取込みデータ!$G:$G,Y$35)</f>
        <v>0</v>
      </c>
      <c r="Z37" s="23">
        <f>SUMIFS(CSV取込みデータ!$I:$I,CSV取込みデータ!$S:$S,$F$3,CSV取込みデータ!$T:$T,$B37,CSV取込みデータ!$G:$G,Z$35)</f>
        <v>0</v>
      </c>
      <c r="AA37" s="23">
        <f>SUMIFS(CSV取込みデータ!$I:$I,CSV取込みデータ!$S:$S,$F$3,CSV取込みデータ!$T:$T,$B37,CSV取込みデータ!$G:$G,AA$35)</f>
        <v>0</v>
      </c>
      <c r="AB37" s="23">
        <f>SUMIFS(CSV取込みデータ!$I:$I,CSV取込みデータ!$S:$S,$F$3,CSV取込みデータ!$T:$T,$B37,CSV取込みデータ!$G:$G,AB$35)</f>
        <v>0</v>
      </c>
      <c r="AC37" s="23">
        <f>SUMIFS(CSV取込みデータ!$I:$I,CSV取込みデータ!$S:$S,$F$3,CSV取込みデータ!$T:$T,$B37,CSV取込みデータ!$G:$G,AC$35)</f>
        <v>0</v>
      </c>
      <c r="AD37" s="23">
        <f>SUMIFS(CSV取込みデータ!$I:$I,CSV取込みデータ!$S:$S,$F$3,CSV取込みデータ!$T:$T,$B37,CSV取込みデータ!$G:$G,AD$35)</f>
        <v>0</v>
      </c>
      <c r="AE37" s="23">
        <f>SUMIFS(CSV取込みデータ!$I:$I,CSV取込みデータ!$S:$S,$F$3,CSV取込みデータ!$T:$T,$B37,CSV取込みデータ!$G:$G,AE$35)</f>
        <v>0</v>
      </c>
      <c r="AF37" s="23">
        <f>SUMIFS(CSV取込みデータ!$I:$I,CSV取込みデータ!$S:$S,$F$3,CSV取込みデータ!$T:$T,$B37,CSV取込みデータ!$G:$G,AF$35)</f>
        <v>0</v>
      </c>
      <c r="AG37" s="23">
        <f>SUMIFS(CSV取込みデータ!$I:$I,CSV取込みデータ!$S:$S,$F$3,CSV取込みデータ!$T:$T,$B37,CSV取込みデータ!$G:$G,AG$35)</f>
        <v>0</v>
      </c>
      <c r="AH37" s="23">
        <f>SUMIFS(CSV取込みデータ!$I:$I,CSV取込みデータ!$S:$S,$F$3,CSV取込みデータ!$T:$T,$B37,CSV取込みデータ!$G:$G,AH$35)</f>
        <v>0</v>
      </c>
      <c r="AI37" s="23">
        <f>SUMIFS(CSV取込みデータ!$I:$I,CSV取込みデータ!$S:$S,$F$3,CSV取込みデータ!$T:$T,$B37,CSV取込みデータ!$G:$G,AI$35)</f>
        <v>0</v>
      </c>
      <c r="AJ37" s="23">
        <f>SUMIFS(CSV取込みデータ!$I:$I,CSV取込みデータ!$S:$S,$F$3,CSV取込みデータ!$T:$T,$B37,CSV取込みデータ!$G:$G,AJ$35)</f>
        <v>0</v>
      </c>
      <c r="AK37" s="23">
        <f>SUMIFS(CSV取込みデータ!$I:$I,CSV取込みデータ!$S:$S,$F$3,CSV取込みデータ!$T:$T,$B37,CSV取込みデータ!$G:$G,AK$35)</f>
        <v>0</v>
      </c>
      <c r="AL37" s="23">
        <f>SUMIFS(CSV取込みデータ!$I:$I,CSV取込みデータ!$S:$S,$F$3,CSV取込みデータ!$T:$T,$B37,CSV取込みデータ!$G:$G,AL$35)</f>
        <v>0</v>
      </c>
      <c r="AM37" s="23">
        <f>SUMIFS(CSV取込みデータ!$I:$I,CSV取込みデータ!$S:$S,$F$3,CSV取込みデータ!$T:$T,$B37,CSV取込みデータ!$G:$G,AM$35)</f>
        <v>0</v>
      </c>
      <c r="AN37" s="23">
        <f>SUMIFS(CSV取込みデータ!$I:$I,CSV取込みデータ!$S:$S,$F$3,CSV取込みデータ!$T:$T,$B37,CSV取込みデータ!$G:$G,AN$35)</f>
        <v>0</v>
      </c>
      <c r="AO37" s="23">
        <f>SUMIFS(CSV取込みデータ!$I:$I,CSV取込みデータ!$S:$S,$F$3,CSV取込みデータ!$T:$T,$B37,CSV取込みデータ!$G:$G,AO$35)</f>
        <v>0</v>
      </c>
      <c r="AP37" s="23">
        <f>SUMIFS(CSV取込みデータ!$I:$I,CSV取込みデータ!$S:$S,$F$3,CSV取込みデータ!$T:$T,$B37,CSV取込みデータ!$G:$G,AP$35)</f>
        <v>0</v>
      </c>
      <c r="AQ37" s="23">
        <f>SUMIFS(CSV取込みデータ!$I:$I,CSV取込みデータ!$S:$S,$F$3,CSV取込みデータ!$T:$T,$B37,CSV取込みデータ!$G:$G,AQ$35)</f>
        <v>0</v>
      </c>
      <c r="AR37" s="23">
        <f>SUMIFS(CSV取込みデータ!$I:$I,CSV取込みデータ!$S:$S,$F$3,CSV取込みデータ!$T:$T,$B37,CSV取込みデータ!$G:$G,AR$35)</f>
        <v>0</v>
      </c>
      <c r="AS37" s="23">
        <f>SUMIFS(CSV取込みデータ!$I:$I,CSV取込みデータ!$S:$S,$F$3,CSV取込みデータ!$T:$T,$B37,CSV取込みデータ!$G:$G,AS$35)</f>
        <v>0</v>
      </c>
      <c r="AT37" s="23">
        <f>SUMIFS(CSV取込みデータ!$I:$I,CSV取込みデータ!$S:$S,$F$3,CSV取込みデータ!$T:$T,$B37,CSV取込みデータ!$G:$G,AT$35)</f>
        <v>0</v>
      </c>
      <c r="AU37" s="23">
        <f>SUMIFS(CSV取込みデータ!$I:$I,CSV取込みデータ!$S:$S,$F$3,CSV取込みデータ!$T:$T,$B37,CSV取込みデータ!$G:$G,AU$35)</f>
        <v>0</v>
      </c>
      <c r="AV37" s="23">
        <f>SUMIFS(CSV取込みデータ!$I:$I,CSV取込みデータ!$S:$S,$F$3,CSV取込みデータ!$T:$T,$B37,CSV取込みデータ!$G:$G,AV$35)</f>
        <v>0</v>
      </c>
      <c r="AW37" s="23">
        <f>SUMIFS(CSV取込みデータ!$I:$I,CSV取込みデータ!$S:$S,$F$3,CSV取込みデータ!$T:$T,$B37,CSV取込みデータ!$G:$G,AW$35)</f>
        <v>0</v>
      </c>
      <c r="AX37" s="23">
        <f>SUMIFS(CSV取込みデータ!$I:$I,CSV取込みデータ!$S:$S,$F$3,CSV取込みデータ!$T:$T,$B37,CSV取込みデータ!$G:$G,AX$35)</f>
        <v>0</v>
      </c>
    </row>
    <row r="38" spans="2:54" ht="20.100000000000001" hidden="1" customHeight="1" outlineLevel="1">
      <c r="B38" s="36">
        <f>F6</f>
        <v>0</v>
      </c>
      <c r="C38" s="23">
        <f>SUMIFS(CSV取込みデータ!$I:$I,CSV取込みデータ!$S:$S,$F$3,CSV取込みデータ!$T:$T,$B38,CSV取込みデータ!$G:$G,C$35)</f>
        <v>0</v>
      </c>
      <c r="D38" s="23">
        <f>SUMIFS(CSV取込みデータ!$I:$I,CSV取込みデータ!$S:$S,$F$3,CSV取込みデータ!$T:$T,$B38,CSV取込みデータ!$G:$G,D$35)</f>
        <v>0</v>
      </c>
      <c r="E38" s="23">
        <f>SUMIFS(CSV取込みデータ!$I:$I,CSV取込みデータ!$S:$S,$F$3,CSV取込みデータ!$T:$T,$B38,CSV取込みデータ!$G:$G,E$35)</f>
        <v>0</v>
      </c>
      <c r="F38" s="23">
        <f>SUMIFS(CSV取込みデータ!$I:$I,CSV取込みデータ!$S:$S,$F$3,CSV取込みデータ!$T:$T,$B38,CSV取込みデータ!$G:$G,F$35)</f>
        <v>0</v>
      </c>
      <c r="G38" s="23">
        <f>SUMIFS(CSV取込みデータ!$I:$I,CSV取込みデータ!$S:$S,$F$3,CSV取込みデータ!$T:$T,$B38,CSV取込みデータ!$G:$G,G$35)</f>
        <v>0</v>
      </c>
      <c r="H38" s="23">
        <f>SUMIFS(CSV取込みデータ!$I:$I,CSV取込みデータ!$S:$S,$F$3,CSV取込みデータ!$T:$T,$B38,CSV取込みデータ!$G:$G,H$35)</f>
        <v>0</v>
      </c>
      <c r="I38" s="23">
        <f>SUMIFS(CSV取込みデータ!$I:$I,CSV取込みデータ!$S:$S,$F$3,CSV取込みデータ!$T:$T,$B38,CSV取込みデータ!$G:$G,I$35)</f>
        <v>0</v>
      </c>
      <c r="J38" s="23">
        <f>SUMIFS(CSV取込みデータ!$I:$I,CSV取込みデータ!$S:$S,$F$3,CSV取込みデータ!$T:$T,$B38,CSV取込みデータ!$G:$G,J$35)</f>
        <v>0</v>
      </c>
      <c r="K38" s="23">
        <f>SUMIFS(CSV取込みデータ!$I:$I,CSV取込みデータ!$S:$S,$F$3,CSV取込みデータ!$T:$T,$B38,CSV取込みデータ!$G:$G,K$35)</f>
        <v>0</v>
      </c>
      <c r="L38" s="23">
        <f>SUMIFS(CSV取込みデータ!$I:$I,CSV取込みデータ!$S:$S,$F$3,CSV取込みデータ!$T:$T,$B38,CSV取込みデータ!$G:$G,L$35)</f>
        <v>0</v>
      </c>
      <c r="M38" s="23">
        <f>SUMIFS(CSV取込みデータ!$I:$I,CSV取込みデータ!$S:$S,$F$3,CSV取込みデータ!$T:$T,$B38,CSV取込みデータ!$G:$G,M$35)</f>
        <v>0</v>
      </c>
      <c r="N38" s="23">
        <f>SUMIFS(CSV取込みデータ!$I:$I,CSV取込みデータ!$S:$S,$F$3,CSV取込みデータ!$T:$T,$B38,CSV取込みデータ!$G:$G,N$35)</f>
        <v>0</v>
      </c>
      <c r="O38" s="23">
        <f>SUMIFS(CSV取込みデータ!$I:$I,CSV取込みデータ!$S:$S,$F$3,CSV取込みデータ!$T:$T,$B38,CSV取込みデータ!$G:$G,O$35)</f>
        <v>0</v>
      </c>
      <c r="P38" s="23">
        <f>SUMIFS(CSV取込みデータ!$I:$I,CSV取込みデータ!$S:$S,$F$3,CSV取込みデータ!$T:$T,$B38,CSV取込みデータ!$G:$G,P$35)</f>
        <v>0</v>
      </c>
      <c r="Q38" s="23">
        <f>SUMIFS(CSV取込みデータ!$I:$I,CSV取込みデータ!$S:$S,$F$3,CSV取込みデータ!$T:$T,$B38,CSV取込みデータ!$G:$G,Q$35)</f>
        <v>0</v>
      </c>
      <c r="R38" s="23">
        <f>SUMIFS(CSV取込みデータ!$I:$I,CSV取込みデータ!$S:$S,$F$3,CSV取込みデータ!$T:$T,$B38,CSV取込みデータ!$G:$G,R$35)</f>
        <v>0</v>
      </c>
      <c r="S38" s="23">
        <f>SUMIFS(CSV取込みデータ!$I:$I,CSV取込みデータ!$S:$S,$F$3,CSV取込みデータ!$T:$T,$B38,CSV取込みデータ!$G:$G,S$35)</f>
        <v>0</v>
      </c>
      <c r="T38" s="23">
        <f>SUMIFS(CSV取込みデータ!$I:$I,CSV取込みデータ!$S:$S,$F$3,CSV取込みデータ!$T:$T,$B38,CSV取込みデータ!$G:$G,T$35)</f>
        <v>0</v>
      </c>
      <c r="U38" s="23">
        <f>SUMIFS(CSV取込みデータ!$I:$I,CSV取込みデータ!$S:$S,$F$3,CSV取込みデータ!$T:$T,$B38,CSV取込みデータ!$G:$G,U$35)</f>
        <v>0</v>
      </c>
      <c r="V38" s="23">
        <f>SUMIFS(CSV取込みデータ!$I:$I,CSV取込みデータ!$S:$S,$F$3,CSV取込みデータ!$T:$T,$B38,CSV取込みデータ!$G:$G,V$35)</f>
        <v>0</v>
      </c>
      <c r="W38" s="23">
        <f>SUMIFS(CSV取込みデータ!$I:$I,CSV取込みデータ!$S:$S,$F$3,CSV取込みデータ!$T:$T,$B38,CSV取込みデータ!$G:$G,W$35)</f>
        <v>0</v>
      </c>
      <c r="X38" s="23">
        <f>SUMIFS(CSV取込みデータ!$I:$I,CSV取込みデータ!$S:$S,$F$3,CSV取込みデータ!$T:$T,$B38,CSV取込みデータ!$G:$G,X$35)</f>
        <v>0</v>
      </c>
      <c r="Y38" s="23">
        <f>SUMIFS(CSV取込みデータ!$I:$I,CSV取込みデータ!$S:$S,$F$3,CSV取込みデータ!$T:$T,$B38,CSV取込みデータ!$G:$G,Y$35)</f>
        <v>0</v>
      </c>
      <c r="Z38" s="23">
        <f>SUMIFS(CSV取込みデータ!$I:$I,CSV取込みデータ!$S:$S,$F$3,CSV取込みデータ!$T:$T,$B38,CSV取込みデータ!$G:$G,Z$35)</f>
        <v>0</v>
      </c>
      <c r="AA38" s="23">
        <f>SUMIFS(CSV取込みデータ!$I:$I,CSV取込みデータ!$S:$S,$F$3,CSV取込みデータ!$T:$T,$B38,CSV取込みデータ!$G:$G,AA$35)</f>
        <v>0</v>
      </c>
      <c r="AB38" s="23">
        <f>SUMIFS(CSV取込みデータ!$I:$I,CSV取込みデータ!$S:$S,$F$3,CSV取込みデータ!$T:$T,$B38,CSV取込みデータ!$G:$G,AB$35)</f>
        <v>0</v>
      </c>
      <c r="AC38" s="23">
        <f>SUMIFS(CSV取込みデータ!$I:$I,CSV取込みデータ!$S:$S,$F$3,CSV取込みデータ!$T:$T,$B38,CSV取込みデータ!$G:$G,AC$35)</f>
        <v>0</v>
      </c>
      <c r="AD38" s="23">
        <f>SUMIFS(CSV取込みデータ!$I:$I,CSV取込みデータ!$S:$S,$F$3,CSV取込みデータ!$T:$T,$B38,CSV取込みデータ!$G:$G,AD$35)</f>
        <v>0</v>
      </c>
      <c r="AE38" s="23">
        <f>SUMIFS(CSV取込みデータ!$I:$I,CSV取込みデータ!$S:$S,$F$3,CSV取込みデータ!$T:$T,$B38,CSV取込みデータ!$G:$G,AE$35)</f>
        <v>0</v>
      </c>
      <c r="AF38" s="23">
        <f>SUMIFS(CSV取込みデータ!$I:$I,CSV取込みデータ!$S:$S,$F$3,CSV取込みデータ!$T:$T,$B38,CSV取込みデータ!$G:$G,AF$35)</f>
        <v>0</v>
      </c>
      <c r="AG38" s="23">
        <f>SUMIFS(CSV取込みデータ!$I:$I,CSV取込みデータ!$S:$S,$F$3,CSV取込みデータ!$T:$T,$B38,CSV取込みデータ!$G:$G,AG$35)</f>
        <v>0</v>
      </c>
      <c r="AH38" s="23">
        <f>SUMIFS(CSV取込みデータ!$I:$I,CSV取込みデータ!$S:$S,$F$3,CSV取込みデータ!$T:$T,$B38,CSV取込みデータ!$G:$G,AH$35)</f>
        <v>0</v>
      </c>
      <c r="AI38" s="23">
        <f>SUMIFS(CSV取込みデータ!$I:$I,CSV取込みデータ!$S:$S,$F$3,CSV取込みデータ!$T:$T,$B38,CSV取込みデータ!$G:$G,AI$35)</f>
        <v>0</v>
      </c>
      <c r="AJ38" s="23">
        <f>SUMIFS(CSV取込みデータ!$I:$I,CSV取込みデータ!$S:$S,$F$3,CSV取込みデータ!$T:$T,$B38,CSV取込みデータ!$G:$G,AJ$35)</f>
        <v>0</v>
      </c>
      <c r="AK38" s="23">
        <f>SUMIFS(CSV取込みデータ!$I:$I,CSV取込みデータ!$S:$S,$F$3,CSV取込みデータ!$T:$T,$B38,CSV取込みデータ!$G:$G,AK$35)</f>
        <v>0</v>
      </c>
      <c r="AL38" s="23">
        <f>SUMIFS(CSV取込みデータ!$I:$I,CSV取込みデータ!$S:$S,$F$3,CSV取込みデータ!$T:$T,$B38,CSV取込みデータ!$G:$G,AL$35)</f>
        <v>0</v>
      </c>
      <c r="AM38" s="23">
        <f>SUMIFS(CSV取込みデータ!$I:$I,CSV取込みデータ!$S:$S,$F$3,CSV取込みデータ!$T:$T,$B38,CSV取込みデータ!$G:$G,AM$35)</f>
        <v>0</v>
      </c>
      <c r="AN38" s="23">
        <f>SUMIFS(CSV取込みデータ!$I:$I,CSV取込みデータ!$S:$S,$F$3,CSV取込みデータ!$T:$T,$B38,CSV取込みデータ!$G:$G,AN$35)</f>
        <v>0</v>
      </c>
      <c r="AO38" s="23">
        <f>SUMIFS(CSV取込みデータ!$I:$I,CSV取込みデータ!$S:$S,$F$3,CSV取込みデータ!$T:$T,$B38,CSV取込みデータ!$G:$G,AO$35)</f>
        <v>0</v>
      </c>
      <c r="AP38" s="23">
        <f>SUMIFS(CSV取込みデータ!$I:$I,CSV取込みデータ!$S:$S,$F$3,CSV取込みデータ!$T:$T,$B38,CSV取込みデータ!$G:$G,AP$35)</f>
        <v>0</v>
      </c>
      <c r="AQ38" s="23">
        <f>SUMIFS(CSV取込みデータ!$I:$I,CSV取込みデータ!$S:$S,$F$3,CSV取込みデータ!$T:$T,$B38,CSV取込みデータ!$G:$G,AQ$35)</f>
        <v>0</v>
      </c>
      <c r="AR38" s="23">
        <f>SUMIFS(CSV取込みデータ!$I:$I,CSV取込みデータ!$S:$S,$F$3,CSV取込みデータ!$T:$T,$B38,CSV取込みデータ!$G:$G,AR$35)</f>
        <v>0</v>
      </c>
      <c r="AS38" s="23">
        <f>SUMIFS(CSV取込みデータ!$I:$I,CSV取込みデータ!$S:$S,$F$3,CSV取込みデータ!$T:$T,$B38,CSV取込みデータ!$G:$G,AS$35)</f>
        <v>0</v>
      </c>
      <c r="AT38" s="23">
        <f>SUMIFS(CSV取込みデータ!$I:$I,CSV取込みデータ!$S:$S,$F$3,CSV取込みデータ!$T:$T,$B38,CSV取込みデータ!$G:$G,AT$35)</f>
        <v>0</v>
      </c>
      <c r="AU38" s="23">
        <f>SUMIFS(CSV取込みデータ!$I:$I,CSV取込みデータ!$S:$S,$F$3,CSV取込みデータ!$T:$T,$B38,CSV取込みデータ!$G:$G,AU$35)</f>
        <v>0</v>
      </c>
      <c r="AV38" s="23">
        <f>SUMIFS(CSV取込みデータ!$I:$I,CSV取込みデータ!$S:$S,$F$3,CSV取込みデータ!$T:$T,$B38,CSV取込みデータ!$G:$G,AV$35)</f>
        <v>0</v>
      </c>
      <c r="AW38" s="23">
        <f>SUMIFS(CSV取込みデータ!$I:$I,CSV取込みデータ!$S:$S,$F$3,CSV取込みデータ!$T:$T,$B38,CSV取込みデータ!$G:$G,AW$35)</f>
        <v>0</v>
      </c>
      <c r="AX38" s="23">
        <f>SUMIFS(CSV取込みデータ!$I:$I,CSV取込みデータ!$S:$S,$F$3,CSV取込みデータ!$T:$T,$B38,CSV取込みデータ!$G:$G,AX$35)</f>
        <v>0</v>
      </c>
    </row>
    <row r="39" spans="2:54" ht="20.100000000000001" hidden="1" customHeight="1" outlineLevel="1">
      <c r="B39" s="36">
        <f>F7</f>
        <v>0</v>
      </c>
      <c r="C39" s="23">
        <f>SUMIFS(CSV取込みデータ!$I:$I,CSV取込みデータ!$S:$S,$F$3,CSV取込みデータ!$T:$T,$B39,CSV取込みデータ!$G:$G,C$35)</f>
        <v>0</v>
      </c>
      <c r="D39" s="23">
        <f>SUMIFS(CSV取込みデータ!$I:$I,CSV取込みデータ!$S:$S,$F$3,CSV取込みデータ!$T:$T,$B39,CSV取込みデータ!$G:$G,D$35)</f>
        <v>0</v>
      </c>
      <c r="E39" s="23">
        <f>SUMIFS(CSV取込みデータ!$I:$I,CSV取込みデータ!$S:$S,$F$3,CSV取込みデータ!$T:$T,$B39,CSV取込みデータ!$G:$G,E$35)</f>
        <v>0</v>
      </c>
      <c r="F39" s="23">
        <f>SUMIFS(CSV取込みデータ!$I:$I,CSV取込みデータ!$S:$S,$F$3,CSV取込みデータ!$T:$T,$B39,CSV取込みデータ!$G:$G,F$35)</f>
        <v>0</v>
      </c>
      <c r="G39" s="23">
        <f>SUMIFS(CSV取込みデータ!$I:$I,CSV取込みデータ!$S:$S,$F$3,CSV取込みデータ!$T:$T,$B39,CSV取込みデータ!$G:$G,G$35)</f>
        <v>0</v>
      </c>
      <c r="H39" s="23">
        <f>SUMIFS(CSV取込みデータ!$I:$I,CSV取込みデータ!$S:$S,$F$3,CSV取込みデータ!$T:$T,$B39,CSV取込みデータ!$G:$G,H$35)</f>
        <v>0</v>
      </c>
      <c r="I39" s="23">
        <f>SUMIFS(CSV取込みデータ!$I:$I,CSV取込みデータ!$S:$S,$F$3,CSV取込みデータ!$T:$T,$B39,CSV取込みデータ!$G:$G,I$35)</f>
        <v>0</v>
      </c>
      <c r="J39" s="23">
        <f>SUMIFS(CSV取込みデータ!$I:$I,CSV取込みデータ!$S:$S,$F$3,CSV取込みデータ!$T:$T,$B39,CSV取込みデータ!$G:$G,J$35)</f>
        <v>0</v>
      </c>
      <c r="K39" s="23">
        <f>SUMIFS(CSV取込みデータ!$I:$I,CSV取込みデータ!$S:$S,$F$3,CSV取込みデータ!$T:$T,$B39,CSV取込みデータ!$G:$G,K$35)</f>
        <v>0</v>
      </c>
      <c r="L39" s="23">
        <f>SUMIFS(CSV取込みデータ!$I:$I,CSV取込みデータ!$S:$S,$F$3,CSV取込みデータ!$T:$T,$B39,CSV取込みデータ!$G:$G,L$35)</f>
        <v>0</v>
      </c>
      <c r="M39" s="23">
        <f>SUMIFS(CSV取込みデータ!$I:$I,CSV取込みデータ!$S:$S,$F$3,CSV取込みデータ!$T:$T,$B39,CSV取込みデータ!$G:$G,M$35)</f>
        <v>0</v>
      </c>
      <c r="N39" s="23">
        <f>SUMIFS(CSV取込みデータ!$I:$I,CSV取込みデータ!$S:$S,$F$3,CSV取込みデータ!$T:$T,$B39,CSV取込みデータ!$G:$G,N$35)</f>
        <v>0</v>
      </c>
      <c r="O39" s="23">
        <f>SUMIFS(CSV取込みデータ!$I:$I,CSV取込みデータ!$S:$S,$F$3,CSV取込みデータ!$T:$T,$B39,CSV取込みデータ!$G:$G,O$35)</f>
        <v>0</v>
      </c>
      <c r="P39" s="23">
        <f>SUMIFS(CSV取込みデータ!$I:$I,CSV取込みデータ!$S:$S,$F$3,CSV取込みデータ!$T:$T,$B39,CSV取込みデータ!$G:$G,P$35)</f>
        <v>0</v>
      </c>
      <c r="Q39" s="23">
        <f>SUMIFS(CSV取込みデータ!$I:$I,CSV取込みデータ!$S:$S,$F$3,CSV取込みデータ!$T:$T,$B39,CSV取込みデータ!$G:$G,Q$35)</f>
        <v>0</v>
      </c>
      <c r="R39" s="23">
        <f>SUMIFS(CSV取込みデータ!$I:$I,CSV取込みデータ!$S:$S,$F$3,CSV取込みデータ!$T:$T,$B39,CSV取込みデータ!$G:$G,R$35)</f>
        <v>0</v>
      </c>
      <c r="S39" s="23">
        <f>SUMIFS(CSV取込みデータ!$I:$I,CSV取込みデータ!$S:$S,$F$3,CSV取込みデータ!$T:$T,$B39,CSV取込みデータ!$G:$G,S$35)</f>
        <v>0</v>
      </c>
      <c r="T39" s="23">
        <f>SUMIFS(CSV取込みデータ!$I:$I,CSV取込みデータ!$S:$S,$F$3,CSV取込みデータ!$T:$T,$B39,CSV取込みデータ!$G:$G,T$35)</f>
        <v>0</v>
      </c>
      <c r="U39" s="23">
        <f>SUMIFS(CSV取込みデータ!$I:$I,CSV取込みデータ!$S:$S,$F$3,CSV取込みデータ!$T:$T,$B39,CSV取込みデータ!$G:$G,U$35)</f>
        <v>0</v>
      </c>
      <c r="V39" s="23">
        <f>SUMIFS(CSV取込みデータ!$I:$I,CSV取込みデータ!$S:$S,$F$3,CSV取込みデータ!$T:$T,$B39,CSV取込みデータ!$G:$G,V$35)</f>
        <v>0</v>
      </c>
      <c r="W39" s="23">
        <f>SUMIFS(CSV取込みデータ!$I:$I,CSV取込みデータ!$S:$S,$F$3,CSV取込みデータ!$T:$T,$B39,CSV取込みデータ!$G:$G,W$35)</f>
        <v>0</v>
      </c>
      <c r="X39" s="23">
        <f>SUMIFS(CSV取込みデータ!$I:$I,CSV取込みデータ!$S:$S,$F$3,CSV取込みデータ!$T:$T,$B39,CSV取込みデータ!$G:$G,X$35)</f>
        <v>0</v>
      </c>
      <c r="Y39" s="23">
        <f>SUMIFS(CSV取込みデータ!$I:$I,CSV取込みデータ!$S:$S,$F$3,CSV取込みデータ!$T:$T,$B39,CSV取込みデータ!$G:$G,Y$35)</f>
        <v>0</v>
      </c>
      <c r="Z39" s="23">
        <f>SUMIFS(CSV取込みデータ!$I:$I,CSV取込みデータ!$S:$S,$F$3,CSV取込みデータ!$T:$T,$B39,CSV取込みデータ!$G:$G,Z$35)</f>
        <v>0</v>
      </c>
      <c r="AA39" s="23">
        <f>SUMIFS(CSV取込みデータ!$I:$I,CSV取込みデータ!$S:$S,$F$3,CSV取込みデータ!$T:$T,$B39,CSV取込みデータ!$G:$G,AA$35)</f>
        <v>0</v>
      </c>
      <c r="AB39" s="23">
        <f>SUMIFS(CSV取込みデータ!$I:$I,CSV取込みデータ!$S:$S,$F$3,CSV取込みデータ!$T:$T,$B39,CSV取込みデータ!$G:$G,AB$35)</f>
        <v>0</v>
      </c>
      <c r="AC39" s="23">
        <f>SUMIFS(CSV取込みデータ!$I:$I,CSV取込みデータ!$S:$S,$F$3,CSV取込みデータ!$T:$T,$B39,CSV取込みデータ!$G:$G,AC$35)</f>
        <v>0</v>
      </c>
      <c r="AD39" s="23">
        <f>SUMIFS(CSV取込みデータ!$I:$I,CSV取込みデータ!$S:$S,$F$3,CSV取込みデータ!$T:$T,$B39,CSV取込みデータ!$G:$G,AD$35)</f>
        <v>0</v>
      </c>
      <c r="AE39" s="23">
        <f>SUMIFS(CSV取込みデータ!$I:$I,CSV取込みデータ!$S:$S,$F$3,CSV取込みデータ!$T:$T,$B39,CSV取込みデータ!$G:$G,AE$35)</f>
        <v>0</v>
      </c>
      <c r="AF39" s="23">
        <f>SUMIFS(CSV取込みデータ!$I:$I,CSV取込みデータ!$S:$S,$F$3,CSV取込みデータ!$T:$T,$B39,CSV取込みデータ!$G:$G,AF$35)</f>
        <v>0</v>
      </c>
      <c r="AG39" s="23">
        <f>SUMIFS(CSV取込みデータ!$I:$I,CSV取込みデータ!$S:$S,$F$3,CSV取込みデータ!$T:$T,$B39,CSV取込みデータ!$G:$G,AG$35)</f>
        <v>0</v>
      </c>
      <c r="AH39" s="23">
        <f>SUMIFS(CSV取込みデータ!$I:$I,CSV取込みデータ!$S:$S,$F$3,CSV取込みデータ!$T:$T,$B39,CSV取込みデータ!$G:$G,AH$35)</f>
        <v>0</v>
      </c>
      <c r="AI39" s="23">
        <f>SUMIFS(CSV取込みデータ!$I:$I,CSV取込みデータ!$S:$S,$F$3,CSV取込みデータ!$T:$T,$B39,CSV取込みデータ!$G:$G,AI$35)</f>
        <v>0</v>
      </c>
      <c r="AJ39" s="23">
        <f>SUMIFS(CSV取込みデータ!$I:$I,CSV取込みデータ!$S:$S,$F$3,CSV取込みデータ!$T:$T,$B39,CSV取込みデータ!$G:$G,AJ$35)</f>
        <v>0</v>
      </c>
      <c r="AK39" s="23">
        <f>SUMIFS(CSV取込みデータ!$I:$I,CSV取込みデータ!$S:$S,$F$3,CSV取込みデータ!$T:$T,$B39,CSV取込みデータ!$G:$G,AK$35)</f>
        <v>0</v>
      </c>
      <c r="AL39" s="23">
        <f>SUMIFS(CSV取込みデータ!$I:$I,CSV取込みデータ!$S:$S,$F$3,CSV取込みデータ!$T:$T,$B39,CSV取込みデータ!$G:$G,AL$35)</f>
        <v>0</v>
      </c>
      <c r="AM39" s="23">
        <f>SUMIFS(CSV取込みデータ!$I:$I,CSV取込みデータ!$S:$S,$F$3,CSV取込みデータ!$T:$T,$B39,CSV取込みデータ!$G:$G,AM$35)</f>
        <v>0</v>
      </c>
      <c r="AN39" s="23">
        <f>SUMIFS(CSV取込みデータ!$I:$I,CSV取込みデータ!$S:$S,$F$3,CSV取込みデータ!$T:$T,$B39,CSV取込みデータ!$G:$G,AN$35)</f>
        <v>0</v>
      </c>
      <c r="AO39" s="23">
        <f>SUMIFS(CSV取込みデータ!$I:$I,CSV取込みデータ!$S:$S,$F$3,CSV取込みデータ!$T:$T,$B39,CSV取込みデータ!$G:$G,AO$35)</f>
        <v>0</v>
      </c>
      <c r="AP39" s="23">
        <f>SUMIFS(CSV取込みデータ!$I:$I,CSV取込みデータ!$S:$S,$F$3,CSV取込みデータ!$T:$T,$B39,CSV取込みデータ!$G:$G,AP$35)</f>
        <v>0</v>
      </c>
      <c r="AQ39" s="23">
        <f>SUMIFS(CSV取込みデータ!$I:$I,CSV取込みデータ!$S:$S,$F$3,CSV取込みデータ!$T:$T,$B39,CSV取込みデータ!$G:$G,AQ$35)</f>
        <v>0</v>
      </c>
      <c r="AR39" s="23">
        <f>SUMIFS(CSV取込みデータ!$I:$I,CSV取込みデータ!$S:$S,$F$3,CSV取込みデータ!$T:$T,$B39,CSV取込みデータ!$G:$G,AR$35)</f>
        <v>0</v>
      </c>
      <c r="AS39" s="23">
        <f>SUMIFS(CSV取込みデータ!$I:$I,CSV取込みデータ!$S:$S,$F$3,CSV取込みデータ!$T:$T,$B39,CSV取込みデータ!$G:$G,AS$35)</f>
        <v>0</v>
      </c>
      <c r="AT39" s="23">
        <f>SUMIFS(CSV取込みデータ!$I:$I,CSV取込みデータ!$S:$S,$F$3,CSV取込みデータ!$T:$T,$B39,CSV取込みデータ!$G:$G,AT$35)</f>
        <v>0</v>
      </c>
      <c r="AU39" s="23">
        <f>SUMIFS(CSV取込みデータ!$I:$I,CSV取込みデータ!$S:$S,$F$3,CSV取込みデータ!$T:$T,$B39,CSV取込みデータ!$G:$G,AU$35)</f>
        <v>0</v>
      </c>
      <c r="AV39" s="23">
        <f>SUMIFS(CSV取込みデータ!$I:$I,CSV取込みデータ!$S:$S,$F$3,CSV取込みデータ!$T:$T,$B39,CSV取込みデータ!$G:$G,AV$35)</f>
        <v>0</v>
      </c>
      <c r="AW39" s="23">
        <f>SUMIFS(CSV取込みデータ!$I:$I,CSV取込みデータ!$S:$S,$F$3,CSV取込みデータ!$T:$T,$B39,CSV取込みデータ!$G:$G,AW$35)</f>
        <v>0</v>
      </c>
      <c r="AX39" s="23">
        <f>SUMIFS(CSV取込みデータ!$I:$I,CSV取込みデータ!$S:$S,$F$3,CSV取込みデータ!$T:$T,$B39,CSV取込みデータ!$G:$G,AX$35)</f>
        <v>0</v>
      </c>
    </row>
    <row r="40" spans="2:54" ht="20.100000000000001" hidden="1" customHeight="1" outlineLevel="1">
      <c r="B40" s="34" t="s">
        <v>59</v>
      </c>
      <c r="C40" s="23">
        <f>IF($B$27=1,IFERROR(ROUND(AVERAGEIFS(C$29:C$33,$BA$29:$BA$33,TRUE),1),0),0)</f>
        <v>0</v>
      </c>
      <c r="D40" s="23">
        <f t="shared" ref="D40:AX40" si="3">IF($B$27=1,IFERROR(ROUND(AVERAGEIFS(D$29:D$33,$BA$29:$BA$33,TRUE),1),0),0)</f>
        <v>0</v>
      </c>
      <c r="E40" s="23">
        <f t="shared" si="3"/>
        <v>0</v>
      </c>
      <c r="F40" s="23">
        <f t="shared" si="3"/>
        <v>0</v>
      </c>
      <c r="G40" s="23">
        <f t="shared" si="3"/>
        <v>0</v>
      </c>
      <c r="H40" s="23">
        <f t="shared" si="3"/>
        <v>0</v>
      </c>
      <c r="I40" s="23">
        <f t="shared" si="3"/>
        <v>0</v>
      </c>
      <c r="J40" s="23">
        <f t="shared" si="3"/>
        <v>0</v>
      </c>
      <c r="K40" s="23">
        <f t="shared" si="3"/>
        <v>0</v>
      </c>
      <c r="L40" s="23">
        <f t="shared" si="3"/>
        <v>0</v>
      </c>
      <c r="M40" s="23">
        <f t="shared" si="3"/>
        <v>0</v>
      </c>
      <c r="N40" s="23">
        <f t="shared" si="3"/>
        <v>0</v>
      </c>
      <c r="O40" s="23">
        <f t="shared" si="3"/>
        <v>0</v>
      </c>
      <c r="P40" s="23">
        <f t="shared" si="3"/>
        <v>0</v>
      </c>
      <c r="Q40" s="23">
        <f t="shared" si="3"/>
        <v>0</v>
      </c>
      <c r="R40" s="23">
        <f t="shared" si="3"/>
        <v>0</v>
      </c>
      <c r="S40" s="23">
        <f t="shared" si="3"/>
        <v>0</v>
      </c>
      <c r="T40" s="23">
        <f t="shared" si="3"/>
        <v>0</v>
      </c>
      <c r="U40" s="23">
        <f t="shared" si="3"/>
        <v>0</v>
      </c>
      <c r="V40" s="23">
        <f t="shared" si="3"/>
        <v>0</v>
      </c>
      <c r="W40" s="23">
        <f t="shared" si="3"/>
        <v>0</v>
      </c>
      <c r="X40" s="23">
        <f t="shared" si="3"/>
        <v>0</v>
      </c>
      <c r="Y40" s="23">
        <f t="shared" si="3"/>
        <v>0</v>
      </c>
      <c r="Z40" s="23">
        <f t="shared" si="3"/>
        <v>0</v>
      </c>
      <c r="AA40" s="23">
        <f t="shared" si="3"/>
        <v>0</v>
      </c>
      <c r="AB40" s="23">
        <f t="shared" si="3"/>
        <v>0</v>
      </c>
      <c r="AC40" s="23">
        <f t="shared" si="3"/>
        <v>0</v>
      </c>
      <c r="AD40" s="23">
        <f t="shared" si="3"/>
        <v>0</v>
      </c>
      <c r="AE40" s="23">
        <f t="shared" si="3"/>
        <v>0</v>
      </c>
      <c r="AF40" s="23">
        <f t="shared" si="3"/>
        <v>0</v>
      </c>
      <c r="AG40" s="23">
        <f t="shared" si="3"/>
        <v>0</v>
      </c>
      <c r="AH40" s="23">
        <f t="shared" si="3"/>
        <v>0</v>
      </c>
      <c r="AI40" s="23">
        <f t="shared" si="3"/>
        <v>0</v>
      </c>
      <c r="AJ40" s="23">
        <f t="shared" si="3"/>
        <v>0</v>
      </c>
      <c r="AK40" s="23">
        <f t="shared" si="3"/>
        <v>0</v>
      </c>
      <c r="AL40" s="23">
        <f t="shared" si="3"/>
        <v>0</v>
      </c>
      <c r="AM40" s="23">
        <f t="shared" si="3"/>
        <v>0</v>
      </c>
      <c r="AN40" s="23">
        <f t="shared" si="3"/>
        <v>0</v>
      </c>
      <c r="AO40" s="23">
        <f t="shared" si="3"/>
        <v>0</v>
      </c>
      <c r="AP40" s="23">
        <f t="shared" si="3"/>
        <v>0</v>
      </c>
      <c r="AQ40" s="23">
        <f t="shared" si="3"/>
        <v>0</v>
      </c>
      <c r="AR40" s="23">
        <f t="shared" si="3"/>
        <v>0</v>
      </c>
      <c r="AS40" s="23">
        <f t="shared" si="3"/>
        <v>0</v>
      </c>
      <c r="AT40" s="23">
        <f t="shared" si="3"/>
        <v>0</v>
      </c>
      <c r="AU40" s="23">
        <f t="shared" si="3"/>
        <v>0</v>
      </c>
      <c r="AV40" s="23">
        <f t="shared" si="3"/>
        <v>0</v>
      </c>
      <c r="AW40" s="23">
        <f t="shared" si="3"/>
        <v>0</v>
      </c>
      <c r="AX40" s="23">
        <f t="shared" si="3"/>
        <v>0</v>
      </c>
    </row>
    <row r="41" spans="2:54" ht="20.100000000000001" customHeight="1" collapsed="1"/>
    <row r="43" spans="2:54" ht="20.100000000000001" customHeight="1">
      <c r="D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row>
    <row r="44" spans="2:54" ht="20.100000000000001" customHeight="1">
      <c r="D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row>
    <row r="45" spans="2:54" ht="20.100000000000001" customHeight="1">
      <c r="D45" s="37"/>
    </row>
    <row r="88" s="38" customFormat="1" ht="20.100000000000001" customHeight="1"/>
    <row r="89" s="38" customFormat="1" ht="20.100000000000001" customHeight="1"/>
    <row r="90" s="38" customFormat="1" ht="20.100000000000001" customHeight="1"/>
    <row r="91" s="38" customFormat="1" ht="20.100000000000001" customHeight="1"/>
    <row r="92" s="38" customFormat="1" ht="20.100000000000001" customHeight="1"/>
    <row r="93" s="38" customFormat="1" ht="20.100000000000001" customHeight="1"/>
    <row r="94" s="38" customFormat="1" ht="20.100000000000001" customHeight="1"/>
    <row r="95" s="38" customFormat="1" ht="20.100000000000001" customHeight="1"/>
    <row r="96" s="38" customFormat="1" ht="20.100000000000001" customHeight="1"/>
    <row r="97" s="38" customFormat="1" ht="20.100000000000001" customHeight="1"/>
    <row r="98" s="38" customFormat="1" ht="20.100000000000001" customHeight="1"/>
    <row r="99" s="38" customFormat="1" ht="20.100000000000001" customHeight="1"/>
    <row r="100" s="38" customFormat="1" ht="20.100000000000001" customHeight="1"/>
    <row r="101" s="38" customFormat="1" ht="20.100000000000001" customHeight="1"/>
    <row r="102" s="38" customFormat="1" ht="20.100000000000001" customHeight="1"/>
    <row r="103" s="38" customFormat="1" ht="20.100000000000001" customHeight="1"/>
    <row r="104" s="38" customFormat="1" ht="20.100000000000001" customHeight="1"/>
    <row r="105" s="38" customFormat="1" ht="20.100000000000001" customHeight="1"/>
    <row r="106" s="38" customFormat="1" ht="20.100000000000001" customHeight="1"/>
    <row r="107" s="38" customFormat="1" ht="20.100000000000001" customHeight="1"/>
    <row r="108" s="38" customFormat="1" ht="20.100000000000001" customHeight="1"/>
    <row r="109" s="38" customFormat="1" ht="20.100000000000001" customHeight="1"/>
    <row r="110" s="38" customFormat="1" ht="20.100000000000001" customHeight="1"/>
    <row r="111" s="38" customFormat="1" ht="20.100000000000001" customHeight="1"/>
    <row r="112" s="38" customFormat="1" ht="20.100000000000001" customHeight="1"/>
    <row r="113" s="38" customFormat="1" ht="20.100000000000001" customHeight="1"/>
    <row r="114" s="38" customFormat="1" ht="20.100000000000001" customHeight="1"/>
    <row r="115" s="38" customFormat="1" ht="20.100000000000001" customHeight="1"/>
    <row r="116" s="38" customFormat="1" ht="20.100000000000001" customHeight="1"/>
    <row r="117" s="38" customFormat="1" ht="20.100000000000001" customHeight="1"/>
    <row r="118" s="38" customFormat="1" ht="20.100000000000001" customHeight="1"/>
    <row r="119" s="38" customFormat="1" ht="20.100000000000001" customHeight="1"/>
    <row r="120" s="38" customFormat="1" ht="20.100000000000001" customHeight="1"/>
    <row r="121" s="38" customFormat="1" ht="20.100000000000001" customHeight="1"/>
    <row r="122" s="38" customFormat="1" ht="20.100000000000001" customHeight="1"/>
    <row r="123" s="38" customFormat="1" ht="20.100000000000001" customHeight="1"/>
    <row r="124" s="38" customFormat="1" ht="20.100000000000001" customHeight="1"/>
    <row r="125" s="38" customFormat="1" ht="20.100000000000001" customHeight="1"/>
    <row r="126" s="38" customFormat="1" ht="20.100000000000001" customHeight="1"/>
    <row r="127" s="38" customFormat="1" ht="20.100000000000001" customHeight="1"/>
    <row r="128" s="38" customFormat="1" ht="20.100000000000001" customHeight="1"/>
    <row r="129" s="38" customFormat="1" ht="20.100000000000001" customHeight="1"/>
    <row r="130" s="38" customFormat="1" ht="20.100000000000001" customHeight="1"/>
    <row r="131" s="38" customFormat="1" ht="20.100000000000001" customHeight="1"/>
    <row r="132" s="38" customFormat="1" ht="20.100000000000001" customHeight="1"/>
    <row r="133" s="38" customFormat="1" ht="20.100000000000001" customHeight="1"/>
    <row r="134" s="38" customFormat="1" ht="20.100000000000001" customHeight="1"/>
    <row r="135" s="38" customFormat="1" ht="20.100000000000001" customHeight="1"/>
    <row r="136" s="38" customFormat="1" ht="20.100000000000001" customHeight="1"/>
    <row r="137" s="38" customFormat="1" ht="20.100000000000001" customHeight="1"/>
    <row r="138" s="38" customFormat="1" ht="20.100000000000001" customHeight="1"/>
    <row r="139" s="38" customFormat="1" ht="20.100000000000001" customHeight="1"/>
    <row r="140" s="38" customFormat="1" ht="20.100000000000001" customHeight="1"/>
    <row r="141" s="38" customFormat="1" ht="20.100000000000001" customHeight="1"/>
    <row r="142" s="38" customFormat="1" ht="20.100000000000001" customHeight="1"/>
    <row r="143" s="38" customFormat="1" ht="20.100000000000001" customHeight="1"/>
    <row r="144" s="38" customFormat="1" ht="20.100000000000001" customHeight="1"/>
    <row r="145" s="38" customFormat="1" ht="20.100000000000001" customHeight="1"/>
    <row r="146" s="38" customFormat="1" ht="20.100000000000001" customHeight="1"/>
    <row r="147" s="38" customFormat="1" ht="20.100000000000001" customHeight="1"/>
    <row r="148" s="38" customFormat="1" ht="20.100000000000001" customHeight="1"/>
    <row r="149" s="38" customFormat="1" ht="20.100000000000001" customHeight="1"/>
    <row r="150" s="38" customFormat="1" ht="20.100000000000001" customHeight="1"/>
    <row r="151" s="38" customFormat="1" ht="20.100000000000001" customHeight="1"/>
    <row r="152" s="38" customFormat="1" ht="20.100000000000001" customHeight="1"/>
    <row r="153" s="38" customFormat="1" ht="20.100000000000001" customHeight="1"/>
    <row r="154" s="38" customFormat="1" ht="20.100000000000001" customHeight="1"/>
    <row r="155" s="38" customFormat="1" ht="20.100000000000001" customHeight="1"/>
    <row r="156" s="38" customFormat="1" ht="20.100000000000001" customHeight="1"/>
    <row r="157" s="38" customFormat="1" ht="20.100000000000001" customHeight="1"/>
    <row r="158" s="38" customFormat="1" ht="20.100000000000001" customHeight="1"/>
    <row r="159" s="38" customFormat="1" ht="20.100000000000001" customHeight="1"/>
    <row r="160" s="38" customFormat="1" ht="20.100000000000001" customHeight="1"/>
    <row r="161" s="38" customFormat="1" ht="20.100000000000001" customHeight="1"/>
    <row r="162" s="38" customFormat="1" ht="20.100000000000001" customHeight="1"/>
    <row r="163" s="38" customFormat="1" ht="20.100000000000001" customHeight="1"/>
    <row r="164" s="38" customFormat="1" ht="20.100000000000001" customHeight="1"/>
    <row r="165" s="38" customFormat="1" ht="20.100000000000001" customHeight="1"/>
    <row r="166" s="38" customFormat="1" ht="20.100000000000001" customHeight="1"/>
    <row r="167" s="38" customFormat="1" ht="20.100000000000001" customHeight="1"/>
    <row r="168" s="38" customFormat="1" ht="20.100000000000001" customHeight="1"/>
    <row r="169" s="38" customFormat="1" ht="20.100000000000001" customHeight="1"/>
    <row r="170" s="38" customFormat="1" ht="20.100000000000001" customHeight="1"/>
    <row r="171" s="38" customFormat="1" ht="20.100000000000001" customHeight="1"/>
    <row r="172" s="38" customFormat="1" ht="20.100000000000001" customHeight="1"/>
    <row r="173" s="38" customFormat="1" ht="20.100000000000001" customHeight="1"/>
    <row r="174" s="38" customFormat="1" ht="20.100000000000001" customHeight="1"/>
    <row r="175" s="38" customFormat="1" ht="20.100000000000001" customHeight="1"/>
    <row r="176" s="38" customFormat="1" ht="20.100000000000001" customHeight="1"/>
    <row r="177" s="38" customFormat="1" ht="20.100000000000001" customHeight="1"/>
    <row r="178" s="38" customFormat="1" ht="20.100000000000001" customHeight="1"/>
    <row r="179" s="38" customFormat="1" ht="20.100000000000001" customHeight="1"/>
    <row r="180" s="38" customFormat="1" ht="20.100000000000001" customHeight="1"/>
    <row r="181" s="38" customFormat="1" ht="20.100000000000001" customHeight="1"/>
    <row r="182" s="38" customFormat="1" ht="20.100000000000001" customHeight="1"/>
    <row r="183" s="38" customFormat="1" ht="20.100000000000001" customHeight="1"/>
    <row r="184" s="38" customFormat="1" ht="20.100000000000001" customHeight="1"/>
    <row r="185" s="38" customFormat="1" ht="20.100000000000001" customHeight="1"/>
    <row r="186" s="38" customFormat="1" ht="20.100000000000001" customHeight="1"/>
    <row r="187" s="38" customFormat="1" ht="20.100000000000001" customHeight="1"/>
    <row r="188" s="38" customFormat="1" ht="20.100000000000001" customHeight="1"/>
    <row r="189" s="38" customFormat="1" ht="20.100000000000001" customHeight="1"/>
    <row r="190" s="38" customFormat="1" ht="20.100000000000001" customHeight="1"/>
    <row r="191" s="38" customFormat="1" ht="20.100000000000001" customHeight="1"/>
    <row r="192" s="38" customFormat="1" ht="20.100000000000001" customHeight="1"/>
    <row r="193" s="38" customFormat="1" ht="20.100000000000001" customHeight="1"/>
    <row r="194" s="38" customFormat="1" ht="20.100000000000001" customHeight="1"/>
    <row r="195" s="38" customFormat="1" ht="20.100000000000001" customHeight="1"/>
    <row r="196" s="38" customFormat="1" ht="20.100000000000001" customHeight="1"/>
    <row r="197" s="38" customFormat="1" ht="20.100000000000001" customHeight="1"/>
    <row r="198" s="38" customFormat="1" ht="20.100000000000001" customHeight="1"/>
    <row r="199" s="38" customFormat="1" ht="20.100000000000001" customHeight="1"/>
    <row r="200" s="38" customFormat="1" ht="20.100000000000001" customHeight="1"/>
  </sheetData>
  <sheetProtection sheet="1" objects="1" scenarios="1"/>
  <mergeCells count="8">
    <mergeCell ref="F6:J6"/>
    <mergeCell ref="F7:J7"/>
    <mergeCell ref="F3:O3"/>
    <mergeCell ref="B1:AY1"/>
    <mergeCell ref="B3:D3"/>
    <mergeCell ref="B4:D4"/>
    <mergeCell ref="B5:D5"/>
    <mergeCell ref="F5:J5"/>
  </mergeCells>
  <phoneticPr fontId="1"/>
  <conditionalFormatting sqref="C10:AX22">
    <cfRule type="expression" dxfId="0" priority="2">
      <formula>AND($B$27=1,C$26&lt;&gt;"")</formula>
    </cfRule>
  </conditionalFormatting>
  <dataValidations count="1">
    <dataValidation type="list" allowBlank="1" showInputMessage="1" showErrorMessage="1" sqref="C26:AX26" xr:uid="{2E24A487-2C62-4A23-A1FA-157D7FE47D94}">
      <formula1>$BB$5:$BC$5</formula1>
    </dataValidation>
  </dataValidations>
  <pageMargins left="0.7" right="0.7" top="0.75" bottom="0.75" header="0.3" footer="0.3"/>
  <pageSetup paperSize="9" scale="6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moveWithCells="1">
                  <from>
                    <xdr:col>23</xdr:col>
                    <xdr:colOff>0</xdr:colOff>
                    <xdr:row>4</xdr:row>
                    <xdr:rowOff>0</xdr:rowOff>
                  </from>
                  <to>
                    <xdr:col>27</xdr:col>
                    <xdr:colOff>0</xdr:colOff>
                    <xdr:row>5</xdr:row>
                    <xdr:rowOff>0</xdr:rowOff>
                  </to>
                </anchor>
              </controlPr>
            </control>
          </mc:Choice>
        </mc:AlternateContent>
        <mc:AlternateContent xmlns:mc="http://schemas.openxmlformats.org/markup-compatibility/2006">
          <mc:Choice Requires="x14">
            <control shapeId="17410" r:id="rId5" name="Option Button 2">
              <controlPr defaultSize="0" autoFill="0" autoLine="0" autoPict="0">
                <anchor moveWithCells="1">
                  <from>
                    <xdr:col>23</xdr:col>
                    <xdr:colOff>0</xdr:colOff>
                    <xdr:row>5</xdr:row>
                    <xdr:rowOff>0</xdr:rowOff>
                  </from>
                  <to>
                    <xdr:col>27</xdr:col>
                    <xdr:colOff>0</xdr:colOff>
                    <xdr:row>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544C846-4FB5-4EAF-BB31-058DDF72303A}">
          <x14:formula1>
            <xm:f>OFFSET(set!$A$1,1,0,COUNTA(set!$A:$A)-1,1)</xm:f>
          </x14:formula1>
          <xm:sqref>F3</xm:sqref>
        </x14:dataValidation>
        <x14:dataValidation type="list" allowBlank="1" showInputMessage="1" showErrorMessage="1" xr:uid="{F7033887-550E-42A5-AA24-3245CC94A677}">
          <x14:formula1>
            <xm:f>OFFSET(list!$H$1,$BA$35-1,0,$BA$36-$BA$35+1,1)</xm:f>
          </x14:formula1>
          <xm:sqref>F5:F7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204A1-79A5-4215-95FF-52E11BB1FF0E}">
  <sheetPr codeName="wsData"/>
  <dimension ref="A1:T52945"/>
  <sheetViews>
    <sheetView workbookViewId="0">
      <selection activeCell="A2" sqref="A2"/>
    </sheetView>
  </sheetViews>
  <sheetFormatPr defaultColWidth="8.625" defaultRowHeight="18.75"/>
  <cols>
    <col min="1" max="1" width="9" style="67" customWidth="1"/>
    <col min="2" max="2" width="9.125" style="67" bestFit="1" customWidth="1"/>
    <col min="3" max="3" width="9.5" style="67" bestFit="1" customWidth="1"/>
    <col min="4" max="4" width="25" style="68" bestFit="1" customWidth="1"/>
    <col min="5" max="5" width="38" style="67" customWidth="1"/>
    <col min="6" max="6" width="9.5" style="67" bestFit="1" customWidth="1"/>
    <col min="7" max="9" width="9.125" style="67" bestFit="1" customWidth="1"/>
    <col min="10" max="10" width="9" style="67"/>
    <col min="11" max="16" width="9.125" style="67" bestFit="1" customWidth="1"/>
    <col min="17" max="17" width="9" style="67"/>
    <col min="18" max="18" width="9.5" style="67" bestFit="1" customWidth="1"/>
    <col min="19" max="19" width="29.875" style="71" bestFit="1" customWidth="1"/>
    <col min="20" max="20" width="10.25" style="71" bestFit="1" customWidth="1"/>
    <col min="21" max="16384" width="8.625" style="66"/>
  </cols>
  <sheetData>
    <row r="1" spans="1:20">
      <c r="A1" s="63" t="s">
        <v>0</v>
      </c>
      <c r="B1" s="63" t="s">
        <v>1</v>
      </c>
      <c r="C1" s="63" t="s">
        <v>2</v>
      </c>
      <c r="D1" s="64" t="s">
        <v>3</v>
      </c>
      <c r="E1" s="63" t="s">
        <v>4</v>
      </c>
      <c r="F1" s="63" t="s">
        <v>5</v>
      </c>
      <c r="G1" s="63" t="s">
        <v>6</v>
      </c>
      <c r="H1" s="63" t="s">
        <v>7</v>
      </c>
      <c r="I1" s="63" t="s">
        <v>8</v>
      </c>
      <c r="J1" s="63" t="s">
        <v>9</v>
      </c>
      <c r="K1" s="63" t="s">
        <v>10</v>
      </c>
      <c r="L1" s="63" t="s">
        <v>11</v>
      </c>
      <c r="M1" s="63" t="s">
        <v>12</v>
      </c>
      <c r="N1" s="63" t="s">
        <v>13</v>
      </c>
      <c r="O1" s="63" t="s">
        <v>14</v>
      </c>
      <c r="P1" s="63" t="s">
        <v>15</v>
      </c>
      <c r="Q1" s="63" t="s">
        <v>16</v>
      </c>
      <c r="R1" s="63" t="s">
        <v>17</v>
      </c>
      <c r="S1" s="65" t="s">
        <v>3</v>
      </c>
      <c r="T1" s="65" t="s">
        <v>5</v>
      </c>
    </row>
    <row r="2" spans="1:20">
      <c r="H2" s="69"/>
      <c r="L2" s="70"/>
      <c r="T2" s="72"/>
    </row>
    <row r="3" spans="1:20">
      <c r="H3" s="69"/>
      <c r="L3" s="70"/>
      <c r="T3" s="72"/>
    </row>
    <row r="4" spans="1:20">
      <c r="H4" s="69"/>
      <c r="L4" s="70"/>
      <c r="T4" s="72"/>
    </row>
    <row r="5" spans="1:20">
      <c r="H5" s="69"/>
      <c r="L5" s="70"/>
      <c r="T5" s="72"/>
    </row>
    <row r="6" spans="1:20">
      <c r="H6" s="69"/>
      <c r="L6" s="70"/>
      <c r="T6" s="72"/>
    </row>
    <row r="7" spans="1:20">
      <c r="H7" s="69"/>
      <c r="L7" s="70"/>
      <c r="T7" s="72"/>
    </row>
    <row r="8" spans="1:20">
      <c r="H8" s="69"/>
      <c r="L8" s="70"/>
      <c r="S8" s="73"/>
      <c r="T8" s="72"/>
    </row>
    <row r="9" spans="1:20">
      <c r="H9" s="69"/>
      <c r="L9" s="70"/>
      <c r="T9" s="72"/>
    </row>
    <row r="10" spans="1:20">
      <c r="H10" s="69"/>
      <c r="L10" s="70"/>
      <c r="T10" s="72"/>
    </row>
    <row r="11" spans="1:20">
      <c r="H11" s="69"/>
      <c r="L11" s="70"/>
      <c r="T11" s="72"/>
    </row>
    <row r="12" spans="1:20">
      <c r="H12" s="69"/>
      <c r="L12" s="70"/>
      <c r="S12" s="74"/>
      <c r="T12" s="72"/>
    </row>
    <row r="13" spans="1:20">
      <c r="H13" s="69"/>
      <c r="L13" s="70"/>
      <c r="T13" s="72"/>
    </row>
    <row r="14" spans="1:20">
      <c r="H14" s="69"/>
      <c r="L14" s="70"/>
      <c r="T14" s="72"/>
    </row>
    <row r="15" spans="1:20">
      <c r="H15" s="69"/>
      <c r="L15" s="70"/>
      <c r="T15" s="72"/>
    </row>
    <row r="16" spans="1:20">
      <c r="H16" s="69"/>
      <c r="L16" s="70"/>
      <c r="T16" s="72"/>
    </row>
    <row r="17" spans="8:20">
      <c r="H17" s="69"/>
      <c r="L17" s="70"/>
      <c r="T17" s="72"/>
    </row>
    <row r="18" spans="8:20">
      <c r="H18" s="69"/>
      <c r="L18" s="70"/>
      <c r="T18" s="72"/>
    </row>
    <row r="19" spans="8:20">
      <c r="H19" s="69"/>
      <c r="L19" s="70"/>
      <c r="T19" s="72"/>
    </row>
    <row r="20" spans="8:20">
      <c r="H20" s="69"/>
      <c r="L20" s="70"/>
      <c r="S20" s="72"/>
      <c r="T20" s="72"/>
    </row>
    <row r="21" spans="8:20">
      <c r="H21" s="69"/>
      <c r="L21" s="70"/>
      <c r="T21" s="72"/>
    </row>
    <row r="22" spans="8:20">
      <c r="H22" s="69"/>
      <c r="L22" s="70"/>
      <c r="T22" s="72"/>
    </row>
    <row r="23" spans="8:20">
      <c r="H23" s="69"/>
      <c r="L23" s="70"/>
      <c r="T23" s="72"/>
    </row>
    <row r="24" spans="8:20">
      <c r="H24" s="69"/>
      <c r="L24" s="70"/>
      <c r="T24" s="72"/>
    </row>
    <row r="25" spans="8:20">
      <c r="H25" s="69"/>
      <c r="L25" s="70"/>
      <c r="T25" s="72"/>
    </row>
    <row r="26" spans="8:20">
      <c r="H26" s="69"/>
      <c r="L26" s="70"/>
      <c r="T26" s="72"/>
    </row>
    <row r="27" spans="8:20">
      <c r="H27" s="69"/>
      <c r="L27" s="70"/>
      <c r="T27" s="72"/>
    </row>
    <row r="28" spans="8:20">
      <c r="H28" s="69"/>
      <c r="L28" s="70"/>
      <c r="T28" s="72"/>
    </row>
    <row r="29" spans="8:20">
      <c r="H29" s="69"/>
      <c r="L29" s="70"/>
      <c r="T29" s="72"/>
    </row>
    <row r="30" spans="8:20">
      <c r="H30" s="69"/>
      <c r="L30" s="70"/>
      <c r="T30" s="72"/>
    </row>
    <row r="31" spans="8:20">
      <c r="H31" s="69"/>
      <c r="L31" s="70"/>
      <c r="T31" s="72"/>
    </row>
    <row r="32" spans="8:20">
      <c r="H32" s="69"/>
      <c r="L32" s="70"/>
      <c r="T32" s="72"/>
    </row>
    <row r="33" spans="8:20">
      <c r="H33" s="69"/>
      <c r="L33" s="70"/>
      <c r="T33" s="72"/>
    </row>
    <row r="34" spans="8:20">
      <c r="H34" s="69"/>
      <c r="L34" s="70"/>
      <c r="T34" s="72"/>
    </row>
    <row r="35" spans="8:20">
      <c r="H35" s="69"/>
      <c r="L35" s="70"/>
      <c r="T35" s="72"/>
    </row>
    <row r="36" spans="8:20">
      <c r="H36" s="69"/>
      <c r="L36" s="70"/>
      <c r="T36" s="72"/>
    </row>
    <row r="37" spans="8:20">
      <c r="H37" s="69"/>
      <c r="L37" s="70"/>
      <c r="T37" s="72"/>
    </row>
    <row r="38" spans="8:20">
      <c r="H38" s="69"/>
      <c r="L38" s="70"/>
      <c r="T38" s="72"/>
    </row>
    <row r="39" spans="8:20">
      <c r="H39" s="69"/>
      <c r="L39" s="70"/>
      <c r="T39" s="72"/>
    </row>
    <row r="40" spans="8:20">
      <c r="H40" s="69"/>
      <c r="L40" s="70"/>
      <c r="T40" s="72"/>
    </row>
    <row r="41" spans="8:20">
      <c r="H41" s="69"/>
      <c r="L41" s="70"/>
      <c r="T41" s="72"/>
    </row>
    <row r="42" spans="8:20">
      <c r="H42" s="69"/>
      <c r="L42" s="70"/>
      <c r="T42" s="72"/>
    </row>
    <row r="43" spans="8:20">
      <c r="H43" s="69"/>
      <c r="L43" s="70"/>
      <c r="T43" s="72"/>
    </row>
    <row r="44" spans="8:20">
      <c r="H44" s="69"/>
      <c r="L44" s="70"/>
      <c r="T44" s="72"/>
    </row>
    <row r="45" spans="8:20">
      <c r="H45" s="69"/>
      <c r="L45" s="70"/>
      <c r="T45" s="72"/>
    </row>
    <row r="46" spans="8:20">
      <c r="H46" s="69"/>
      <c r="L46" s="70"/>
      <c r="T46" s="72"/>
    </row>
    <row r="47" spans="8:20">
      <c r="H47" s="69"/>
      <c r="L47" s="70"/>
      <c r="T47" s="72"/>
    </row>
    <row r="48" spans="8:20">
      <c r="H48" s="69"/>
      <c r="L48" s="70"/>
      <c r="T48" s="72"/>
    </row>
    <row r="49" spans="8:20">
      <c r="H49" s="75"/>
      <c r="L49" s="70"/>
      <c r="T49" s="72"/>
    </row>
    <row r="50" spans="8:20">
      <c r="H50" s="69"/>
      <c r="L50" s="70"/>
      <c r="T50" s="72"/>
    </row>
    <row r="51" spans="8:20">
      <c r="H51" s="69"/>
      <c r="L51" s="70"/>
      <c r="T51" s="72"/>
    </row>
    <row r="52" spans="8:20">
      <c r="H52" s="69"/>
      <c r="L52" s="70"/>
      <c r="T52" s="72"/>
    </row>
    <row r="53" spans="8:20">
      <c r="H53" s="69"/>
      <c r="L53" s="70"/>
      <c r="T53" s="72"/>
    </row>
    <row r="54" spans="8:20">
      <c r="H54" s="69"/>
      <c r="L54" s="70"/>
      <c r="T54" s="72"/>
    </row>
    <row r="55" spans="8:20">
      <c r="H55" s="69"/>
      <c r="L55" s="70"/>
      <c r="T55" s="72"/>
    </row>
    <row r="56" spans="8:20">
      <c r="H56" s="69"/>
      <c r="L56" s="70"/>
      <c r="T56" s="72"/>
    </row>
    <row r="57" spans="8:20">
      <c r="H57" s="69"/>
      <c r="L57" s="70"/>
      <c r="T57" s="72"/>
    </row>
    <row r="58" spans="8:20">
      <c r="H58" s="69"/>
      <c r="L58" s="70"/>
      <c r="T58" s="72"/>
    </row>
    <row r="59" spans="8:20">
      <c r="H59" s="69"/>
      <c r="L59" s="70"/>
      <c r="T59" s="72"/>
    </row>
    <row r="60" spans="8:20">
      <c r="H60" s="69"/>
      <c r="L60" s="70"/>
      <c r="T60" s="72"/>
    </row>
    <row r="61" spans="8:20">
      <c r="H61" s="69"/>
      <c r="L61" s="70"/>
      <c r="T61" s="72"/>
    </row>
    <row r="62" spans="8:20">
      <c r="H62" s="69"/>
      <c r="L62" s="70"/>
      <c r="T62" s="72"/>
    </row>
    <row r="63" spans="8:20">
      <c r="H63" s="69"/>
      <c r="L63" s="70"/>
      <c r="T63" s="72"/>
    </row>
    <row r="64" spans="8:20">
      <c r="H64" s="69"/>
      <c r="L64" s="70"/>
      <c r="T64" s="72"/>
    </row>
    <row r="65" spans="8:20">
      <c r="H65" s="69"/>
      <c r="L65" s="70"/>
      <c r="T65" s="72"/>
    </row>
    <row r="66" spans="8:20">
      <c r="H66" s="69"/>
      <c r="L66" s="70"/>
      <c r="T66" s="72"/>
    </row>
    <row r="67" spans="8:20">
      <c r="H67" s="69"/>
      <c r="L67" s="70"/>
      <c r="T67" s="72"/>
    </row>
    <row r="68" spans="8:20">
      <c r="H68" s="69"/>
      <c r="L68" s="70"/>
      <c r="T68" s="72"/>
    </row>
    <row r="69" spans="8:20">
      <c r="H69" s="69"/>
      <c r="L69" s="70"/>
      <c r="T69" s="72"/>
    </row>
    <row r="70" spans="8:20">
      <c r="H70" s="69"/>
      <c r="L70" s="70"/>
      <c r="T70" s="72"/>
    </row>
    <row r="71" spans="8:20">
      <c r="H71" s="69"/>
      <c r="L71" s="70"/>
      <c r="T71" s="72"/>
    </row>
    <row r="72" spans="8:20">
      <c r="H72" s="69"/>
      <c r="L72" s="70"/>
      <c r="T72" s="72"/>
    </row>
    <row r="73" spans="8:20">
      <c r="H73" s="69"/>
      <c r="L73" s="70"/>
      <c r="T73" s="72"/>
    </row>
    <row r="74" spans="8:20">
      <c r="H74" s="69"/>
      <c r="L74" s="70"/>
      <c r="T74" s="72"/>
    </row>
    <row r="75" spans="8:20">
      <c r="H75" s="69"/>
      <c r="L75" s="70"/>
      <c r="T75" s="72"/>
    </row>
    <row r="76" spans="8:20">
      <c r="H76" s="69"/>
      <c r="L76" s="70"/>
      <c r="T76" s="72"/>
    </row>
    <row r="77" spans="8:20">
      <c r="H77" s="69"/>
      <c r="L77" s="70"/>
      <c r="T77" s="72"/>
    </row>
    <row r="78" spans="8:20">
      <c r="H78" s="69"/>
      <c r="L78" s="70"/>
      <c r="T78" s="72"/>
    </row>
    <row r="79" spans="8:20">
      <c r="H79" s="69"/>
      <c r="L79" s="70"/>
      <c r="T79" s="72"/>
    </row>
    <row r="80" spans="8:20">
      <c r="H80" s="69"/>
      <c r="L80" s="70"/>
      <c r="T80" s="72"/>
    </row>
    <row r="81" spans="8:20">
      <c r="H81" s="69"/>
      <c r="L81" s="70"/>
      <c r="T81" s="72"/>
    </row>
    <row r="82" spans="8:20">
      <c r="H82" s="69"/>
      <c r="L82" s="70"/>
      <c r="T82" s="72"/>
    </row>
    <row r="83" spans="8:20">
      <c r="H83" s="69"/>
      <c r="L83" s="70"/>
      <c r="T83" s="72"/>
    </row>
    <row r="84" spans="8:20">
      <c r="H84" s="69"/>
      <c r="L84" s="70"/>
      <c r="T84" s="72"/>
    </row>
    <row r="85" spans="8:20">
      <c r="H85" s="69"/>
      <c r="L85" s="70"/>
      <c r="T85" s="72"/>
    </row>
    <row r="86" spans="8:20">
      <c r="H86" s="69"/>
      <c r="L86" s="70"/>
      <c r="T86" s="72"/>
    </row>
    <row r="87" spans="8:20">
      <c r="H87" s="69"/>
      <c r="L87" s="70"/>
      <c r="T87" s="72"/>
    </row>
    <row r="88" spans="8:20">
      <c r="H88" s="69"/>
      <c r="L88" s="70"/>
      <c r="T88" s="72"/>
    </row>
    <row r="89" spans="8:20">
      <c r="H89" s="69"/>
      <c r="L89" s="70"/>
      <c r="T89" s="72"/>
    </row>
    <row r="90" spans="8:20">
      <c r="H90" s="69"/>
      <c r="L90" s="70"/>
      <c r="T90" s="72"/>
    </row>
    <row r="91" spans="8:20">
      <c r="H91" s="69"/>
      <c r="L91" s="70"/>
      <c r="T91" s="72"/>
    </row>
    <row r="92" spans="8:20">
      <c r="H92" s="69"/>
      <c r="L92" s="70"/>
      <c r="T92" s="72"/>
    </row>
    <row r="93" spans="8:20">
      <c r="H93" s="69"/>
      <c r="L93" s="70"/>
      <c r="T93" s="72"/>
    </row>
    <row r="94" spans="8:20">
      <c r="H94" s="69"/>
      <c r="L94" s="70"/>
      <c r="T94" s="72"/>
    </row>
    <row r="95" spans="8:20">
      <c r="H95" s="69"/>
      <c r="L95" s="70"/>
      <c r="T95" s="72"/>
    </row>
    <row r="96" spans="8:20">
      <c r="H96" s="69"/>
      <c r="L96" s="70"/>
      <c r="T96" s="72"/>
    </row>
    <row r="97" spans="8:20">
      <c r="H97" s="75"/>
      <c r="L97" s="70"/>
      <c r="T97" s="72"/>
    </row>
    <row r="98" spans="8:20">
      <c r="H98" s="69"/>
      <c r="L98" s="70"/>
      <c r="T98" s="72"/>
    </row>
    <row r="99" spans="8:20">
      <c r="H99" s="69"/>
      <c r="L99" s="70"/>
      <c r="T99" s="72"/>
    </row>
    <row r="100" spans="8:20">
      <c r="H100" s="69"/>
      <c r="L100" s="70"/>
      <c r="T100" s="72"/>
    </row>
    <row r="101" spans="8:20">
      <c r="H101" s="69"/>
      <c r="L101" s="70"/>
      <c r="T101" s="72"/>
    </row>
    <row r="102" spans="8:20">
      <c r="H102" s="69"/>
      <c r="L102" s="70"/>
      <c r="T102" s="72"/>
    </row>
    <row r="103" spans="8:20">
      <c r="H103" s="69"/>
      <c r="L103" s="70"/>
      <c r="T103" s="72"/>
    </row>
    <row r="104" spans="8:20">
      <c r="H104" s="69"/>
      <c r="L104" s="70"/>
      <c r="T104" s="72"/>
    </row>
    <row r="105" spans="8:20">
      <c r="H105" s="69"/>
      <c r="L105" s="70"/>
      <c r="T105" s="72"/>
    </row>
    <row r="106" spans="8:20">
      <c r="H106" s="69"/>
      <c r="L106" s="70"/>
      <c r="T106" s="72"/>
    </row>
    <row r="107" spans="8:20">
      <c r="H107" s="69"/>
      <c r="L107" s="70"/>
      <c r="T107" s="72"/>
    </row>
    <row r="108" spans="8:20">
      <c r="H108" s="69"/>
      <c r="L108" s="70"/>
      <c r="T108" s="72"/>
    </row>
    <row r="109" spans="8:20">
      <c r="H109" s="69"/>
      <c r="L109" s="70"/>
      <c r="T109" s="72"/>
    </row>
    <row r="110" spans="8:20">
      <c r="H110" s="69"/>
      <c r="L110" s="70"/>
      <c r="T110" s="72"/>
    </row>
    <row r="111" spans="8:20">
      <c r="H111" s="69"/>
      <c r="L111" s="70"/>
      <c r="T111" s="72"/>
    </row>
    <row r="112" spans="8:20">
      <c r="H112" s="69"/>
      <c r="L112" s="70"/>
      <c r="T112" s="72"/>
    </row>
    <row r="113" spans="8:20">
      <c r="H113" s="69"/>
      <c r="L113" s="70"/>
      <c r="T113" s="72"/>
    </row>
    <row r="114" spans="8:20">
      <c r="H114" s="69"/>
      <c r="L114" s="70"/>
      <c r="T114" s="72"/>
    </row>
    <row r="115" spans="8:20">
      <c r="H115" s="69"/>
      <c r="L115" s="70"/>
      <c r="T115" s="72"/>
    </row>
    <row r="116" spans="8:20">
      <c r="H116" s="69"/>
      <c r="L116" s="70"/>
      <c r="T116" s="72"/>
    </row>
    <row r="117" spans="8:20">
      <c r="H117" s="69"/>
      <c r="L117" s="70"/>
      <c r="T117" s="72"/>
    </row>
    <row r="118" spans="8:20">
      <c r="H118" s="69"/>
      <c r="L118" s="70"/>
      <c r="T118" s="72"/>
    </row>
    <row r="119" spans="8:20">
      <c r="H119" s="69"/>
      <c r="L119" s="70"/>
      <c r="T119" s="72"/>
    </row>
    <row r="120" spans="8:20">
      <c r="H120" s="69"/>
      <c r="L120" s="70"/>
      <c r="T120" s="72"/>
    </row>
    <row r="121" spans="8:20">
      <c r="H121" s="69"/>
      <c r="L121" s="70"/>
      <c r="T121" s="72"/>
    </row>
    <row r="122" spans="8:20">
      <c r="H122" s="69"/>
      <c r="L122" s="70"/>
      <c r="T122" s="72"/>
    </row>
    <row r="123" spans="8:20">
      <c r="H123" s="69"/>
      <c r="L123" s="70"/>
      <c r="T123" s="72"/>
    </row>
    <row r="124" spans="8:20">
      <c r="H124" s="69"/>
      <c r="L124" s="70"/>
      <c r="T124" s="72"/>
    </row>
    <row r="125" spans="8:20">
      <c r="H125" s="69"/>
      <c r="L125" s="70"/>
      <c r="T125" s="72"/>
    </row>
    <row r="126" spans="8:20">
      <c r="H126" s="69"/>
      <c r="L126" s="70"/>
      <c r="T126" s="72"/>
    </row>
    <row r="127" spans="8:20">
      <c r="H127" s="69"/>
      <c r="L127" s="70"/>
      <c r="T127" s="72"/>
    </row>
    <row r="128" spans="8:20">
      <c r="H128" s="69"/>
      <c r="L128" s="70"/>
      <c r="T128" s="72"/>
    </row>
    <row r="129" spans="8:20">
      <c r="H129" s="69"/>
      <c r="L129" s="70"/>
      <c r="T129" s="72"/>
    </row>
    <row r="130" spans="8:20">
      <c r="H130" s="69"/>
      <c r="L130" s="70"/>
      <c r="T130" s="72"/>
    </row>
    <row r="131" spans="8:20">
      <c r="H131" s="69"/>
      <c r="L131" s="70"/>
      <c r="T131" s="72"/>
    </row>
    <row r="132" spans="8:20">
      <c r="H132" s="69"/>
      <c r="L132" s="70"/>
      <c r="T132" s="72"/>
    </row>
    <row r="133" spans="8:20">
      <c r="H133" s="69"/>
      <c r="L133" s="70"/>
      <c r="T133" s="72"/>
    </row>
    <row r="134" spans="8:20">
      <c r="H134" s="69"/>
      <c r="L134" s="70"/>
      <c r="T134" s="72"/>
    </row>
    <row r="135" spans="8:20">
      <c r="H135" s="69"/>
      <c r="L135" s="70"/>
      <c r="T135" s="72"/>
    </row>
    <row r="136" spans="8:20">
      <c r="H136" s="69"/>
      <c r="L136" s="70"/>
      <c r="T136" s="72"/>
    </row>
    <row r="137" spans="8:20">
      <c r="H137" s="69"/>
      <c r="L137" s="70"/>
      <c r="T137" s="72"/>
    </row>
    <row r="138" spans="8:20">
      <c r="H138" s="69"/>
      <c r="L138" s="70"/>
      <c r="T138" s="72"/>
    </row>
    <row r="139" spans="8:20">
      <c r="H139" s="69"/>
      <c r="L139" s="70"/>
      <c r="T139" s="72"/>
    </row>
    <row r="140" spans="8:20">
      <c r="H140" s="69"/>
      <c r="L140" s="70"/>
      <c r="T140" s="72"/>
    </row>
    <row r="141" spans="8:20">
      <c r="H141" s="69"/>
      <c r="L141" s="70"/>
      <c r="T141" s="72"/>
    </row>
    <row r="142" spans="8:20">
      <c r="H142" s="69"/>
      <c r="L142" s="70"/>
      <c r="T142" s="72"/>
    </row>
    <row r="143" spans="8:20">
      <c r="H143" s="69"/>
      <c r="L143" s="70"/>
      <c r="T143" s="72"/>
    </row>
    <row r="144" spans="8:20">
      <c r="H144" s="69"/>
      <c r="L144" s="70"/>
      <c r="T144" s="72"/>
    </row>
    <row r="145" spans="8:20">
      <c r="H145" s="75"/>
      <c r="L145" s="70"/>
      <c r="T145" s="72"/>
    </row>
    <row r="146" spans="8:20">
      <c r="H146" s="69"/>
      <c r="L146" s="70"/>
      <c r="T146" s="72"/>
    </row>
    <row r="147" spans="8:20">
      <c r="H147" s="69"/>
      <c r="L147" s="70"/>
      <c r="T147" s="72"/>
    </row>
    <row r="148" spans="8:20">
      <c r="H148" s="69"/>
      <c r="L148" s="70"/>
      <c r="T148" s="72"/>
    </row>
    <row r="149" spans="8:20">
      <c r="H149" s="69"/>
      <c r="L149" s="70"/>
      <c r="T149" s="72"/>
    </row>
    <row r="150" spans="8:20">
      <c r="H150" s="69"/>
      <c r="L150" s="70"/>
      <c r="T150" s="72"/>
    </row>
    <row r="151" spans="8:20">
      <c r="H151" s="69"/>
      <c r="L151" s="70"/>
      <c r="T151" s="72"/>
    </row>
    <row r="152" spans="8:20">
      <c r="H152" s="69"/>
      <c r="L152" s="70"/>
      <c r="T152" s="72"/>
    </row>
    <row r="153" spans="8:20">
      <c r="H153" s="69"/>
      <c r="L153" s="70"/>
      <c r="T153" s="72"/>
    </row>
    <row r="154" spans="8:20">
      <c r="H154" s="69"/>
      <c r="L154" s="70"/>
      <c r="T154" s="72"/>
    </row>
    <row r="155" spans="8:20">
      <c r="H155" s="69"/>
      <c r="L155" s="70"/>
      <c r="T155" s="72"/>
    </row>
    <row r="156" spans="8:20">
      <c r="H156" s="69"/>
      <c r="L156" s="70"/>
      <c r="T156" s="72"/>
    </row>
    <row r="157" spans="8:20">
      <c r="H157" s="69"/>
      <c r="L157" s="70"/>
      <c r="T157" s="72"/>
    </row>
    <row r="158" spans="8:20">
      <c r="H158" s="69"/>
      <c r="L158" s="70"/>
      <c r="T158" s="72"/>
    </row>
    <row r="159" spans="8:20">
      <c r="H159" s="69"/>
      <c r="L159" s="70"/>
      <c r="T159" s="72"/>
    </row>
    <row r="160" spans="8:20">
      <c r="H160" s="69"/>
      <c r="L160" s="70"/>
      <c r="T160" s="72"/>
    </row>
    <row r="161" spans="8:20">
      <c r="H161" s="69"/>
      <c r="L161" s="70"/>
      <c r="T161" s="72"/>
    </row>
    <row r="162" spans="8:20">
      <c r="H162" s="69"/>
      <c r="L162" s="70"/>
      <c r="T162" s="72"/>
    </row>
    <row r="163" spans="8:20">
      <c r="H163" s="69"/>
      <c r="L163" s="70"/>
      <c r="T163" s="72"/>
    </row>
    <row r="164" spans="8:20">
      <c r="H164" s="69"/>
      <c r="L164" s="70"/>
      <c r="T164" s="72"/>
    </row>
    <row r="165" spans="8:20">
      <c r="H165" s="69"/>
      <c r="L165" s="70"/>
      <c r="T165" s="72"/>
    </row>
    <row r="166" spans="8:20">
      <c r="H166" s="69"/>
      <c r="L166" s="70"/>
      <c r="T166" s="72"/>
    </row>
    <row r="167" spans="8:20">
      <c r="H167" s="69"/>
      <c r="L167" s="70"/>
      <c r="T167" s="72"/>
    </row>
    <row r="168" spans="8:20">
      <c r="H168" s="69"/>
      <c r="L168" s="70"/>
      <c r="T168" s="72"/>
    </row>
    <row r="169" spans="8:20">
      <c r="H169" s="69"/>
      <c r="L169" s="70"/>
      <c r="T169" s="72"/>
    </row>
    <row r="170" spans="8:20">
      <c r="H170" s="69"/>
      <c r="L170" s="70"/>
      <c r="T170" s="72"/>
    </row>
    <row r="171" spans="8:20">
      <c r="H171" s="69"/>
      <c r="L171" s="70"/>
      <c r="T171" s="72"/>
    </row>
    <row r="172" spans="8:20">
      <c r="H172" s="69"/>
      <c r="L172" s="70"/>
      <c r="T172" s="72"/>
    </row>
    <row r="173" spans="8:20">
      <c r="H173" s="69"/>
      <c r="L173" s="70"/>
      <c r="T173" s="72"/>
    </row>
    <row r="174" spans="8:20">
      <c r="H174" s="69"/>
      <c r="L174" s="70"/>
      <c r="T174" s="72"/>
    </row>
    <row r="175" spans="8:20">
      <c r="H175" s="69"/>
      <c r="L175" s="70"/>
      <c r="T175" s="72"/>
    </row>
    <row r="176" spans="8:20">
      <c r="H176" s="69"/>
      <c r="L176" s="70"/>
      <c r="T176" s="72"/>
    </row>
    <row r="177" spans="8:20">
      <c r="H177" s="69"/>
      <c r="L177" s="70"/>
      <c r="T177" s="72"/>
    </row>
    <row r="178" spans="8:20">
      <c r="H178" s="69"/>
      <c r="L178" s="70"/>
      <c r="T178" s="72"/>
    </row>
    <row r="179" spans="8:20">
      <c r="H179" s="69"/>
      <c r="L179" s="70"/>
      <c r="T179" s="72"/>
    </row>
    <row r="180" spans="8:20">
      <c r="H180" s="69"/>
      <c r="L180" s="70"/>
      <c r="T180" s="72"/>
    </row>
    <row r="181" spans="8:20">
      <c r="H181" s="69"/>
      <c r="L181" s="70"/>
      <c r="T181" s="72"/>
    </row>
    <row r="182" spans="8:20">
      <c r="H182" s="69"/>
      <c r="L182" s="70"/>
      <c r="T182" s="72"/>
    </row>
    <row r="183" spans="8:20">
      <c r="H183" s="69"/>
      <c r="L183" s="70"/>
      <c r="T183" s="72"/>
    </row>
    <row r="184" spans="8:20">
      <c r="H184" s="69"/>
      <c r="L184" s="70"/>
      <c r="T184" s="72"/>
    </row>
    <row r="185" spans="8:20">
      <c r="H185" s="69"/>
      <c r="L185" s="70"/>
      <c r="T185" s="72"/>
    </row>
    <row r="186" spans="8:20">
      <c r="H186" s="69"/>
      <c r="L186" s="70"/>
      <c r="T186" s="72"/>
    </row>
    <row r="187" spans="8:20">
      <c r="H187" s="69"/>
      <c r="L187" s="70"/>
      <c r="T187" s="72"/>
    </row>
    <row r="188" spans="8:20">
      <c r="H188" s="69"/>
      <c r="L188" s="70"/>
      <c r="T188" s="72"/>
    </row>
    <row r="189" spans="8:20">
      <c r="H189" s="69"/>
      <c r="L189" s="70"/>
      <c r="T189" s="72"/>
    </row>
    <row r="190" spans="8:20">
      <c r="H190" s="69"/>
      <c r="L190" s="70"/>
      <c r="T190" s="72"/>
    </row>
    <row r="191" spans="8:20">
      <c r="H191" s="69"/>
      <c r="L191" s="70"/>
      <c r="T191" s="72"/>
    </row>
    <row r="192" spans="8:20">
      <c r="H192" s="69"/>
      <c r="L192" s="70"/>
      <c r="T192" s="72"/>
    </row>
    <row r="193" spans="8:20">
      <c r="H193" s="75"/>
      <c r="L193" s="70"/>
      <c r="T193" s="72"/>
    </row>
    <row r="194" spans="8:20">
      <c r="H194" s="69"/>
      <c r="L194" s="70"/>
      <c r="T194" s="72"/>
    </row>
    <row r="195" spans="8:20">
      <c r="H195" s="69"/>
      <c r="L195" s="70"/>
      <c r="T195" s="72"/>
    </row>
    <row r="196" spans="8:20">
      <c r="H196" s="69"/>
      <c r="L196" s="70"/>
      <c r="T196" s="72"/>
    </row>
    <row r="197" spans="8:20">
      <c r="H197" s="69"/>
      <c r="L197" s="70"/>
      <c r="T197" s="72"/>
    </row>
    <row r="198" spans="8:20">
      <c r="H198" s="69"/>
      <c r="L198" s="70"/>
      <c r="T198" s="72"/>
    </row>
    <row r="199" spans="8:20">
      <c r="H199" s="69"/>
      <c r="L199" s="70"/>
      <c r="T199" s="72"/>
    </row>
    <row r="200" spans="8:20">
      <c r="H200" s="69"/>
      <c r="L200" s="70"/>
      <c r="T200" s="72"/>
    </row>
    <row r="201" spans="8:20">
      <c r="H201" s="69"/>
      <c r="L201" s="70"/>
      <c r="T201" s="72"/>
    </row>
    <row r="202" spans="8:20">
      <c r="H202" s="69"/>
      <c r="L202" s="70"/>
      <c r="T202" s="72"/>
    </row>
    <row r="203" spans="8:20">
      <c r="H203" s="69"/>
      <c r="L203" s="70"/>
      <c r="T203" s="72"/>
    </row>
    <row r="204" spans="8:20">
      <c r="H204" s="69"/>
      <c r="L204" s="70"/>
      <c r="T204" s="72"/>
    </row>
    <row r="205" spans="8:20">
      <c r="H205" s="69"/>
      <c r="L205" s="70"/>
      <c r="T205" s="72"/>
    </row>
    <row r="206" spans="8:20">
      <c r="H206" s="69"/>
      <c r="L206" s="70"/>
      <c r="T206" s="72"/>
    </row>
    <row r="207" spans="8:20">
      <c r="H207" s="69"/>
      <c r="L207" s="70"/>
      <c r="T207" s="72"/>
    </row>
    <row r="208" spans="8:20">
      <c r="H208" s="69"/>
      <c r="L208" s="70"/>
      <c r="T208" s="72"/>
    </row>
    <row r="209" spans="8:20">
      <c r="H209" s="69"/>
      <c r="L209" s="70"/>
      <c r="T209" s="72"/>
    </row>
    <row r="210" spans="8:20">
      <c r="H210" s="69"/>
      <c r="L210" s="70"/>
      <c r="T210" s="72"/>
    </row>
    <row r="211" spans="8:20">
      <c r="H211" s="69"/>
      <c r="L211" s="70"/>
      <c r="T211" s="72"/>
    </row>
    <row r="212" spans="8:20">
      <c r="H212" s="69"/>
      <c r="L212" s="70"/>
      <c r="T212" s="72"/>
    </row>
    <row r="213" spans="8:20">
      <c r="H213" s="69"/>
      <c r="L213" s="70"/>
      <c r="T213" s="72"/>
    </row>
    <row r="214" spans="8:20">
      <c r="H214" s="69"/>
      <c r="L214" s="70"/>
      <c r="T214" s="72"/>
    </row>
    <row r="215" spans="8:20">
      <c r="H215" s="69"/>
      <c r="L215" s="70"/>
      <c r="T215" s="72"/>
    </row>
    <row r="216" spans="8:20">
      <c r="H216" s="69"/>
      <c r="L216" s="70"/>
      <c r="T216" s="72"/>
    </row>
    <row r="217" spans="8:20">
      <c r="H217" s="69"/>
      <c r="L217" s="70"/>
      <c r="T217" s="72"/>
    </row>
    <row r="218" spans="8:20">
      <c r="H218" s="69"/>
      <c r="L218" s="70"/>
      <c r="T218" s="72"/>
    </row>
    <row r="219" spans="8:20">
      <c r="H219" s="69"/>
      <c r="L219" s="70"/>
      <c r="T219" s="72"/>
    </row>
    <row r="220" spans="8:20">
      <c r="H220" s="69"/>
      <c r="L220" s="70"/>
      <c r="T220" s="72"/>
    </row>
    <row r="221" spans="8:20">
      <c r="H221" s="69"/>
      <c r="L221" s="70"/>
      <c r="T221" s="72"/>
    </row>
    <row r="222" spans="8:20">
      <c r="H222" s="69"/>
      <c r="L222" s="70"/>
      <c r="T222" s="72"/>
    </row>
    <row r="223" spans="8:20">
      <c r="H223" s="69"/>
      <c r="L223" s="70"/>
      <c r="T223" s="72"/>
    </row>
    <row r="224" spans="8:20">
      <c r="H224" s="69"/>
      <c r="L224" s="70"/>
      <c r="T224" s="72"/>
    </row>
    <row r="225" spans="8:20">
      <c r="H225" s="69"/>
      <c r="L225" s="70"/>
      <c r="T225" s="72"/>
    </row>
    <row r="226" spans="8:20">
      <c r="H226" s="69"/>
      <c r="L226" s="70"/>
      <c r="T226" s="72"/>
    </row>
    <row r="227" spans="8:20">
      <c r="H227" s="69"/>
      <c r="L227" s="70"/>
      <c r="T227" s="72"/>
    </row>
    <row r="228" spans="8:20">
      <c r="H228" s="69"/>
      <c r="L228" s="70"/>
      <c r="T228" s="72"/>
    </row>
    <row r="229" spans="8:20">
      <c r="H229" s="69"/>
      <c r="L229" s="70"/>
      <c r="T229" s="72"/>
    </row>
    <row r="230" spans="8:20">
      <c r="H230" s="69"/>
      <c r="L230" s="70"/>
      <c r="T230" s="72"/>
    </row>
    <row r="231" spans="8:20">
      <c r="H231" s="69"/>
      <c r="L231" s="70"/>
      <c r="T231" s="72"/>
    </row>
    <row r="232" spans="8:20">
      <c r="H232" s="69"/>
      <c r="L232" s="70"/>
      <c r="T232" s="72"/>
    </row>
    <row r="233" spans="8:20">
      <c r="H233" s="69"/>
      <c r="L233" s="70"/>
      <c r="T233" s="72"/>
    </row>
    <row r="234" spans="8:20">
      <c r="H234" s="69"/>
      <c r="L234" s="70"/>
      <c r="T234" s="72"/>
    </row>
    <row r="235" spans="8:20">
      <c r="H235" s="69"/>
      <c r="L235" s="70"/>
      <c r="T235" s="72"/>
    </row>
    <row r="236" spans="8:20">
      <c r="H236" s="69"/>
      <c r="L236" s="70"/>
      <c r="T236" s="72"/>
    </row>
    <row r="237" spans="8:20">
      <c r="H237" s="69"/>
      <c r="L237" s="70"/>
      <c r="T237" s="72"/>
    </row>
    <row r="238" spans="8:20">
      <c r="H238" s="69"/>
      <c r="L238" s="70"/>
      <c r="T238" s="72"/>
    </row>
    <row r="239" spans="8:20">
      <c r="H239" s="69"/>
      <c r="L239" s="70"/>
      <c r="T239" s="72"/>
    </row>
    <row r="240" spans="8:20">
      <c r="H240" s="69"/>
      <c r="L240" s="70"/>
      <c r="T240" s="72"/>
    </row>
    <row r="241" spans="8:20">
      <c r="H241" s="75"/>
      <c r="L241" s="70"/>
      <c r="T241" s="72"/>
    </row>
    <row r="242" spans="8:20">
      <c r="H242" s="69"/>
      <c r="L242" s="70"/>
      <c r="T242" s="72"/>
    </row>
    <row r="243" spans="8:20">
      <c r="H243" s="69"/>
      <c r="L243" s="70"/>
      <c r="T243" s="72"/>
    </row>
    <row r="244" spans="8:20">
      <c r="H244" s="69"/>
      <c r="L244" s="70"/>
      <c r="T244" s="72"/>
    </row>
    <row r="245" spans="8:20">
      <c r="H245" s="69"/>
      <c r="L245" s="70"/>
      <c r="T245" s="72"/>
    </row>
    <row r="246" spans="8:20">
      <c r="H246" s="69"/>
      <c r="L246" s="70"/>
      <c r="T246" s="72"/>
    </row>
    <row r="247" spans="8:20">
      <c r="H247" s="69"/>
      <c r="L247" s="70"/>
      <c r="T247" s="72"/>
    </row>
    <row r="248" spans="8:20">
      <c r="H248" s="69"/>
      <c r="L248" s="70"/>
      <c r="T248" s="72"/>
    </row>
    <row r="249" spans="8:20">
      <c r="H249" s="69"/>
      <c r="L249" s="70"/>
      <c r="T249" s="72"/>
    </row>
    <row r="250" spans="8:20">
      <c r="H250" s="69"/>
      <c r="L250" s="70"/>
      <c r="T250" s="72"/>
    </row>
    <row r="251" spans="8:20">
      <c r="H251" s="69"/>
      <c r="L251" s="70"/>
      <c r="T251" s="72"/>
    </row>
    <row r="252" spans="8:20">
      <c r="H252" s="69"/>
      <c r="L252" s="70"/>
      <c r="T252" s="72"/>
    </row>
    <row r="253" spans="8:20">
      <c r="H253" s="69"/>
      <c r="L253" s="70"/>
      <c r="T253" s="72"/>
    </row>
    <row r="254" spans="8:20">
      <c r="H254" s="69"/>
      <c r="L254" s="70"/>
      <c r="T254" s="72"/>
    </row>
    <row r="255" spans="8:20">
      <c r="H255" s="69"/>
      <c r="L255" s="70"/>
      <c r="T255" s="72"/>
    </row>
    <row r="256" spans="8:20">
      <c r="H256" s="69"/>
      <c r="L256" s="70"/>
      <c r="T256" s="72"/>
    </row>
    <row r="257" spans="8:20">
      <c r="H257" s="69"/>
      <c r="L257" s="70"/>
      <c r="T257" s="72"/>
    </row>
    <row r="258" spans="8:20">
      <c r="H258" s="69"/>
      <c r="L258" s="70"/>
      <c r="T258" s="72"/>
    </row>
    <row r="259" spans="8:20">
      <c r="H259" s="69"/>
      <c r="L259" s="70"/>
      <c r="T259" s="72"/>
    </row>
    <row r="260" spans="8:20">
      <c r="H260" s="69"/>
      <c r="L260" s="70"/>
      <c r="T260" s="72"/>
    </row>
    <row r="261" spans="8:20">
      <c r="H261" s="69"/>
      <c r="L261" s="70"/>
      <c r="T261" s="72"/>
    </row>
    <row r="262" spans="8:20">
      <c r="H262" s="69"/>
      <c r="L262" s="70"/>
      <c r="T262" s="72"/>
    </row>
    <row r="263" spans="8:20">
      <c r="H263" s="69"/>
      <c r="L263" s="70"/>
      <c r="T263" s="72"/>
    </row>
    <row r="264" spans="8:20">
      <c r="H264" s="69"/>
      <c r="L264" s="70"/>
      <c r="T264" s="72"/>
    </row>
    <row r="265" spans="8:20">
      <c r="H265" s="69"/>
      <c r="L265" s="70"/>
      <c r="T265" s="72"/>
    </row>
    <row r="266" spans="8:20">
      <c r="H266" s="69"/>
      <c r="L266" s="70"/>
      <c r="T266" s="72"/>
    </row>
    <row r="267" spans="8:20">
      <c r="H267" s="69"/>
      <c r="L267" s="70"/>
      <c r="T267" s="72"/>
    </row>
    <row r="268" spans="8:20">
      <c r="H268" s="69"/>
      <c r="L268" s="70"/>
      <c r="T268" s="72"/>
    </row>
    <row r="269" spans="8:20">
      <c r="H269" s="69"/>
      <c r="L269" s="70"/>
      <c r="T269" s="72"/>
    </row>
    <row r="270" spans="8:20">
      <c r="H270" s="69"/>
      <c r="L270" s="70"/>
      <c r="T270" s="72"/>
    </row>
    <row r="271" spans="8:20">
      <c r="H271" s="69"/>
      <c r="L271" s="70"/>
      <c r="T271" s="72"/>
    </row>
    <row r="272" spans="8:20">
      <c r="H272" s="69"/>
      <c r="L272" s="70"/>
      <c r="T272" s="72"/>
    </row>
    <row r="273" spans="8:20">
      <c r="H273" s="69"/>
      <c r="L273" s="70"/>
      <c r="T273" s="72"/>
    </row>
    <row r="274" spans="8:20">
      <c r="H274" s="69"/>
      <c r="L274" s="70"/>
      <c r="T274" s="72"/>
    </row>
    <row r="275" spans="8:20">
      <c r="H275" s="69"/>
      <c r="L275" s="70"/>
      <c r="T275" s="72"/>
    </row>
    <row r="276" spans="8:20">
      <c r="H276" s="69"/>
      <c r="L276" s="70"/>
      <c r="T276" s="72"/>
    </row>
    <row r="277" spans="8:20">
      <c r="H277" s="69"/>
      <c r="L277" s="70"/>
      <c r="T277" s="72"/>
    </row>
    <row r="278" spans="8:20">
      <c r="H278" s="69"/>
      <c r="L278" s="70"/>
      <c r="T278" s="72"/>
    </row>
    <row r="279" spans="8:20">
      <c r="H279" s="69"/>
      <c r="L279" s="70"/>
      <c r="T279" s="72"/>
    </row>
    <row r="280" spans="8:20">
      <c r="H280" s="69"/>
      <c r="L280" s="70"/>
      <c r="T280" s="72"/>
    </row>
    <row r="281" spans="8:20">
      <c r="H281" s="69"/>
      <c r="L281" s="70"/>
      <c r="T281" s="72"/>
    </row>
    <row r="282" spans="8:20">
      <c r="H282" s="69"/>
      <c r="L282" s="70"/>
      <c r="T282" s="72"/>
    </row>
    <row r="283" spans="8:20">
      <c r="H283" s="69"/>
      <c r="L283" s="70"/>
      <c r="T283" s="72"/>
    </row>
    <row r="284" spans="8:20">
      <c r="H284" s="69"/>
      <c r="L284" s="70"/>
      <c r="T284" s="72"/>
    </row>
    <row r="285" spans="8:20">
      <c r="H285" s="69"/>
      <c r="L285" s="70"/>
      <c r="T285" s="72"/>
    </row>
    <row r="286" spans="8:20">
      <c r="H286" s="69"/>
      <c r="L286" s="70"/>
      <c r="T286" s="72"/>
    </row>
    <row r="287" spans="8:20">
      <c r="H287" s="69"/>
      <c r="L287" s="70"/>
      <c r="T287" s="72"/>
    </row>
    <row r="288" spans="8:20">
      <c r="H288" s="69"/>
      <c r="L288" s="70"/>
      <c r="T288" s="72"/>
    </row>
    <row r="289" spans="8:20">
      <c r="H289" s="75"/>
      <c r="L289" s="70"/>
      <c r="T289" s="72"/>
    </row>
    <row r="290" spans="8:20">
      <c r="H290" s="69"/>
      <c r="L290" s="70"/>
      <c r="T290" s="72"/>
    </row>
    <row r="291" spans="8:20">
      <c r="H291" s="69"/>
      <c r="L291" s="70"/>
      <c r="T291" s="72"/>
    </row>
    <row r="292" spans="8:20">
      <c r="H292" s="69"/>
      <c r="L292" s="70"/>
      <c r="T292" s="72"/>
    </row>
    <row r="293" spans="8:20">
      <c r="H293" s="69"/>
      <c r="L293" s="70"/>
      <c r="T293" s="72"/>
    </row>
    <row r="294" spans="8:20">
      <c r="H294" s="69"/>
      <c r="L294" s="70"/>
      <c r="T294" s="72"/>
    </row>
    <row r="295" spans="8:20">
      <c r="H295" s="69"/>
      <c r="L295" s="70"/>
      <c r="T295" s="72"/>
    </row>
    <row r="296" spans="8:20">
      <c r="H296" s="69"/>
      <c r="L296" s="70"/>
      <c r="T296" s="72"/>
    </row>
    <row r="297" spans="8:20">
      <c r="H297" s="69"/>
      <c r="L297" s="70"/>
      <c r="T297" s="72"/>
    </row>
    <row r="298" spans="8:20">
      <c r="H298" s="69"/>
      <c r="L298" s="70"/>
      <c r="T298" s="72"/>
    </row>
    <row r="299" spans="8:20">
      <c r="H299" s="69"/>
      <c r="L299" s="70"/>
      <c r="T299" s="72"/>
    </row>
    <row r="300" spans="8:20">
      <c r="H300" s="69"/>
      <c r="L300" s="70"/>
      <c r="T300" s="72"/>
    </row>
    <row r="301" spans="8:20">
      <c r="H301" s="69"/>
      <c r="L301" s="70"/>
      <c r="T301" s="72"/>
    </row>
    <row r="302" spans="8:20">
      <c r="H302" s="69"/>
      <c r="L302" s="70"/>
      <c r="T302" s="72"/>
    </row>
    <row r="303" spans="8:20">
      <c r="H303" s="69"/>
      <c r="L303" s="70"/>
      <c r="T303" s="72"/>
    </row>
    <row r="304" spans="8:20">
      <c r="H304" s="69"/>
      <c r="L304" s="70"/>
      <c r="T304" s="72"/>
    </row>
    <row r="305" spans="8:20">
      <c r="H305" s="69"/>
      <c r="L305" s="70"/>
      <c r="T305" s="72"/>
    </row>
    <row r="306" spans="8:20">
      <c r="H306" s="69"/>
      <c r="L306" s="70"/>
      <c r="T306" s="72"/>
    </row>
    <row r="307" spans="8:20">
      <c r="H307" s="69"/>
      <c r="L307" s="70"/>
      <c r="T307" s="72"/>
    </row>
    <row r="308" spans="8:20">
      <c r="H308" s="69"/>
      <c r="L308" s="70"/>
      <c r="T308" s="72"/>
    </row>
    <row r="309" spans="8:20">
      <c r="H309" s="69"/>
      <c r="L309" s="70"/>
      <c r="T309" s="72"/>
    </row>
    <row r="310" spans="8:20">
      <c r="H310" s="69"/>
      <c r="L310" s="70"/>
      <c r="T310" s="72"/>
    </row>
    <row r="311" spans="8:20">
      <c r="H311" s="69"/>
      <c r="L311" s="70"/>
      <c r="T311" s="72"/>
    </row>
    <row r="312" spans="8:20">
      <c r="H312" s="69"/>
      <c r="L312" s="70"/>
      <c r="T312" s="72"/>
    </row>
    <row r="313" spans="8:20">
      <c r="H313" s="69"/>
      <c r="L313" s="70"/>
      <c r="T313" s="72"/>
    </row>
    <row r="314" spans="8:20">
      <c r="H314" s="69"/>
      <c r="L314" s="70"/>
      <c r="T314" s="72"/>
    </row>
    <row r="315" spans="8:20">
      <c r="H315" s="69"/>
      <c r="L315" s="70"/>
      <c r="T315" s="72"/>
    </row>
    <row r="316" spans="8:20">
      <c r="H316" s="69"/>
      <c r="L316" s="70"/>
      <c r="T316" s="72"/>
    </row>
    <row r="317" spans="8:20">
      <c r="H317" s="69"/>
      <c r="L317" s="70"/>
      <c r="T317" s="72"/>
    </row>
    <row r="318" spans="8:20">
      <c r="H318" s="69"/>
      <c r="L318" s="70"/>
      <c r="T318" s="72"/>
    </row>
    <row r="319" spans="8:20">
      <c r="H319" s="69"/>
      <c r="L319" s="70"/>
      <c r="T319" s="72"/>
    </row>
    <row r="320" spans="8:20">
      <c r="H320" s="69"/>
      <c r="L320" s="70"/>
      <c r="T320" s="72"/>
    </row>
    <row r="321" spans="8:20">
      <c r="H321" s="69"/>
      <c r="L321" s="70"/>
      <c r="T321" s="72"/>
    </row>
    <row r="322" spans="8:20">
      <c r="H322" s="69"/>
      <c r="L322" s="70"/>
      <c r="T322" s="72"/>
    </row>
    <row r="323" spans="8:20">
      <c r="H323" s="69"/>
      <c r="L323" s="70"/>
      <c r="T323" s="72"/>
    </row>
    <row r="324" spans="8:20">
      <c r="H324" s="69"/>
      <c r="L324" s="70"/>
      <c r="T324" s="72"/>
    </row>
    <row r="325" spans="8:20">
      <c r="H325" s="69"/>
      <c r="L325" s="70"/>
      <c r="T325" s="72"/>
    </row>
    <row r="326" spans="8:20">
      <c r="H326" s="69"/>
      <c r="L326" s="70"/>
      <c r="T326" s="72"/>
    </row>
    <row r="327" spans="8:20">
      <c r="H327" s="69"/>
      <c r="L327" s="70"/>
      <c r="T327" s="72"/>
    </row>
    <row r="328" spans="8:20">
      <c r="H328" s="69"/>
      <c r="L328" s="70"/>
      <c r="T328" s="72"/>
    </row>
    <row r="329" spans="8:20">
      <c r="H329" s="69"/>
      <c r="L329" s="70"/>
      <c r="T329" s="72"/>
    </row>
    <row r="330" spans="8:20">
      <c r="H330" s="69"/>
      <c r="L330" s="70"/>
      <c r="T330" s="72"/>
    </row>
    <row r="331" spans="8:20">
      <c r="H331" s="69"/>
      <c r="L331" s="70"/>
      <c r="T331" s="72"/>
    </row>
    <row r="332" spans="8:20">
      <c r="H332" s="69"/>
      <c r="L332" s="70"/>
      <c r="T332" s="72"/>
    </row>
    <row r="333" spans="8:20">
      <c r="H333" s="69"/>
      <c r="L333" s="70"/>
      <c r="T333" s="72"/>
    </row>
    <row r="334" spans="8:20">
      <c r="H334" s="69"/>
      <c r="L334" s="70"/>
      <c r="T334" s="72"/>
    </row>
    <row r="335" spans="8:20">
      <c r="H335" s="69"/>
      <c r="L335" s="70"/>
      <c r="T335" s="72"/>
    </row>
    <row r="336" spans="8:20">
      <c r="H336" s="69"/>
      <c r="L336" s="70"/>
      <c r="T336" s="72"/>
    </row>
    <row r="337" spans="8:20">
      <c r="H337" s="75"/>
      <c r="L337" s="70"/>
      <c r="T337" s="72"/>
    </row>
    <row r="338" spans="8:20">
      <c r="H338" s="69"/>
      <c r="L338" s="70"/>
      <c r="T338" s="72"/>
    </row>
    <row r="339" spans="8:20">
      <c r="H339" s="69"/>
      <c r="L339" s="70"/>
      <c r="T339" s="72"/>
    </row>
    <row r="340" spans="8:20">
      <c r="H340" s="69"/>
      <c r="L340" s="70"/>
      <c r="T340" s="72"/>
    </row>
    <row r="341" spans="8:20">
      <c r="H341" s="69"/>
      <c r="L341" s="70"/>
      <c r="T341" s="72"/>
    </row>
    <row r="342" spans="8:20">
      <c r="H342" s="69"/>
      <c r="L342" s="70"/>
      <c r="T342" s="72"/>
    </row>
    <row r="343" spans="8:20">
      <c r="H343" s="69"/>
      <c r="L343" s="70"/>
      <c r="T343" s="72"/>
    </row>
    <row r="344" spans="8:20">
      <c r="H344" s="69"/>
      <c r="L344" s="70"/>
      <c r="T344" s="72"/>
    </row>
    <row r="345" spans="8:20">
      <c r="H345" s="69"/>
      <c r="L345" s="70"/>
      <c r="T345" s="72"/>
    </row>
    <row r="346" spans="8:20">
      <c r="H346" s="69"/>
      <c r="L346" s="70"/>
      <c r="T346" s="72"/>
    </row>
    <row r="347" spans="8:20">
      <c r="H347" s="69"/>
      <c r="L347" s="70"/>
      <c r="T347" s="72"/>
    </row>
    <row r="348" spans="8:20">
      <c r="H348" s="69"/>
      <c r="L348" s="70"/>
      <c r="T348" s="72"/>
    </row>
    <row r="349" spans="8:20">
      <c r="H349" s="69"/>
      <c r="L349" s="70"/>
      <c r="T349" s="72"/>
    </row>
    <row r="350" spans="8:20">
      <c r="H350" s="69"/>
      <c r="L350" s="70"/>
      <c r="T350" s="72"/>
    </row>
    <row r="351" spans="8:20">
      <c r="H351" s="69"/>
      <c r="L351" s="70"/>
      <c r="T351" s="72"/>
    </row>
    <row r="352" spans="8:20">
      <c r="H352" s="69"/>
      <c r="L352" s="70"/>
      <c r="T352" s="72"/>
    </row>
    <row r="353" spans="8:20">
      <c r="H353" s="69"/>
      <c r="L353" s="70"/>
      <c r="T353" s="72"/>
    </row>
    <row r="354" spans="8:20">
      <c r="H354" s="69"/>
      <c r="L354" s="70"/>
      <c r="T354" s="72"/>
    </row>
    <row r="355" spans="8:20">
      <c r="H355" s="69"/>
      <c r="L355" s="70"/>
      <c r="T355" s="72"/>
    </row>
    <row r="356" spans="8:20">
      <c r="H356" s="69"/>
      <c r="L356" s="70"/>
      <c r="T356" s="72"/>
    </row>
    <row r="357" spans="8:20">
      <c r="H357" s="69"/>
      <c r="L357" s="70"/>
      <c r="T357" s="72"/>
    </row>
    <row r="358" spans="8:20">
      <c r="H358" s="69"/>
      <c r="L358" s="70"/>
      <c r="T358" s="72"/>
    </row>
    <row r="359" spans="8:20">
      <c r="H359" s="69"/>
      <c r="L359" s="70"/>
      <c r="T359" s="72"/>
    </row>
    <row r="360" spans="8:20">
      <c r="H360" s="69"/>
      <c r="L360" s="70"/>
      <c r="T360" s="72"/>
    </row>
    <row r="361" spans="8:20">
      <c r="H361" s="69"/>
      <c r="L361" s="70"/>
      <c r="T361" s="72"/>
    </row>
    <row r="362" spans="8:20">
      <c r="H362" s="69"/>
      <c r="L362" s="70"/>
      <c r="T362" s="72"/>
    </row>
    <row r="363" spans="8:20">
      <c r="H363" s="69"/>
      <c r="L363" s="70"/>
      <c r="T363" s="72"/>
    </row>
    <row r="364" spans="8:20">
      <c r="H364" s="69"/>
      <c r="L364" s="70"/>
      <c r="T364" s="72"/>
    </row>
    <row r="365" spans="8:20">
      <c r="H365" s="69"/>
      <c r="L365" s="70"/>
      <c r="T365" s="72"/>
    </row>
    <row r="366" spans="8:20">
      <c r="H366" s="69"/>
      <c r="L366" s="70"/>
      <c r="T366" s="72"/>
    </row>
    <row r="367" spans="8:20">
      <c r="H367" s="69"/>
      <c r="L367" s="70"/>
      <c r="T367" s="72"/>
    </row>
    <row r="368" spans="8:20">
      <c r="H368" s="69"/>
      <c r="L368" s="70"/>
      <c r="T368" s="72"/>
    </row>
    <row r="369" spans="8:20">
      <c r="H369" s="69"/>
      <c r="L369" s="70"/>
      <c r="T369" s="72"/>
    </row>
    <row r="370" spans="8:20">
      <c r="H370" s="69"/>
      <c r="L370" s="70"/>
      <c r="T370" s="72"/>
    </row>
    <row r="371" spans="8:20">
      <c r="H371" s="69"/>
      <c r="L371" s="70"/>
      <c r="T371" s="72"/>
    </row>
    <row r="372" spans="8:20">
      <c r="H372" s="69"/>
      <c r="L372" s="70"/>
      <c r="T372" s="72"/>
    </row>
    <row r="373" spans="8:20">
      <c r="H373" s="69"/>
      <c r="L373" s="70"/>
      <c r="T373" s="72"/>
    </row>
    <row r="374" spans="8:20">
      <c r="H374" s="69"/>
      <c r="L374" s="70"/>
      <c r="T374" s="72"/>
    </row>
    <row r="375" spans="8:20">
      <c r="H375" s="69"/>
      <c r="L375" s="70"/>
      <c r="T375" s="72"/>
    </row>
    <row r="376" spans="8:20">
      <c r="H376" s="69"/>
      <c r="L376" s="70"/>
      <c r="T376" s="72"/>
    </row>
    <row r="377" spans="8:20">
      <c r="H377" s="69"/>
      <c r="L377" s="70"/>
      <c r="T377" s="72"/>
    </row>
    <row r="378" spans="8:20">
      <c r="H378" s="69"/>
      <c r="L378" s="70"/>
      <c r="T378" s="72"/>
    </row>
    <row r="379" spans="8:20">
      <c r="H379" s="69"/>
      <c r="L379" s="70"/>
      <c r="T379" s="72"/>
    </row>
    <row r="380" spans="8:20">
      <c r="H380" s="69"/>
      <c r="L380" s="70"/>
      <c r="T380" s="72"/>
    </row>
    <row r="381" spans="8:20">
      <c r="H381" s="69"/>
      <c r="L381" s="70"/>
      <c r="T381" s="72"/>
    </row>
    <row r="382" spans="8:20">
      <c r="H382" s="69"/>
      <c r="L382" s="70"/>
      <c r="T382" s="72"/>
    </row>
    <row r="383" spans="8:20">
      <c r="H383" s="69"/>
      <c r="L383" s="70"/>
      <c r="T383" s="72"/>
    </row>
    <row r="384" spans="8:20">
      <c r="H384" s="69"/>
      <c r="L384" s="70"/>
      <c r="T384" s="72"/>
    </row>
    <row r="385" spans="8:20">
      <c r="H385" s="75"/>
      <c r="L385" s="70"/>
      <c r="T385" s="72"/>
    </row>
    <row r="386" spans="8:20">
      <c r="H386" s="69"/>
      <c r="L386" s="70"/>
      <c r="T386" s="72"/>
    </row>
    <row r="387" spans="8:20">
      <c r="H387" s="69"/>
      <c r="L387" s="70"/>
      <c r="T387" s="72"/>
    </row>
    <row r="388" spans="8:20">
      <c r="H388" s="69"/>
      <c r="L388" s="70"/>
      <c r="T388" s="72"/>
    </row>
    <row r="389" spans="8:20">
      <c r="H389" s="69"/>
      <c r="L389" s="70"/>
      <c r="T389" s="72"/>
    </row>
    <row r="390" spans="8:20">
      <c r="H390" s="69"/>
      <c r="L390" s="70"/>
      <c r="T390" s="72"/>
    </row>
    <row r="391" spans="8:20">
      <c r="H391" s="69"/>
      <c r="L391" s="70"/>
      <c r="T391" s="72"/>
    </row>
    <row r="392" spans="8:20">
      <c r="H392" s="69"/>
      <c r="L392" s="70"/>
      <c r="T392" s="72"/>
    </row>
    <row r="393" spans="8:20">
      <c r="H393" s="69"/>
      <c r="L393" s="70"/>
      <c r="T393" s="72"/>
    </row>
    <row r="394" spans="8:20">
      <c r="H394" s="69"/>
      <c r="L394" s="70"/>
      <c r="T394" s="72"/>
    </row>
    <row r="395" spans="8:20">
      <c r="H395" s="69"/>
      <c r="L395" s="70"/>
      <c r="T395" s="72"/>
    </row>
    <row r="396" spans="8:20">
      <c r="H396" s="69"/>
      <c r="L396" s="70"/>
      <c r="T396" s="72"/>
    </row>
    <row r="397" spans="8:20">
      <c r="H397" s="69"/>
      <c r="L397" s="70"/>
      <c r="T397" s="72"/>
    </row>
    <row r="398" spans="8:20">
      <c r="H398" s="69"/>
      <c r="L398" s="70"/>
      <c r="T398" s="72"/>
    </row>
    <row r="399" spans="8:20">
      <c r="H399" s="69"/>
      <c r="L399" s="70"/>
      <c r="T399" s="72"/>
    </row>
    <row r="400" spans="8:20">
      <c r="H400" s="69"/>
      <c r="L400" s="70"/>
      <c r="T400" s="72"/>
    </row>
    <row r="401" spans="8:20">
      <c r="H401" s="69"/>
      <c r="L401" s="70"/>
      <c r="T401" s="72"/>
    </row>
    <row r="402" spans="8:20">
      <c r="H402" s="69"/>
      <c r="L402" s="70"/>
      <c r="T402" s="72"/>
    </row>
    <row r="403" spans="8:20">
      <c r="H403" s="69"/>
      <c r="L403" s="70"/>
      <c r="T403" s="72"/>
    </row>
    <row r="404" spans="8:20">
      <c r="H404" s="69"/>
      <c r="L404" s="70"/>
      <c r="T404" s="72"/>
    </row>
    <row r="405" spans="8:20">
      <c r="H405" s="69"/>
      <c r="L405" s="70"/>
      <c r="T405" s="72"/>
    </row>
    <row r="406" spans="8:20">
      <c r="H406" s="69"/>
      <c r="L406" s="70"/>
      <c r="T406" s="72"/>
    </row>
    <row r="407" spans="8:20">
      <c r="H407" s="69"/>
      <c r="L407" s="70"/>
      <c r="T407" s="72"/>
    </row>
    <row r="408" spans="8:20">
      <c r="H408" s="69"/>
      <c r="L408" s="70"/>
      <c r="T408" s="72"/>
    </row>
    <row r="409" spans="8:20">
      <c r="H409" s="69"/>
      <c r="L409" s="70"/>
      <c r="T409" s="72"/>
    </row>
    <row r="410" spans="8:20">
      <c r="H410" s="69"/>
      <c r="L410" s="70"/>
      <c r="T410" s="72"/>
    </row>
    <row r="411" spans="8:20">
      <c r="H411" s="69"/>
      <c r="L411" s="70"/>
      <c r="T411" s="72"/>
    </row>
    <row r="412" spans="8:20">
      <c r="H412" s="69"/>
      <c r="L412" s="70"/>
      <c r="T412" s="72"/>
    </row>
    <row r="413" spans="8:20">
      <c r="H413" s="69"/>
      <c r="L413" s="70"/>
      <c r="T413" s="72"/>
    </row>
    <row r="414" spans="8:20">
      <c r="H414" s="69"/>
      <c r="L414" s="70"/>
      <c r="T414" s="72"/>
    </row>
    <row r="415" spans="8:20">
      <c r="H415" s="69"/>
      <c r="L415" s="70"/>
      <c r="T415" s="72"/>
    </row>
    <row r="416" spans="8:20">
      <c r="H416" s="69"/>
      <c r="L416" s="70"/>
      <c r="T416" s="72"/>
    </row>
    <row r="417" spans="8:20">
      <c r="H417" s="69"/>
      <c r="L417" s="70"/>
      <c r="T417" s="72"/>
    </row>
    <row r="418" spans="8:20">
      <c r="H418" s="69"/>
      <c r="L418" s="70"/>
      <c r="T418" s="72"/>
    </row>
    <row r="419" spans="8:20">
      <c r="H419" s="69"/>
      <c r="L419" s="70"/>
      <c r="T419" s="72"/>
    </row>
    <row r="420" spans="8:20">
      <c r="H420" s="69"/>
      <c r="L420" s="70"/>
      <c r="T420" s="72"/>
    </row>
    <row r="421" spans="8:20">
      <c r="H421" s="69"/>
      <c r="L421" s="70"/>
      <c r="T421" s="72"/>
    </row>
    <row r="422" spans="8:20">
      <c r="H422" s="69"/>
      <c r="L422" s="70"/>
      <c r="T422" s="72"/>
    </row>
    <row r="423" spans="8:20">
      <c r="H423" s="69"/>
      <c r="L423" s="70"/>
      <c r="T423" s="72"/>
    </row>
    <row r="424" spans="8:20">
      <c r="H424" s="69"/>
      <c r="L424" s="70"/>
      <c r="T424" s="72"/>
    </row>
    <row r="425" spans="8:20">
      <c r="H425" s="69"/>
      <c r="L425" s="70"/>
      <c r="T425" s="72"/>
    </row>
    <row r="426" spans="8:20">
      <c r="H426" s="69"/>
      <c r="L426" s="70"/>
      <c r="T426" s="72"/>
    </row>
    <row r="427" spans="8:20">
      <c r="H427" s="69"/>
      <c r="L427" s="70"/>
      <c r="T427" s="72"/>
    </row>
    <row r="428" spans="8:20">
      <c r="H428" s="69"/>
      <c r="L428" s="70"/>
      <c r="T428" s="72"/>
    </row>
    <row r="429" spans="8:20">
      <c r="H429" s="69"/>
      <c r="L429" s="70"/>
      <c r="T429" s="72"/>
    </row>
    <row r="430" spans="8:20">
      <c r="H430" s="69"/>
      <c r="L430" s="70"/>
      <c r="T430" s="72"/>
    </row>
    <row r="431" spans="8:20">
      <c r="H431" s="69"/>
      <c r="L431" s="70"/>
      <c r="T431" s="72"/>
    </row>
    <row r="432" spans="8:20">
      <c r="H432" s="69"/>
      <c r="L432" s="70"/>
      <c r="T432" s="72"/>
    </row>
    <row r="433" spans="8:20">
      <c r="H433" s="75"/>
      <c r="L433" s="70"/>
      <c r="T433" s="72"/>
    </row>
    <row r="434" spans="8:20">
      <c r="H434" s="69"/>
      <c r="L434" s="70"/>
      <c r="T434" s="72"/>
    </row>
    <row r="435" spans="8:20">
      <c r="H435" s="69"/>
      <c r="L435" s="70"/>
      <c r="T435" s="72"/>
    </row>
    <row r="436" spans="8:20">
      <c r="H436" s="69"/>
      <c r="L436" s="70"/>
      <c r="T436" s="72"/>
    </row>
    <row r="437" spans="8:20">
      <c r="H437" s="69"/>
      <c r="L437" s="70"/>
      <c r="T437" s="72"/>
    </row>
    <row r="438" spans="8:20">
      <c r="H438" s="69"/>
      <c r="L438" s="70"/>
      <c r="T438" s="72"/>
    </row>
    <row r="439" spans="8:20">
      <c r="H439" s="69"/>
      <c r="L439" s="70"/>
      <c r="T439" s="72"/>
    </row>
    <row r="440" spans="8:20">
      <c r="H440" s="69"/>
      <c r="L440" s="70"/>
      <c r="T440" s="72"/>
    </row>
    <row r="441" spans="8:20">
      <c r="H441" s="69"/>
      <c r="L441" s="70"/>
      <c r="T441" s="72"/>
    </row>
    <row r="442" spans="8:20">
      <c r="H442" s="69"/>
      <c r="L442" s="70"/>
      <c r="T442" s="72"/>
    </row>
    <row r="443" spans="8:20">
      <c r="H443" s="69"/>
      <c r="L443" s="70"/>
      <c r="T443" s="72"/>
    </row>
    <row r="444" spans="8:20">
      <c r="H444" s="69"/>
      <c r="L444" s="70"/>
      <c r="T444" s="72"/>
    </row>
    <row r="445" spans="8:20">
      <c r="H445" s="69"/>
      <c r="L445" s="70"/>
      <c r="T445" s="72"/>
    </row>
    <row r="446" spans="8:20">
      <c r="H446" s="69"/>
      <c r="L446" s="70"/>
      <c r="T446" s="72"/>
    </row>
    <row r="447" spans="8:20">
      <c r="H447" s="69"/>
      <c r="L447" s="70"/>
      <c r="T447" s="72"/>
    </row>
    <row r="448" spans="8:20">
      <c r="H448" s="69"/>
      <c r="L448" s="70"/>
      <c r="T448" s="72"/>
    </row>
    <row r="449" spans="8:20">
      <c r="H449" s="69"/>
      <c r="L449" s="70"/>
      <c r="T449" s="72"/>
    </row>
    <row r="450" spans="8:20">
      <c r="H450" s="69"/>
      <c r="L450" s="70"/>
      <c r="T450" s="72"/>
    </row>
    <row r="451" spans="8:20">
      <c r="H451" s="69"/>
      <c r="L451" s="70"/>
      <c r="T451" s="72"/>
    </row>
    <row r="452" spans="8:20">
      <c r="H452" s="69"/>
      <c r="L452" s="70"/>
      <c r="T452" s="72"/>
    </row>
    <row r="453" spans="8:20">
      <c r="H453" s="69"/>
      <c r="L453" s="70"/>
      <c r="T453" s="72"/>
    </row>
    <row r="454" spans="8:20">
      <c r="H454" s="69"/>
      <c r="L454" s="70"/>
      <c r="T454" s="72"/>
    </row>
    <row r="455" spans="8:20">
      <c r="H455" s="69"/>
      <c r="L455" s="70"/>
      <c r="T455" s="72"/>
    </row>
    <row r="456" spans="8:20">
      <c r="H456" s="69"/>
      <c r="L456" s="70"/>
      <c r="T456" s="72"/>
    </row>
    <row r="457" spans="8:20">
      <c r="H457" s="69"/>
      <c r="L457" s="70"/>
      <c r="T457" s="72"/>
    </row>
    <row r="458" spans="8:20">
      <c r="H458" s="69"/>
      <c r="L458" s="70"/>
      <c r="T458" s="72"/>
    </row>
    <row r="459" spans="8:20">
      <c r="H459" s="69"/>
      <c r="L459" s="70"/>
      <c r="T459" s="72"/>
    </row>
    <row r="460" spans="8:20">
      <c r="H460" s="69"/>
      <c r="L460" s="70"/>
      <c r="T460" s="72"/>
    </row>
    <row r="461" spans="8:20">
      <c r="H461" s="69"/>
      <c r="L461" s="70"/>
      <c r="T461" s="72"/>
    </row>
    <row r="462" spans="8:20">
      <c r="H462" s="69"/>
      <c r="L462" s="70"/>
      <c r="T462" s="72"/>
    </row>
    <row r="463" spans="8:20">
      <c r="H463" s="69"/>
      <c r="L463" s="70"/>
      <c r="T463" s="72"/>
    </row>
    <row r="464" spans="8:20">
      <c r="H464" s="69"/>
      <c r="L464" s="70"/>
      <c r="T464" s="72"/>
    </row>
    <row r="465" spans="8:20">
      <c r="H465" s="69"/>
      <c r="L465" s="70"/>
      <c r="T465" s="72"/>
    </row>
    <row r="466" spans="8:20">
      <c r="H466" s="69"/>
      <c r="L466" s="70"/>
      <c r="T466" s="72"/>
    </row>
    <row r="467" spans="8:20">
      <c r="H467" s="69"/>
      <c r="L467" s="70"/>
      <c r="T467" s="72"/>
    </row>
    <row r="468" spans="8:20">
      <c r="H468" s="69"/>
      <c r="L468" s="70"/>
      <c r="T468" s="72"/>
    </row>
    <row r="469" spans="8:20">
      <c r="H469" s="69"/>
      <c r="L469" s="70"/>
      <c r="T469" s="72"/>
    </row>
    <row r="470" spans="8:20">
      <c r="H470" s="69"/>
      <c r="L470" s="70"/>
      <c r="T470" s="72"/>
    </row>
    <row r="471" spans="8:20">
      <c r="H471" s="69"/>
      <c r="L471" s="70"/>
      <c r="T471" s="72"/>
    </row>
    <row r="472" spans="8:20">
      <c r="H472" s="69"/>
      <c r="L472" s="70"/>
      <c r="T472" s="72"/>
    </row>
    <row r="473" spans="8:20">
      <c r="H473" s="69"/>
      <c r="L473" s="70"/>
      <c r="T473" s="72"/>
    </row>
    <row r="474" spans="8:20">
      <c r="H474" s="69"/>
      <c r="L474" s="70"/>
      <c r="T474" s="72"/>
    </row>
    <row r="475" spans="8:20">
      <c r="H475" s="69"/>
      <c r="L475" s="70"/>
      <c r="T475" s="72"/>
    </row>
    <row r="476" spans="8:20">
      <c r="H476" s="69"/>
      <c r="L476" s="70"/>
      <c r="T476" s="72"/>
    </row>
    <row r="477" spans="8:20">
      <c r="H477" s="69"/>
      <c r="L477" s="70"/>
      <c r="T477" s="72"/>
    </row>
    <row r="478" spans="8:20">
      <c r="H478" s="69"/>
      <c r="L478" s="70"/>
      <c r="T478" s="72"/>
    </row>
    <row r="479" spans="8:20">
      <c r="H479" s="69"/>
      <c r="L479" s="70"/>
      <c r="T479" s="72"/>
    </row>
    <row r="480" spans="8:20">
      <c r="H480" s="69"/>
      <c r="L480" s="70"/>
      <c r="T480" s="72"/>
    </row>
    <row r="481" spans="8:20">
      <c r="H481" s="75"/>
      <c r="L481" s="70"/>
      <c r="T481" s="72"/>
    </row>
    <row r="482" spans="8:20">
      <c r="H482" s="69"/>
      <c r="L482" s="70"/>
      <c r="T482" s="72"/>
    </row>
    <row r="483" spans="8:20">
      <c r="H483" s="69"/>
      <c r="L483" s="70"/>
      <c r="T483" s="72"/>
    </row>
    <row r="484" spans="8:20">
      <c r="H484" s="69"/>
      <c r="L484" s="70"/>
      <c r="T484" s="72"/>
    </row>
    <row r="485" spans="8:20">
      <c r="H485" s="69"/>
      <c r="L485" s="70"/>
      <c r="T485" s="72"/>
    </row>
    <row r="486" spans="8:20">
      <c r="H486" s="69"/>
      <c r="L486" s="70"/>
      <c r="T486" s="72"/>
    </row>
    <row r="487" spans="8:20">
      <c r="H487" s="69"/>
      <c r="L487" s="70"/>
      <c r="T487" s="72"/>
    </row>
    <row r="488" spans="8:20">
      <c r="H488" s="69"/>
      <c r="L488" s="70"/>
      <c r="T488" s="72"/>
    </row>
    <row r="489" spans="8:20">
      <c r="H489" s="69"/>
      <c r="L489" s="70"/>
      <c r="T489" s="72"/>
    </row>
    <row r="490" spans="8:20">
      <c r="H490" s="69"/>
      <c r="L490" s="70"/>
      <c r="T490" s="72"/>
    </row>
    <row r="491" spans="8:20">
      <c r="H491" s="69"/>
      <c r="L491" s="70"/>
      <c r="T491" s="72"/>
    </row>
    <row r="492" spans="8:20">
      <c r="H492" s="69"/>
      <c r="L492" s="70"/>
      <c r="T492" s="72"/>
    </row>
    <row r="493" spans="8:20">
      <c r="H493" s="69"/>
      <c r="L493" s="70"/>
      <c r="T493" s="72"/>
    </row>
    <row r="494" spans="8:20">
      <c r="H494" s="69"/>
      <c r="L494" s="70"/>
      <c r="T494" s="72"/>
    </row>
    <row r="495" spans="8:20">
      <c r="H495" s="69"/>
      <c r="L495" s="70"/>
      <c r="T495" s="72"/>
    </row>
    <row r="496" spans="8:20">
      <c r="H496" s="69"/>
      <c r="L496" s="70"/>
      <c r="T496" s="72"/>
    </row>
    <row r="497" spans="8:20">
      <c r="H497" s="69"/>
      <c r="L497" s="70"/>
      <c r="T497" s="72"/>
    </row>
    <row r="498" spans="8:20">
      <c r="H498" s="69"/>
      <c r="L498" s="70"/>
      <c r="T498" s="72"/>
    </row>
    <row r="499" spans="8:20">
      <c r="H499" s="69"/>
      <c r="L499" s="70"/>
      <c r="T499" s="72"/>
    </row>
    <row r="500" spans="8:20">
      <c r="H500" s="69"/>
      <c r="L500" s="70"/>
      <c r="T500" s="72"/>
    </row>
    <row r="501" spans="8:20">
      <c r="H501" s="69"/>
      <c r="L501" s="70"/>
      <c r="T501" s="72"/>
    </row>
    <row r="502" spans="8:20">
      <c r="H502" s="69"/>
      <c r="L502" s="70"/>
      <c r="T502" s="72"/>
    </row>
    <row r="503" spans="8:20">
      <c r="H503" s="69"/>
      <c r="L503" s="70"/>
      <c r="T503" s="72"/>
    </row>
    <row r="504" spans="8:20">
      <c r="H504" s="69"/>
      <c r="L504" s="70"/>
      <c r="T504" s="72"/>
    </row>
    <row r="505" spans="8:20">
      <c r="H505" s="69"/>
      <c r="L505" s="70"/>
      <c r="T505" s="72"/>
    </row>
    <row r="506" spans="8:20">
      <c r="H506" s="69"/>
      <c r="L506" s="70"/>
      <c r="T506" s="72"/>
    </row>
    <row r="507" spans="8:20">
      <c r="H507" s="69"/>
      <c r="L507" s="70"/>
      <c r="T507" s="72"/>
    </row>
    <row r="508" spans="8:20">
      <c r="H508" s="69"/>
      <c r="L508" s="70"/>
      <c r="T508" s="72"/>
    </row>
    <row r="509" spans="8:20">
      <c r="H509" s="69"/>
      <c r="L509" s="70"/>
      <c r="T509" s="72"/>
    </row>
    <row r="510" spans="8:20">
      <c r="H510" s="69"/>
      <c r="L510" s="70"/>
      <c r="T510" s="72"/>
    </row>
    <row r="511" spans="8:20">
      <c r="H511" s="69"/>
      <c r="L511" s="70"/>
      <c r="T511" s="72"/>
    </row>
    <row r="512" spans="8:20">
      <c r="H512" s="69"/>
      <c r="L512" s="70"/>
      <c r="T512" s="72"/>
    </row>
    <row r="513" spans="8:20">
      <c r="H513" s="69"/>
      <c r="L513" s="70"/>
      <c r="T513" s="72"/>
    </row>
    <row r="514" spans="8:20">
      <c r="H514" s="69"/>
      <c r="L514" s="70"/>
      <c r="T514" s="72"/>
    </row>
    <row r="515" spans="8:20">
      <c r="H515" s="69"/>
      <c r="L515" s="70"/>
      <c r="T515" s="72"/>
    </row>
    <row r="516" spans="8:20">
      <c r="H516" s="69"/>
      <c r="L516" s="70"/>
      <c r="T516" s="72"/>
    </row>
    <row r="517" spans="8:20">
      <c r="H517" s="69"/>
      <c r="L517" s="70"/>
      <c r="T517" s="72"/>
    </row>
    <row r="518" spans="8:20">
      <c r="H518" s="69"/>
      <c r="L518" s="70"/>
      <c r="T518" s="72"/>
    </row>
    <row r="519" spans="8:20">
      <c r="H519" s="69"/>
      <c r="L519" s="70"/>
      <c r="T519" s="72"/>
    </row>
    <row r="520" spans="8:20">
      <c r="H520" s="69"/>
      <c r="L520" s="70"/>
      <c r="T520" s="72"/>
    </row>
    <row r="521" spans="8:20">
      <c r="H521" s="69"/>
      <c r="L521" s="70"/>
      <c r="T521" s="72"/>
    </row>
    <row r="522" spans="8:20">
      <c r="H522" s="69"/>
      <c r="L522" s="70"/>
      <c r="T522" s="72"/>
    </row>
    <row r="523" spans="8:20">
      <c r="H523" s="69"/>
      <c r="L523" s="70"/>
      <c r="T523" s="72"/>
    </row>
    <row r="524" spans="8:20">
      <c r="H524" s="69"/>
      <c r="L524" s="70"/>
      <c r="T524" s="72"/>
    </row>
    <row r="525" spans="8:20">
      <c r="H525" s="69"/>
      <c r="L525" s="70"/>
      <c r="T525" s="72"/>
    </row>
    <row r="526" spans="8:20">
      <c r="H526" s="69"/>
      <c r="L526" s="70"/>
      <c r="T526" s="72"/>
    </row>
    <row r="527" spans="8:20">
      <c r="H527" s="69"/>
      <c r="L527" s="70"/>
      <c r="T527" s="72"/>
    </row>
    <row r="528" spans="8:20">
      <c r="H528" s="69"/>
      <c r="L528" s="70"/>
      <c r="T528" s="72"/>
    </row>
    <row r="529" spans="8:20">
      <c r="H529" s="75"/>
      <c r="L529" s="70"/>
      <c r="T529" s="72"/>
    </row>
    <row r="530" spans="8:20">
      <c r="H530" s="69"/>
      <c r="L530" s="70"/>
      <c r="T530" s="72"/>
    </row>
    <row r="531" spans="8:20">
      <c r="H531" s="69"/>
      <c r="L531" s="70"/>
      <c r="T531" s="72"/>
    </row>
    <row r="532" spans="8:20">
      <c r="H532" s="69"/>
      <c r="L532" s="70"/>
      <c r="T532" s="72"/>
    </row>
    <row r="533" spans="8:20">
      <c r="H533" s="69"/>
      <c r="L533" s="70"/>
      <c r="T533" s="72"/>
    </row>
    <row r="534" spans="8:20">
      <c r="H534" s="69"/>
      <c r="L534" s="70"/>
      <c r="T534" s="72"/>
    </row>
    <row r="535" spans="8:20">
      <c r="H535" s="69"/>
      <c r="L535" s="70"/>
      <c r="T535" s="72"/>
    </row>
    <row r="536" spans="8:20">
      <c r="H536" s="69"/>
      <c r="L536" s="70"/>
      <c r="T536" s="72"/>
    </row>
    <row r="537" spans="8:20">
      <c r="H537" s="69"/>
      <c r="L537" s="70"/>
      <c r="T537" s="72"/>
    </row>
    <row r="538" spans="8:20">
      <c r="H538" s="69"/>
      <c r="L538" s="70"/>
      <c r="T538" s="72"/>
    </row>
    <row r="539" spans="8:20">
      <c r="H539" s="69"/>
      <c r="L539" s="70"/>
      <c r="T539" s="72"/>
    </row>
    <row r="540" spans="8:20">
      <c r="H540" s="69"/>
      <c r="L540" s="70"/>
      <c r="T540" s="72"/>
    </row>
    <row r="541" spans="8:20">
      <c r="H541" s="69"/>
      <c r="L541" s="70"/>
      <c r="T541" s="72"/>
    </row>
    <row r="542" spans="8:20">
      <c r="H542" s="69"/>
      <c r="L542" s="70"/>
      <c r="T542" s="72"/>
    </row>
    <row r="543" spans="8:20">
      <c r="H543" s="69"/>
      <c r="L543" s="70"/>
      <c r="T543" s="72"/>
    </row>
    <row r="544" spans="8:20">
      <c r="H544" s="69"/>
      <c r="L544" s="70"/>
      <c r="T544" s="72"/>
    </row>
    <row r="545" spans="8:20">
      <c r="H545" s="69"/>
      <c r="L545" s="70"/>
      <c r="T545" s="72"/>
    </row>
    <row r="546" spans="8:20">
      <c r="H546" s="69"/>
      <c r="L546" s="70"/>
      <c r="T546" s="72"/>
    </row>
    <row r="547" spans="8:20">
      <c r="H547" s="69"/>
      <c r="L547" s="70"/>
      <c r="T547" s="72"/>
    </row>
    <row r="548" spans="8:20">
      <c r="H548" s="69"/>
      <c r="L548" s="70"/>
      <c r="T548" s="72"/>
    </row>
    <row r="549" spans="8:20">
      <c r="H549" s="69"/>
      <c r="L549" s="70"/>
      <c r="T549" s="72"/>
    </row>
    <row r="550" spans="8:20">
      <c r="H550" s="69"/>
      <c r="L550" s="70"/>
      <c r="T550" s="72"/>
    </row>
    <row r="551" spans="8:20">
      <c r="H551" s="69"/>
      <c r="L551" s="70"/>
      <c r="T551" s="72"/>
    </row>
    <row r="552" spans="8:20">
      <c r="H552" s="69"/>
      <c r="L552" s="70"/>
      <c r="T552" s="72"/>
    </row>
    <row r="553" spans="8:20">
      <c r="H553" s="69"/>
      <c r="L553" s="70"/>
      <c r="T553" s="72"/>
    </row>
    <row r="554" spans="8:20">
      <c r="H554" s="69"/>
      <c r="L554" s="70"/>
      <c r="T554" s="72"/>
    </row>
    <row r="555" spans="8:20">
      <c r="H555" s="69"/>
      <c r="L555" s="70"/>
      <c r="T555" s="72"/>
    </row>
    <row r="556" spans="8:20">
      <c r="H556" s="69"/>
      <c r="L556" s="70"/>
      <c r="T556" s="72"/>
    </row>
    <row r="557" spans="8:20">
      <c r="H557" s="69"/>
      <c r="L557" s="70"/>
      <c r="T557" s="72"/>
    </row>
    <row r="558" spans="8:20">
      <c r="H558" s="69"/>
      <c r="L558" s="70"/>
      <c r="T558" s="72"/>
    </row>
    <row r="559" spans="8:20">
      <c r="H559" s="69"/>
      <c r="L559" s="70"/>
      <c r="T559" s="72"/>
    </row>
    <row r="560" spans="8:20">
      <c r="H560" s="69"/>
      <c r="L560" s="70"/>
      <c r="T560" s="72"/>
    </row>
    <row r="561" spans="8:20">
      <c r="H561" s="69"/>
      <c r="L561" s="70"/>
      <c r="T561" s="72"/>
    </row>
    <row r="562" spans="8:20">
      <c r="H562" s="69"/>
      <c r="L562" s="70"/>
      <c r="T562" s="72"/>
    </row>
    <row r="563" spans="8:20">
      <c r="H563" s="69"/>
      <c r="L563" s="70"/>
      <c r="T563" s="72"/>
    </row>
    <row r="564" spans="8:20">
      <c r="H564" s="69"/>
      <c r="L564" s="70"/>
      <c r="T564" s="72"/>
    </row>
    <row r="565" spans="8:20">
      <c r="H565" s="69"/>
      <c r="L565" s="70"/>
      <c r="T565" s="72"/>
    </row>
    <row r="566" spans="8:20">
      <c r="H566" s="69"/>
      <c r="L566" s="70"/>
      <c r="T566" s="72"/>
    </row>
    <row r="567" spans="8:20">
      <c r="H567" s="69"/>
      <c r="L567" s="70"/>
      <c r="T567" s="72"/>
    </row>
    <row r="568" spans="8:20">
      <c r="H568" s="69"/>
      <c r="L568" s="70"/>
      <c r="T568" s="72"/>
    </row>
    <row r="569" spans="8:20">
      <c r="H569" s="69"/>
      <c r="L569" s="70"/>
      <c r="T569" s="72"/>
    </row>
    <row r="570" spans="8:20">
      <c r="H570" s="69"/>
      <c r="L570" s="70"/>
      <c r="T570" s="72"/>
    </row>
    <row r="571" spans="8:20">
      <c r="H571" s="69"/>
      <c r="L571" s="70"/>
      <c r="T571" s="72"/>
    </row>
    <row r="572" spans="8:20">
      <c r="H572" s="69"/>
      <c r="L572" s="70"/>
      <c r="T572" s="72"/>
    </row>
    <row r="573" spans="8:20">
      <c r="H573" s="69"/>
      <c r="L573" s="70"/>
      <c r="T573" s="72"/>
    </row>
    <row r="574" spans="8:20">
      <c r="H574" s="69"/>
      <c r="L574" s="70"/>
      <c r="T574" s="72"/>
    </row>
    <row r="575" spans="8:20">
      <c r="H575" s="69"/>
      <c r="L575" s="70"/>
      <c r="T575" s="72"/>
    </row>
    <row r="576" spans="8:20">
      <c r="H576" s="69"/>
      <c r="L576" s="70"/>
      <c r="T576" s="72"/>
    </row>
    <row r="577" spans="8:20">
      <c r="H577" s="75"/>
      <c r="L577" s="70"/>
      <c r="T577" s="72"/>
    </row>
    <row r="578" spans="8:20">
      <c r="H578" s="69"/>
      <c r="L578" s="70"/>
      <c r="T578" s="72"/>
    </row>
    <row r="579" spans="8:20">
      <c r="H579" s="69"/>
      <c r="L579" s="70"/>
      <c r="T579" s="72"/>
    </row>
    <row r="580" spans="8:20">
      <c r="H580" s="69"/>
      <c r="L580" s="70"/>
      <c r="T580" s="72"/>
    </row>
    <row r="581" spans="8:20">
      <c r="H581" s="69"/>
      <c r="L581" s="70"/>
      <c r="T581" s="72"/>
    </row>
    <row r="582" spans="8:20">
      <c r="H582" s="69"/>
      <c r="L582" s="70"/>
      <c r="T582" s="72"/>
    </row>
    <row r="583" spans="8:20">
      <c r="H583" s="69"/>
      <c r="L583" s="70"/>
      <c r="T583" s="72"/>
    </row>
    <row r="584" spans="8:20">
      <c r="H584" s="69"/>
      <c r="L584" s="70"/>
      <c r="T584" s="72"/>
    </row>
    <row r="585" spans="8:20">
      <c r="H585" s="69"/>
      <c r="L585" s="70"/>
      <c r="T585" s="72"/>
    </row>
    <row r="586" spans="8:20">
      <c r="H586" s="69"/>
      <c r="L586" s="70"/>
      <c r="T586" s="72"/>
    </row>
    <row r="587" spans="8:20">
      <c r="H587" s="69"/>
      <c r="L587" s="70"/>
      <c r="T587" s="72"/>
    </row>
    <row r="588" spans="8:20">
      <c r="H588" s="69"/>
      <c r="L588" s="70"/>
      <c r="T588" s="72"/>
    </row>
    <row r="589" spans="8:20">
      <c r="H589" s="69"/>
      <c r="L589" s="70"/>
      <c r="T589" s="72"/>
    </row>
    <row r="590" spans="8:20">
      <c r="H590" s="69"/>
      <c r="L590" s="70"/>
      <c r="T590" s="72"/>
    </row>
    <row r="591" spans="8:20">
      <c r="H591" s="69"/>
      <c r="L591" s="70"/>
      <c r="T591" s="72"/>
    </row>
    <row r="592" spans="8:20">
      <c r="H592" s="69"/>
      <c r="L592" s="70"/>
      <c r="T592" s="72"/>
    </row>
    <row r="593" spans="8:20">
      <c r="H593" s="69"/>
      <c r="L593" s="70"/>
      <c r="T593" s="72"/>
    </row>
    <row r="594" spans="8:20">
      <c r="H594" s="69"/>
      <c r="L594" s="70"/>
      <c r="T594" s="72"/>
    </row>
    <row r="595" spans="8:20">
      <c r="H595" s="69"/>
      <c r="L595" s="70"/>
      <c r="T595" s="72"/>
    </row>
    <row r="596" spans="8:20">
      <c r="H596" s="69"/>
      <c r="L596" s="70"/>
      <c r="T596" s="72"/>
    </row>
    <row r="597" spans="8:20">
      <c r="H597" s="69"/>
      <c r="L597" s="70"/>
      <c r="T597" s="72"/>
    </row>
    <row r="598" spans="8:20">
      <c r="H598" s="69"/>
      <c r="L598" s="70"/>
      <c r="T598" s="72"/>
    </row>
    <row r="599" spans="8:20">
      <c r="H599" s="69"/>
      <c r="L599" s="70"/>
      <c r="T599" s="72"/>
    </row>
    <row r="600" spans="8:20">
      <c r="H600" s="69"/>
      <c r="L600" s="70"/>
      <c r="T600" s="72"/>
    </row>
    <row r="601" spans="8:20">
      <c r="H601" s="69"/>
      <c r="L601" s="70"/>
      <c r="T601" s="72"/>
    </row>
    <row r="602" spans="8:20">
      <c r="H602" s="69"/>
      <c r="L602" s="70"/>
      <c r="T602" s="72"/>
    </row>
    <row r="603" spans="8:20">
      <c r="H603" s="69"/>
      <c r="L603" s="70"/>
      <c r="T603" s="72"/>
    </row>
    <row r="604" spans="8:20">
      <c r="H604" s="69"/>
      <c r="L604" s="70"/>
      <c r="T604" s="72"/>
    </row>
    <row r="605" spans="8:20">
      <c r="H605" s="69"/>
      <c r="L605" s="70"/>
      <c r="T605" s="72"/>
    </row>
    <row r="606" spans="8:20">
      <c r="H606" s="69"/>
      <c r="L606" s="70"/>
      <c r="T606" s="72"/>
    </row>
    <row r="607" spans="8:20">
      <c r="H607" s="69"/>
      <c r="L607" s="70"/>
      <c r="T607" s="72"/>
    </row>
    <row r="608" spans="8:20">
      <c r="H608" s="69"/>
      <c r="L608" s="70"/>
      <c r="T608" s="72"/>
    </row>
    <row r="609" spans="8:20">
      <c r="H609" s="69"/>
      <c r="L609" s="70"/>
      <c r="T609" s="72"/>
    </row>
    <row r="610" spans="8:20">
      <c r="H610" s="69"/>
      <c r="L610" s="70"/>
      <c r="T610" s="72"/>
    </row>
    <row r="611" spans="8:20">
      <c r="H611" s="69"/>
      <c r="L611" s="70"/>
      <c r="T611" s="72"/>
    </row>
    <row r="612" spans="8:20">
      <c r="H612" s="69"/>
      <c r="L612" s="70"/>
      <c r="T612" s="72"/>
    </row>
    <row r="613" spans="8:20">
      <c r="H613" s="69"/>
      <c r="L613" s="70"/>
      <c r="T613" s="72"/>
    </row>
    <row r="614" spans="8:20">
      <c r="H614" s="69"/>
      <c r="L614" s="70"/>
      <c r="T614" s="72"/>
    </row>
    <row r="615" spans="8:20">
      <c r="H615" s="69"/>
      <c r="L615" s="70"/>
      <c r="T615" s="72"/>
    </row>
    <row r="616" spans="8:20">
      <c r="H616" s="69"/>
      <c r="L616" s="70"/>
      <c r="T616" s="72"/>
    </row>
    <row r="617" spans="8:20">
      <c r="H617" s="69"/>
      <c r="L617" s="70"/>
      <c r="T617" s="72"/>
    </row>
    <row r="618" spans="8:20">
      <c r="H618" s="69"/>
      <c r="L618" s="70"/>
      <c r="T618" s="72"/>
    </row>
    <row r="619" spans="8:20">
      <c r="H619" s="69"/>
      <c r="L619" s="70"/>
      <c r="T619" s="72"/>
    </row>
    <row r="620" spans="8:20">
      <c r="H620" s="69"/>
      <c r="L620" s="70"/>
      <c r="T620" s="72"/>
    </row>
    <row r="621" spans="8:20">
      <c r="H621" s="69"/>
      <c r="L621" s="70"/>
      <c r="T621" s="72"/>
    </row>
    <row r="622" spans="8:20">
      <c r="H622" s="69"/>
      <c r="L622" s="70"/>
      <c r="T622" s="72"/>
    </row>
    <row r="623" spans="8:20">
      <c r="H623" s="69"/>
      <c r="L623" s="70"/>
      <c r="T623" s="72"/>
    </row>
    <row r="624" spans="8:20">
      <c r="H624" s="69"/>
      <c r="L624" s="70"/>
      <c r="T624" s="72"/>
    </row>
    <row r="625" spans="8:20">
      <c r="H625" s="75"/>
      <c r="L625" s="70"/>
      <c r="T625" s="72"/>
    </row>
    <row r="626" spans="8:20">
      <c r="H626" s="69"/>
      <c r="L626" s="70"/>
      <c r="T626" s="72"/>
    </row>
    <row r="627" spans="8:20">
      <c r="H627" s="69"/>
      <c r="L627" s="70"/>
      <c r="T627" s="72"/>
    </row>
    <row r="628" spans="8:20">
      <c r="H628" s="69"/>
      <c r="L628" s="70"/>
      <c r="T628" s="72"/>
    </row>
    <row r="629" spans="8:20">
      <c r="H629" s="69"/>
      <c r="L629" s="70"/>
      <c r="T629" s="72"/>
    </row>
    <row r="630" spans="8:20">
      <c r="H630" s="69"/>
      <c r="L630" s="70"/>
      <c r="T630" s="72"/>
    </row>
    <row r="631" spans="8:20">
      <c r="H631" s="69"/>
      <c r="L631" s="70"/>
      <c r="T631" s="72"/>
    </row>
    <row r="632" spans="8:20">
      <c r="H632" s="69"/>
      <c r="L632" s="70"/>
      <c r="T632" s="72"/>
    </row>
    <row r="633" spans="8:20">
      <c r="H633" s="69"/>
      <c r="L633" s="70"/>
      <c r="T633" s="72"/>
    </row>
    <row r="634" spans="8:20">
      <c r="H634" s="69"/>
      <c r="L634" s="70"/>
      <c r="T634" s="72"/>
    </row>
    <row r="635" spans="8:20">
      <c r="H635" s="69"/>
      <c r="L635" s="70"/>
      <c r="T635" s="72"/>
    </row>
    <row r="636" spans="8:20">
      <c r="H636" s="69"/>
      <c r="L636" s="70"/>
      <c r="T636" s="72"/>
    </row>
    <row r="637" spans="8:20">
      <c r="H637" s="69"/>
      <c r="L637" s="70"/>
      <c r="T637" s="72"/>
    </row>
    <row r="638" spans="8:20">
      <c r="H638" s="69"/>
      <c r="L638" s="70"/>
      <c r="T638" s="72"/>
    </row>
    <row r="639" spans="8:20">
      <c r="H639" s="69"/>
      <c r="L639" s="70"/>
      <c r="T639" s="72"/>
    </row>
    <row r="640" spans="8:20">
      <c r="H640" s="69"/>
      <c r="L640" s="70"/>
      <c r="T640" s="72"/>
    </row>
    <row r="641" spans="8:20">
      <c r="H641" s="69"/>
      <c r="L641" s="70"/>
      <c r="T641" s="72"/>
    </row>
    <row r="642" spans="8:20">
      <c r="H642" s="69"/>
      <c r="L642" s="70"/>
      <c r="T642" s="72"/>
    </row>
    <row r="643" spans="8:20">
      <c r="H643" s="69"/>
      <c r="L643" s="70"/>
      <c r="T643" s="72"/>
    </row>
    <row r="644" spans="8:20">
      <c r="H644" s="69"/>
      <c r="L644" s="70"/>
      <c r="T644" s="72"/>
    </row>
    <row r="645" spans="8:20">
      <c r="H645" s="69"/>
      <c r="L645" s="70"/>
      <c r="T645" s="72"/>
    </row>
    <row r="646" spans="8:20">
      <c r="H646" s="69"/>
      <c r="L646" s="70"/>
      <c r="T646" s="72"/>
    </row>
    <row r="647" spans="8:20">
      <c r="H647" s="69"/>
      <c r="L647" s="70"/>
      <c r="T647" s="72"/>
    </row>
    <row r="648" spans="8:20">
      <c r="H648" s="69"/>
      <c r="L648" s="70"/>
      <c r="T648" s="72"/>
    </row>
    <row r="649" spans="8:20">
      <c r="H649" s="69"/>
      <c r="L649" s="70"/>
      <c r="T649" s="72"/>
    </row>
    <row r="650" spans="8:20">
      <c r="H650" s="69"/>
      <c r="L650" s="70"/>
      <c r="T650" s="72"/>
    </row>
    <row r="651" spans="8:20">
      <c r="H651" s="69"/>
      <c r="L651" s="70"/>
      <c r="T651" s="72"/>
    </row>
    <row r="652" spans="8:20">
      <c r="H652" s="69"/>
      <c r="L652" s="70"/>
      <c r="T652" s="72"/>
    </row>
    <row r="653" spans="8:20">
      <c r="H653" s="69"/>
      <c r="L653" s="70"/>
      <c r="T653" s="72"/>
    </row>
    <row r="654" spans="8:20">
      <c r="H654" s="69"/>
      <c r="L654" s="70"/>
      <c r="T654" s="72"/>
    </row>
    <row r="655" spans="8:20">
      <c r="H655" s="69"/>
      <c r="L655" s="70"/>
      <c r="T655" s="72"/>
    </row>
    <row r="656" spans="8:20">
      <c r="H656" s="69"/>
      <c r="L656" s="70"/>
      <c r="T656" s="72"/>
    </row>
    <row r="657" spans="8:20">
      <c r="H657" s="69"/>
      <c r="L657" s="70"/>
      <c r="T657" s="72"/>
    </row>
    <row r="658" spans="8:20">
      <c r="H658" s="69"/>
      <c r="L658" s="70"/>
      <c r="T658" s="72"/>
    </row>
    <row r="659" spans="8:20">
      <c r="H659" s="69"/>
      <c r="L659" s="70"/>
      <c r="T659" s="72"/>
    </row>
    <row r="660" spans="8:20">
      <c r="H660" s="69"/>
      <c r="L660" s="70"/>
      <c r="T660" s="72"/>
    </row>
    <row r="661" spans="8:20">
      <c r="H661" s="69"/>
      <c r="L661" s="70"/>
      <c r="T661" s="72"/>
    </row>
    <row r="662" spans="8:20">
      <c r="H662" s="69"/>
      <c r="L662" s="70"/>
      <c r="T662" s="72"/>
    </row>
    <row r="663" spans="8:20">
      <c r="H663" s="69"/>
      <c r="L663" s="70"/>
      <c r="T663" s="72"/>
    </row>
    <row r="664" spans="8:20">
      <c r="H664" s="69"/>
      <c r="L664" s="70"/>
      <c r="T664" s="72"/>
    </row>
    <row r="665" spans="8:20">
      <c r="H665" s="69"/>
      <c r="L665" s="70"/>
      <c r="T665" s="72"/>
    </row>
    <row r="666" spans="8:20">
      <c r="H666" s="69"/>
      <c r="L666" s="70"/>
      <c r="T666" s="72"/>
    </row>
    <row r="667" spans="8:20">
      <c r="H667" s="69"/>
      <c r="L667" s="70"/>
      <c r="T667" s="72"/>
    </row>
    <row r="668" spans="8:20">
      <c r="H668" s="69"/>
      <c r="L668" s="70"/>
      <c r="T668" s="72"/>
    </row>
    <row r="669" spans="8:20">
      <c r="H669" s="69"/>
      <c r="L669" s="70"/>
      <c r="T669" s="72"/>
    </row>
    <row r="670" spans="8:20">
      <c r="H670" s="69"/>
      <c r="L670" s="70"/>
      <c r="T670" s="72"/>
    </row>
    <row r="671" spans="8:20">
      <c r="H671" s="69"/>
      <c r="L671" s="70"/>
      <c r="T671" s="72"/>
    </row>
    <row r="672" spans="8:20">
      <c r="H672" s="69"/>
      <c r="L672" s="70"/>
      <c r="T672" s="72"/>
    </row>
    <row r="673" spans="8:20">
      <c r="H673" s="75"/>
      <c r="L673" s="70"/>
      <c r="T673" s="72"/>
    </row>
    <row r="674" spans="8:20">
      <c r="H674" s="69"/>
      <c r="L674" s="70"/>
      <c r="T674" s="72"/>
    </row>
    <row r="675" spans="8:20">
      <c r="H675" s="69"/>
      <c r="L675" s="70"/>
      <c r="T675" s="72"/>
    </row>
    <row r="676" spans="8:20">
      <c r="H676" s="69"/>
      <c r="L676" s="70"/>
      <c r="T676" s="72"/>
    </row>
    <row r="677" spans="8:20">
      <c r="H677" s="69"/>
      <c r="L677" s="70"/>
      <c r="T677" s="72"/>
    </row>
    <row r="678" spans="8:20">
      <c r="H678" s="69"/>
      <c r="L678" s="70"/>
      <c r="T678" s="72"/>
    </row>
    <row r="679" spans="8:20">
      <c r="H679" s="69"/>
      <c r="L679" s="70"/>
      <c r="T679" s="72"/>
    </row>
    <row r="680" spans="8:20">
      <c r="H680" s="69"/>
      <c r="L680" s="70"/>
      <c r="T680" s="72"/>
    </row>
    <row r="681" spans="8:20">
      <c r="H681" s="69"/>
      <c r="L681" s="70"/>
      <c r="T681" s="72"/>
    </row>
    <row r="682" spans="8:20">
      <c r="H682" s="69"/>
      <c r="L682" s="70"/>
      <c r="T682" s="72"/>
    </row>
    <row r="683" spans="8:20">
      <c r="H683" s="69"/>
      <c r="L683" s="70"/>
      <c r="T683" s="72"/>
    </row>
    <row r="684" spans="8:20">
      <c r="H684" s="69"/>
      <c r="L684" s="70"/>
      <c r="T684" s="72"/>
    </row>
    <row r="685" spans="8:20">
      <c r="H685" s="69"/>
      <c r="L685" s="70"/>
      <c r="T685" s="72"/>
    </row>
    <row r="686" spans="8:20">
      <c r="H686" s="69"/>
      <c r="L686" s="70"/>
      <c r="T686" s="72"/>
    </row>
    <row r="687" spans="8:20">
      <c r="H687" s="69"/>
      <c r="L687" s="70"/>
      <c r="T687" s="72"/>
    </row>
    <row r="688" spans="8:20">
      <c r="H688" s="69"/>
      <c r="L688" s="70"/>
      <c r="T688" s="72"/>
    </row>
    <row r="689" spans="8:20">
      <c r="H689" s="69"/>
      <c r="L689" s="70"/>
      <c r="T689" s="72"/>
    </row>
    <row r="690" spans="8:20">
      <c r="H690" s="69"/>
      <c r="L690" s="70"/>
      <c r="T690" s="72"/>
    </row>
    <row r="691" spans="8:20">
      <c r="H691" s="69"/>
      <c r="L691" s="70"/>
      <c r="T691" s="72"/>
    </row>
    <row r="692" spans="8:20">
      <c r="H692" s="69"/>
      <c r="L692" s="70"/>
      <c r="T692" s="72"/>
    </row>
    <row r="693" spans="8:20">
      <c r="H693" s="69"/>
      <c r="L693" s="70"/>
      <c r="T693" s="72"/>
    </row>
    <row r="694" spans="8:20">
      <c r="H694" s="69"/>
      <c r="L694" s="70"/>
      <c r="T694" s="72"/>
    </row>
    <row r="695" spans="8:20">
      <c r="H695" s="69"/>
      <c r="L695" s="70"/>
      <c r="T695" s="72"/>
    </row>
    <row r="696" spans="8:20">
      <c r="H696" s="69"/>
      <c r="L696" s="70"/>
      <c r="T696" s="72"/>
    </row>
    <row r="697" spans="8:20">
      <c r="H697" s="69"/>
      <c r="L697" s="70"/>
      <c r="T697" s="72"/>
    </row>
    <row r="698" spans="8:20">
      <c r="H698" s="69"/>
      <c r="L698" s="70"/>
      <c r="T698" s="72"/>
    </row>
    <row r="699" spans="8:20">
      <c r="H699" s="69"/>
      <c r="L699" s="70"/>
      <c r="T699" s="72"/>
    </row>
    <row r="700" spans="8:20">
      <c r="H700" s="69"/>
      <c r="L700" s="70"/>
      <c r="T700" s="72"/>
    </row>
    <row r="701" spans="8:20">
      <c r="H701" s="69"/>
      <c r="L701" s="70"/>
      <c r="T701" s="72"/>
    </row>
    <row r="702" spans="8:20">
      <c r="H702" s="69"/>
      <c r="L702" s="70"/>
      <c r="T702" s="72"/>
    </row>
    <row r="703" spans="8:20">
      <c r="H703" s="69"/>
      <c r="L703" s="70"/>
      <c r="T703" s="72"/>
    </row>
    <row r="704" spans="8:20">
      <c r="H704" s="69"/>
      <c r="L704" s="70"/>
      <c r="T704" s="72"/>
    </row>
    <row r="705" spans="8:20">
      <c r="H705" s="69"/>
      <c r="L705" s="70"/>
      <c r="T705" s="72"/>
    </row>
    <row r="706" spans="8:20">
      <c r="H706" s="69"/>
      <c r="L706" s="70"/>
      <c r="T706" s="72"/>
    </row>
    <row r="707" spans="8:20">
      <c r="H707" s="69"/>
      <c r="L707" s="70"/>
      <c r="T707" s="72"/>
    </row>
    <row r="708" spans="8:20">
      <c r="H708" s="69"/>
      <c r="L708" s="70"/>
      <c r="T708" s="72"/>
    </row>
    <row r="709" spans="8:20">
      <c r="H709" s="69"/>
      <c r="L709" s="70"/>
      <c r="T709" s="72"/>
    </row>
    <row r="710" spans="8:20">
      <c r="H710" s="69"/>
      <c r="L710" s="70"/>
      <c r="T710" s="72"/>
    </row>
    <row r="711" spans="8:20">
      <c r="H711" s="69"/>
      <c r="L711" s="70"/>
      <c r="T711" s="72"/>
    </row>
    <row r="712" spans="8:20">
      <c r="H712" s="69"/>
      <c r="L712" s="70"/>
      <c r="T712" s="72"/>
    </row>
    <row r="713" spans="8:20">
      <c r="H713" s="69"/>
      <c r="L713" s="70"/>
      <c r="T713" s="72"/>
    </row>
    <row r="714" spans="8:20">
      <c r="H714" s="69"/>
      <c r="L714" s="70"/>
      <c r="T714" s="72"/>
    </row>
    <row r="715" spans="8:20">
      <c r="H715" s="69"/>
      <c r="L715" s="70"/>
      <c r="T715" s="72"/>
    </row>
    <row r="716" spans="8:20">
      <c r="H716" s="69"/>
      <c r="L716" s="70"/>
      <c r="T716" s="72"/>
    </row>
    <row r="717" spans="8:20">
      <c r="H717" s="69"/>
      <c r="L717" s="70"/>
      <c r="T717" s="72"/>
    </row>
    <row r="718" spans="8:20">
      <c r="H718" s="69"/>
      <c r="L718" s="70"/>
      <c r="T718" s="72"/>
    </row>
    <row r="719" spans="8:20">
      <c r="H719" s="69"/>
      <c r="L719" s="70"/>
      <c r="T719" s="72"/>
    </row>
    <row r="720" spans="8:20">
      <c r="H720" s="69"/>
      <c r="L720" s="70"/>
      <c r="T720" s="72"/>
    </row>
    <row r="721" spans="8:20">
      <c r="H721" s="75"/>
      <c r="L721" s="70"/>
      <c r="T721" s="72"/>
    </row>
    <row r="722" spans="8:20">
      <c r="H722" s="69"/>
      <c r="L722" s="70"/>
      <c r="T722" s="72"/>
    </row>
    <row r="723" spans="8:20">
      <c r="H723" s="69"/>
      <c r="L723" s="70"/>
      <c r="T723" s="72"/>
    </row>
    <row r="724" spans="8:20">
      <c r="H724" s="69"/>
      <c r="L724" s="70"/>
      <c r="T724" s="72"/>
    </row>
    <row r="725" spans="8:20">
      <c r="H725" s="69"/>
      <c r="L725" s="70"/>
      <c r="T725" s="72"/>
    </row>
    <row r="726" spans="8:20">
      <c r="H726" s="69"/>
      <c r="L726" s="70"/>
      <c r="T726" s="72"/>
    </row>
    <row r="727" spans="8:20">
      <c r="H727" s="69"/>
      <c r="L727" s="70"/>
      <c r="T727" s="72"/>
    </row>
    <row r="728" spans="8:20">
      <c r="H728" s="69"/>
      <c r="L728" s="70"/>
      <c r="T728" s="72"/>
    </row>
    <row r="729" spans="8:20">
      <c r="H729" s="69"/>
      <c r="L729" s="70"/>
      <c r="T729" s="72"/>
    </row>
    <row r="730" spans="8:20">
      <c r="H730" s="69"/>
      <c r="L730" s="70"/>
      <c r="T730" s="72"/>
    </row>
    <row r="731" spans="8:20">
      <c r="H731" s="69"/>
      <c r="L731" s="70"/>
      <c r="T731" s="72"/>
    </row>
    <row r="732" spans="8:20">
      <c r="H732" s="69"/>
      <c r="L732" s="70"/>
      <c r="T732" s="72"/>
    </row>
    <row r="733" spans="8:20">
      <c r="H733" s="69"/>
      <c r="L733" s="70"/>
      <c r="T733" s="72"/>
    </row>
    <row r="734" spans="8:20">
      <c r="H734" s="69"/>
      <c r="L734" s="70"/>
      <c r="T734" s="72"/>
    </row>
    <row r="735" spans="8:20">
      <c r="H735" s="69"/>
      <c r="L735" s="70"/>
      <c r="T735" s="72"/>
    </row>
    <row r="736" spans="8:20">
      <c r="H736" s="69"/>
      <c r="L736" s="70"/>
      <c r="T736" s="72"/>
    </row>
    <row r="737" spans="8:20">
      <c r="H737" s="69"/>
      <c r="L737" s="70"/>
      <c r="T737" s="72"/>
    </row>
    <row r="738" spans="8:20">
      <c r="H738" s="69"/>
      <c r="L738" s="70"/>
      <c r="T738" s="72"/>
    </row>
    <row r="739" spans="8:20">
      <c r="H739" s="69"/>
      <c r="L739" s="70"/>
      <c r="T739" s="72"/>
    </row>
    <row r="740" spans="8:20">
      <c r="H740" s="69"/>
      <c r="L740" s="70"/>
      <c r="T740" s="72"/>
    </row>
    <row r="741" spans="8:20">
      <c r="H741" s="69"/>
      <c r="L741" s="70"/>
      <c r="T741" s="72"/>
    </row>
    <row r="742" spans="8:20">
      <c r="H742" s="69"/>
      <c r="L742" s="70"/>
      <c r="T742" s="72"/>
    </row>
    <row r="743" spans="8:20">
      <c r="H743" s="69"/>
      <c r="L743" s="70"/>
      <c r="T743" s="72"/>
    </row>
    <row r="744" spans="8:20">
      <c r="H744" s="69"/>
      <c r="L744" s="70"/>
      <c r="T744" s="72"/>
    </row>
    <row r="745" spans="8:20">
      <c r="H745" s="69"/>
      <c r="L745" s="70"/>
      <c r="T745" s="72"/>
    </row>
    <row r="746" spans="8:20">
      <c r="H746" s="69"/>
      <c r="L746" s="70"/>
      <c r="T746" s="72"/>
    </row>
    <row r="747" spans="8:20">
      <c r="H747" s="69"/>
      <c r="L747" s="70"/>
      <c r="T747" s="72"/>
    </row>
    <row r="748" spans="8:20">
      <c r="H748" s="69"/>
      <c r="L748" s="70"/>
      <c r="T748" s="72"/>
    </row>
    <row r="749" spans="8:20">
      <c r="H749" s="69"/>
      <c r="L749" s="70"/>
      <c r="T749" s="72"/>
    </row>
    <row r="750" spans="8:20">
      <c r="H750" s="69"/>
      <c r="L750" s="70"/>
      <c r="T750" s="72"/>
    </row>
    <row r="751" spans="8:20">
      <c r="H751" s="69"/>
      <c r="L751" s="70"/>
      <c r="T751" s="72"/>
    </row>
    <row r="752" spans="8:20">
      <c r="H752" s="69"/>
      <c r="L752" s="70"/>
      <c r="T752" s="72"/>
    </row>
    <row r="753" spans="8:20">
      <c r="H753" s="69"/>
      <c r="L753" s="70"/>
      <c r="T753" s="72"/>
    </row>
    <row r="754" spans="8:20">
      <c r="H754" s="69"/>
      <c r="L754" s="70"/>
      <c r="T754" s="72"/>
    </row>
    <row r="755" spans="8:20">
      <c r="H755" s="69"/>
      <c r="L755" s="70"/>
      <c r="T755" s="72"/>
    </row>
    <row r="756" spans="8:20">
      <c r="H756" s="69"/>
      <c r="L756" s="70"/>
      <c r="T756" s="72"/>
    </row>
    <row r="757" spans="8:20">
      <c r="H757" s="69"/>
      <c r="L757" s="70"/>
      <c r="T757" s="72"/>
    </row>
    <row r="758" spans="8:20">
      <c r="H758" s="69"/>
      <c r="L758" s="70"/>
      <c r="T758" s="72"/>
    </row>
    <row r="759" spans="8:20">
      <c r="H759" s="69"/>
      <c r="L759" s="70"/>
      <c r="T759" s="72"/>
    </row>
    <row r="760" spans="8:20">
      <c r="H760" s="69"/>
      <c r="L760" s="70"/>
      <c r="T760" s="72"/>
    </row>
    <row r="761" spans="8:20">
      <c r="H761" s="69"/>
      <c r="L761" s="70"/>
      <c r="T761" s="72"/>
    </row>
    <row r="762" spans="8:20">
      <c r="H762" s="69"/>
      <c r="L762" s="70"/>
      <c r="T762" s="72"/>
    </row>
    <row r="763" spans="8:20">
      <c r="H763" s="69"/>
      <c r="L763" s="70"/>
      <c r="T763" s="72"/>
    </row>
    <row r="764" spans="8:20">
      <c r="H764" s="69"/>
      <c r="L764" s="70"/>
      <c r="T764" s="72"/>
    </row>
    <row r="765" spans="8:20">
      <c r="H765" s="69"/>
      <c r="L765" s="70"/>
      <c r="T765" s="72"/>
    </row>
    <row r="766" spans="8:20">
      <c r="H766" s="69"/>
      <c r="L766" s="70"/>
      <c r="T766" s="72"/>
    </row>
    <row r="767" spans="8:20">
      <c r="H767" s="69"/>
      <c r="L767" s="70"/>
      <c r="T767" s="72"/>
    </row>
    <row r="768" spans="8:20">
      <c r="H768" s="69"/>
      <c r="L768" s="70"/>
      <c r="T768" s="72"/>
    </row>
    <row r="769" spans="8:20">
      <c r="H769" s="75"/>
      <c r="L769" s="70"/>
      <c r="T769" s="72"/>
    </row>
    <row r="770" spans="8:20">
      <c r="H770" s="69"/>
      <c r="L770" s="70"/>
      <c r="T770" s="72"/>
    </row>
    <row r="771" spans="8:20">
      <c r="H771" s="69"/>
      <c r="L771" s="70"/>
      <c r="T771" s="72"/>
    </row>
    <row r="772" spans="8:20">
      <c r="H772" s="69"/>
      <c r="L772" s="70"/>
      <c r="T772" s="72"/>
    </row>
    <row r="773" spans="8:20">
      <c r="H773" s="69"/>
      <c r="L773" s="70"/>
      <c r="T773" s="72"/>
    </row>
    <row r="774" spans="8:20">
      <c r="H774" s="69"/>
      <c r="L774" s="70"/>
      <c r="T774" s="72"/>
    </row>
    <row r="775" spans="8:20">
      <c r="H775" s="69"/>
      <c r="L775" s="70"/>
      <c r="T775" s="72"/>
    </row>
    <row r="776" spans="8:20">
      <c r="H776" s="69"/>
      <c r="L776" s="70"/>
      <c r="T776" s="72"/>
    </row>
    <row r="777" spans="8:20">
      <c r="H777" s="69"/>
      <c r="L777" s="70"/>
      <c r="T777" s="72"/>
    </row>
    <row r="778" spans="8:20">
      <c r="H778" s="69"/>
      <c r="L778" s="70"/>
      <c r="T778" s="72"/>
    </row>
    <row r="779" spans="8:20">
      <c r="H779" s="69"/>
      <c r="L779" s="70"/>
      <c r="T779" s="72"/>
    </row>
    <row r="780" spans="8:20">
      <c r="H780" s="69"/>
      <c r="L780" s="70"/>
      <c r="T780" s="72"/>
    </row>
    <row r="781" spans="8:20">
      <c r="H781" s="69"/>
      <c r="L781" s="70"/>
      <c r="T781" s="72"/>
    </row>
    <row r="782" spans="8:20">
      <c r="H782" s="69"/>
      <c r="L782" s="70"/>
      <c r="T782" s="72"/>
    </row>
    <row r="783" spans="8:20">
      <c r="H783" s="69"/>
      <c r="L783" s="70"/>
      <c r="T783" s="72"/>
    </row>
    <row r="784" spans="8:20">
      <c r="H784" s="69"/>
      <c r="L784" s="70"/>
      <c r="T784" s="72"/>
    </row>
    <row r="785" spans="8:20">
      <c r="H785" s="69"/>
      <c r="L785" s="70"/>
      <c r="T785" s="72"/>
    </row>
    <row r="786" spans="8:20">
      <c r="H786" s="69"/>
      <c r="L786" s="70"/>
      <c r="T786" s="72"/>
    </row>
    <row r="787" spans="8:20">
      <c r="H787" s="69"/>
      <c r="L787" s="70"/>
      <c r="T787" s="72"/>
    </row>
    <row r="788" spans="8:20">
      <c r="H788" s="69"/>
      <c r="L788" s="70"/>
      <c r="T788" s="72"/>
    </row>
    <row r="789" spans="8:20">
      <c r="H789" s="69"/>
      <c r="L789" s="70"/>
      <c r="T789" s="72"/>
    </row>
    <row r="790" spans="8:20">
      <c r="H790" s="69"/>
      <c r="L790" s="70"/>
      <c r="T790" s="72"/>
    </row>
    <row r="791" spans="8:20">
      <c r="H791" s="69"/>
      <c r="L791" s="70"/>
      <c r="T791" s="72"/>
    </row>
    <row r="792" spans="8:20">
      <c r="H792" s="69"/>
      <c r="L792" s="70"/>
      <c r="T792" s="72"/>
    </row>
    <row r="793" spans="8:20">
      <c r="H793" s="69"/>
      <c r="L793" s="70"/>
      <c r="T793" s="72"/>
    </row>
    <row r="794" spans="8:20">
      <c r="H794" s="69"/>
      <c r="L794" s="70"/>
      <c r="T794" s="72"/>
    </row>
    <row r="795" spans="8:20">
      <c r="H795" s="69"/>
      <c r="L795" s="70"/>
      <c r="T795" s="72"/>
    </row>
    <row r="796" spans="8:20">
      <c r="H796" s="69"/>
      <c r="L796" s="70"/>
      <c r="T796" s="72"/>
    </row>
    <row r="797" spans="8:20">
      <c r="H797" s="69"/>
      <c r="L797" s="70"/>
      <c r="T797" s="72"/>
    </row>
    <row r="798" spans="8:20">
      <c r="H798" s="69"/>
      <c r="L798" s="70"/>
      <c r="T798" s="72"/>
    </row>
    <row r="799" spans="8:20">
      <c r="H799" s="69"/>
      <c r="L799" s="70"/>
      <c r="T799" s="72"/>
    </row>
    <row r="800" spans="8:20">
      <c r="H800" s="69"/>
      <c r="L800" s="70"/>
      <c r="T800" s="72"/>
    </row>
    <row r="801" spans="8:20">
      <c r="H801" s="69"/>
      <c r="L801" s="70"/>
      <c r="T801" s="72"/>
    </row>
    <row r="802" spans="8:20">
      <c r="H802" s="69"/>
      <c r="L802" s="70"/>
      <c r="T802" s="72"/>
    </row>
    <row r="803" spans="8:20">
      <c r="H803" s="69"/>
      <c r="L803" s="70"/>
      <c r="T803" s="72"/>
    </row>
    <row r="804" spans="8:20">
      <c r="H804" s="69"/>
      <c r="L804" s="70"/>
      <c r="T804" s="72"/>
    </row>
    <row r="805" spans="8:20">
      <c r="H805" s="69"/>
      <c r="L805" s="70"/>
      <c r="T805" s="72"/>
    </row>
    <row r="806" spans="8:20">
      <c r="H806" s="69"/>
      <c r="L806" s="70"/>
      <c r="T806" s="72"/>
    </row>
    <row r="807" spans="8:20">
      <c r="H807" s="69"/>
      <c r="L807" s="70"/>
      <c r="T807" s="72"/>
    </row>
    <row r="808" spans="8:20">
      <c r="H808" s="69"/>
      <c r="L808" s="70"/>
      <c r="T808" s="72"/>
    </row>
    <row r="809" spans="8:20">
      <c r="H809" s="69"/>
      <c r="L809" s="70"/>
      <c r="T809" s="72"/>
    </row>
    <row r="810" spans="8:20">
      <c r="H810" s="69"/>
      <c r="L810" s="70"/>
      <c r="T810" s="72"/>
    </row>
    <row r="811" spans="8:20">
      <c r="H811" s="69"/>
      <c r="L811" s="70"/>
      <c r="T811" s="72"/>
    </row>
    <row r="812" spans="8:20">
      <c r="H812" s="69"/>
      <c r="L812" s="70"/>
      <c r="T812" s="72"/>
    </row>
    <row r="813" spans="8:20">
      <c r="H813" s="69"/>
      <c r="L813" s="70"/>
      <c r="T813" s="72"/>
    </row>
    <row r="814" spans="8:20">
      <c r="H814" s="69"/>
      <c r="L814" s="70"/>
      <c r="T814" s="72"/>
    </row>
    <row r="815" spans="8:20">
      <c r="H815" s="69"/>
      <c r="L815" s="70"/>
      <c r="T815" s="72"/>
    </row>
    <row r="816" spans="8:20">
      <c r="H816" s="69"/>
      <c r="L816" s="70"/>
      <c r="T816" s="72"/>
    </row>
    <row r="817" spans="8:20">
      <c r="H817" s="75"/>
      <c r="L817" s="70"/>
      <c r="T817" s="72"/>
    </row>
    <row r="818" spans="8:20">
      <c r="H818" s="69"/>
      <c r="L818" s="70"/>
      <c r="T818" s="72"/>
    </row>
    <row r="819" spans="8:20">
      <c r="H819" s="69"/>
      <c r="L819" s="70"/>
      <c r="T819" s="72"/>
    </row>
    <row r="820" spans="8:20">
      <c r="H820" s="69"/>
      <c r="L820" s="70"/>
      <c r="T820" s="72"/>
    </row>
    <row r="821" spans="8:20">
      <c r="H821" s="69"/>
      <c r="L821" s="70"/>
      <c r="T821" s="72"/>
    </row>
    <row r="822" spans="8:20">
      <c r="H822" s="69"/>
      <c r="L822" s="70"/>
      <c r="T822" s="72"/>
    </row>
    <row r="823" spans="8:20">
      <c r="H823" s="69"/>
      <c r="L823" s="70"/>
      <c r="T823" s="72"/>
    </row>
    <row r="824" spans="8:20">
      <c r="H824" s="69"/>
      <c r="L824" s="70"/>
      <c r="T824" s="72"/>
    </row>
    <row r="825" spans="8:20">
      <c r="H825" s="69"/>
      <c r="L825" s="70"/>
      <c r="T825" s="72"/>
    </row>
    <row r="826" spans="8:20">
      <c r="H826" s="69"/>
      <c r="L826" s="70"/>
      <c r="T826" s="72"/>
    </row>
    <row r="827" spans="8:20">
      <c r="H827" s="69"/>
      <c r="L827" s="70"/>
      <c r="T827" s="72"/>
    </row>
    <row r="828" spans="8:20">
      <c r="H828" s="69"/>
      <c r="L828" s="70"/>
      <c r="T828" s="72"/>
    </row>
    <row r="829" spans="8:20">
      <c r="H829" s="69"/>
      <c r="L829" s="70"/>
      <c r="T829" s="72"/>
    </row>
    <row r="830" spans="8:20">
      <c r="H830" s="69"/>
      <c r="L830" s="70"/>
      <c r="T830" s="72"/>
    </row>
    <row r="831" spans="8:20">
      <c r="H831" s="69"/>
      <c r="L831" s="70"/>
      <c r="T831" s="72"/>
    </row>
    <row r="832" spans="8:20">
      <c r="H832" s="69"/>
      <c r="L832" s="70"/>
      <c r="T832" s="72"/>
    </row>
    <row r="833" spans="8:20">
      <c r="H833" s="69"/>
      <c r="L833" s="70"/>
      <c r="T833" s="72"/>
    </row>
    <row r="834" spans="8:20">
      <c r="H834" s="69"/>
      <c r="L834" s="70"/>
      <c r="T834" s="72"/>
    </row>
    <row r="835" spans="8:20">
      <c r="H835" s="69"/>
      <c r="L835" s="70"/>
      <c r="T835" s="72"/>
    </row>
    <row r="836" spans="8:20">
      <c r="H836" s="69"/>
      <c r="L836" s="70"/>
      <c r="T836" s="72"/>
    </row>
    <row r="837" spans="8:20">
      <c r="H837" s="69"/>
      <c r="L837" s="70"/>
      <c r="T837" s="72"/>
    </row>
    <row r="838" spans="8:20">
      <c r="H838" s="69"/>
      <c r="L838" s="70"/>
      <c r="T838" s="72"/>
    </row>
    <row r="839" spans="8:20">
      <c r="H839" s="69"/>
      <c r="L839" s="70"/>
      <c r="T839" s="72"/>
    </row>
    <row r="840" spans="8:20">
      <c r="H840" s="69"/>
      <c r="L840" s="70"/>
      <c r="T840" s="72"/>
    </row>
    <row r="841" spans="8:20">
      <c r="H841" s="69"/>
      <c r="L841" s="70"/>
      <c r="T841" s="72"/>
    </row>
    <row r="842" spans="8:20">
      <c r="H842" s="69"/>
      <c r="L842" s="70"/>
      <c r="T842" s="72"/>
    </row>
    <row r="843" spans="8:20">
      <c r="H843" s="69"/>
      <c r="L843" s="70"/>
      <c r="T843" s="72"/>
    </row>
    <row r="844" spans="8:20">
      <c r="H844" s="69"/>
      <c r="L844" s="70"/>
      <c r="T844" s="72"/>
    </row>
    <row r="845" spans="8:20">
      <c r="H845" s="69"/>
      <c r="L845" s="70"/>
      <c r="T845" s="72"/>
    </row>
    <row r="846" spans="8:20">
      <c r="H846" s="69"/>
      <c r="L846" s="70"/>
      <c r="T846" s="72"/>
    </row>
    <row r="847" spans="8:20">
      <c r="H847" s="69"/>
      <c r="L847" s="70"/>
      <c r="T847" s="72"/>
    </row>
    <row r="848" spans="8:20">
      <c r="H848" s="69"/>
      <c r="L848" s="70"/>
      <c r="T848" s="72"/>
    </row>
    <row r="849" spans="8:20">
      <c r="H849" s="69"/>
      <c r="L849" s="70"/>
      <c r="T849" s="72"/>
    </row>
    <row r="850" spans="8:20">
      <c r="H850" s="69"/>
      <c r="L850" s="70"/>
      <c r="T850" s="72"/>
    </row>
    <row r="851" spans="8:20">
      <c r="H851" s="69"/>
      <c r="L851" s="70"/>
      <c r="T851" s="72"/>
    </row>
    <row r="852" spans="8:20">
      <c r="H852" s="69"/>
      <c r="L852" s="70"/>
      <c r="T852" s="72"/>
    </row>
    <row r="853" spans="8:20">
      <c r="H853" s="69"/>
      <c r="L853" s="70"/>
      <c r="T853" s="72"/>
    </row>
    <row r="854" spans="8:20">
      <c r="H854" s="69"/>
      <c r="L854" s="70"/>
      <c r="T854" s="72"/>
    </row>
    <row r="855" spans="8:20">
      <c r="H855" s="69"/>
      <c r="L855" s="70"/>
      <c r="T855" s="72"/>
    </row>
    <row r="856" spans="8:20">
      <c r="H856" s="69"/>
      <c r="L856" s="70"/>
      <c r="T856" s="72"/>
    </row>
    <row r="857" spans="8:20">
      <c r="H857" s="69"/>
      <c r="L857" s="70"/>
      <c r="T857" s="72"/>
    </row>
    <row r="858" spans="8:20">
      <c r="H858" s="69"/>
      <c r="L858" s="70"/>
      <c r="T858" s="72"/>
    </row>
    <row r="859" spans="8:20">
      <c r="H859" s="69"/>
      <c r="L859" s="70"/>
      <c r="T859" s="72"/>
    </row>
    <row r="860" spans="8:20">
      <c r="H860" s="69"/>
      <c r="L860" s="70"/>
      <c r="T860" s="72"/>
    </row>
    <row r="861" spans="8:20">
      <c r="H861" s="69"/>
      <c r="L861" s="70"/>
      <c r="T861" s="72"/>
    </row>
    <row r="862" spans="8:20">
      <c r="H862" s="69"/>
      <c r="L862" s="70"/>
      <c r="T862" s="72"/>
    </row>
    <row r="863" spans="8:20">
      <c r="H863" s="69"/>
      <c r="L863" s="70"/>
      <c r="T863" s="72"/>
    </row>
    <row r="864" spans="8:20">
      <c r="H864" s="69"/>
      <c r="L864" s="70"/>
      <c r="T864" s="72"/>
    </row>
    <row r="865" spans="8:20">
      <c r="H865" s="75"/>
      <c r="L865" s="70"/>
      <c r="T865" s="72"/>
    </row>
    <row r="866" spans="8:20">
      <c r="H866" s="69"/>
      <c r="L866" s="70"/>
      <c r="T866" s="72"/>
    </row>
    <row r="867" spans="8:20">
      <c r="H867" s="69"/>
      <c r="L867" s="70"/>
      <c r="T867" s="72"/>
    </row>
    <row r="868" spans="8:20">
      <c r="H868" s="69"/>
      <c r="L868" s="70"/>
      <c r="T868" s="72"/>
    </row>
    <row r="869" spans="8:20">
      <c r="H869" s="69"/>
      <c r="L869" s="70"/>
      <c r="T869" s="72"/>
    </row>
    <row r="870" spans="8:20">
      <c r="H870" s="69"/>
      <c r="L870" s="70"/>
      <c r="T870" s="72"/>
    </row>
    <row r="871" spans="8:20">
      <c r="H871" s="69"/>
      <c r="L871" s="70"/>
      <c r="T871" s="72"/>
    </row>
    <row r="872" spans="8:20">
      <c r="H872" s="69"/>
      <c r="L872" s="70"/>
      <c r="T872" s="72"/>
    </row>
    <row r="873" spans="8:20">
      <c r="H873" s="69"/>
      <c r="L873" s="70"/>
      <c r="T873" s="72"/>
    </row>
    <row r="874" spans="8:20">
      <c r="H874" s="69"/>
      <c r="L874" s="70"/>
      <c r="T874" s="72"/>
    </row>
    <row r="875" spans="8:20">
      <c r="H875" s="69"/>
      <c r="L875" s="70"/>
      <c r="T875" s="72"/>
    </row>
    <row r="876" spans="8:20">
      <c r="H876" s="69"/>
      <c r="L876" s="70"/>
      <c r="T876" s="72"/>
    </row>
    <row r="877" spans="8:20">
      <c r="H877" s="69"/>
      <c r="L877" s="70"/>
      <c r="T877" s="72"/>
    </row>
    <row r="878" spans="8:20">
      <c r="H878" s="69"/>
      <c r="L878" s="70"/>
      <c r="T878" s="72"/>
    </row>
    <row r="879" spans="8:20">
      <c r="H879" s="69"/>
      <c r="L879" s="70"/>
      <c r="T879" s="72"/>
    </row>
    <row r="880" spans="8:20">
      <c r="H880" s="69"/>
      <c r="L880" s="70"/>
      <c r="T880" s="72"/>
    </row>
    <row r="881" spans="8:20">
      <c r="H881" s="69"/>
      <c r="L881" s="70"/>
      <c r="T881" s="72"/>
    </row>
    <row r="882" spans="8:20">
      <c r="H882" s="69"/>
      <c r="L882" s="70"/>
      <c r="T882" s="72"/>
    </row>
    <row r="883" spans="8:20">
      <c r="H883" s="69"/>
      <c r="L883" s="70"/>
      <c r="T883" s="72"/>
    </row>
    <row r="884" spans="8:20">
      <c r="H884" s="69"/>
      <c r="L884" s="70"/>
      <c r="T884" s="72"/>
    </row>
    <row r="885" spans="8:20">
      <c r="H885" s="69"/>
      <c r="L885" s="70"/>
      <c r="T885" s="72"/>
    </row>
    <row r="886" spans="8:20">
      <c r="H886" s="69"/>
      <c r="L886" s="70"/>
      <c r="T886" s="72"/>
    </row>
    <row r="887" spans="8:20">
      <c r="H887" s="69"/>
      <c r="L887" s="70"/>
      <c r="T887" s="72"/>
    </row>
    <row r="888" spans="8:20">
      <c r="H888" s="69"/>
      <c r="L888" s="70"/>
      <c r="T888" s="72"/>
    </row>
    <row r="889" spans="8:20">
      <c r="H889" s="69"/>
      <c r="L889" s="70"/>
      <c r="T889" s="72"/>
    </row>
    <row r="890" spans="8:20">
      <c r="H890" s="69"/>
      <c r="L890" s="70"/>
      <c r="T890" s="72"/>
    </row>
    <row r="891" spans="8:20">
      <c r="H891" s="69"/>
      <c r="L891" s="70"/>
      <c r="T891" s="72"/>
    </row>
    <row r="892" spans="8:20">
      <c r="H892" s="69"/>
      <c r="L892" s="70"/>
      <c r="T892" s="72"/>
    </row>
    <row r="893" spans="8:20">
      <c r="H893" s="69"/>
      <c r="L893" s="70"/>
      <c r="T893" s="72"/>
    </row>
    <row r="894" spans="8:20">
      <c r="H894" s="69"/>
      <c r="L894" s="70"/>
      <c r="T894" s="72"/>
    </row>
    <row r="895" spans="8:20">
      <c r="H895" s="69"/>
      <c r="L895" s="70"/>
      <c r="T895" s="72"/>
    </row>
    <row r="896" spans="8:20">
      <c r="H896" s="69"/>
      <c r="L896" s="70"/>
      <c r="T896" s="72"/>
    </row>
    <row r="897" spans="8:20">
      <c r="H897" s="69"/>
      <c r="L897" s="70"/>
      <c r="T897" s="72"/>
    </row>
    <row r="898" spans="8:20">
      <c r="H898" s="69"/>
      <c r="L898" s="70"/>
      <c r="T898" s="72"/>
    </row>
    <row r="899" spans="8:20">
      <c r="H899" s="69"/>
      <c r="L899" s="70"/>
      <c r="T899" s="72"/>
    </row>
    <row r="900" spans="8:20">
      <c r="H900" s="69"/>
      <c r="L900" s="70"/>
      <c r="T900" s="72"/>
    </row>
    <row r="901" spans="8:20">
      <c r="H901" s="69"/>
      <c r="L901" s="70"/>
      <c r="T901" s="72"/>
    </row>
    <row r="902" spans="8:20">
      <c r="H902" s="69"/>
      <c r="L902" s="70"/>
      <c r="T902" s="72"/>
    </row>
    <row r="903" spans="8:20">
      <c r="H903" s="69"/>
      <c r="L903" s="70"/>
      <c r="T903" s="72"/>
    </row>
    <row r="904" spans="8:20">
      <c r="H904" s="69"/>
      <c r="L904" s="70"/>
      <c r="T904" s="72"/>
    </row>
    <row r="905" spans="8:20">
      <c r="H905" s="69"/>
      <c r="L905" s="70"/>
      <c r="T905" s="72"/>
    </row>
    <row r="906" spans="8:20">
      <c r="H906" s="69"/>
      <c r="L906" s="70"/>
      <c r="T906" s="72"/>
    </row>
    <row r="907" spans="8:20">
      <c r="H907" s="69"/>
      <c r="L907" s="70"/>
      <c r="T907" s="72"/>
    </row>
    <row r="908" spans="8:20">
      <c r="H908" s="69"/>
      <c r="L908" s="70"/>
      <c r="T908" s="72"/>
    </row>
    <row r="909" spans="8:20">
      <c r="H909" s="69"/>
      <c r="L909" s="70"/>
      <c r="T909" s="72"/>
    </row>
    <row r="910" spans="8:20">
      <c r="H910" s="69"/>
      <c r="L910" s="70"/>
      <c r="T910" s="72"/>
    </row>
    <row r="911" spans="8:20">
      <c r="H911" s="69"/>
      <c r="L911" s="70"/>
      <c r="T911" s="72"/>
    </row>
    <row r="912" spans="8:20">
      <c r="H912" s="69"/>
      <c r="L912" s="70"/>
      <c r="T912" s="72"/>
    </row>
    <row r="913" spans="8:20">
      <c r="H913" s="75"/>
      <c r="L913" s="70"/>
      <c r="T913" s="72"/>
    </row>
    <row r="914" spans="8:20">
      <c r="H914" s="69"/>
      <c r="L914" s="70"/>
      <c r="T914" s="72"/>
    </row>
    <row r="915" spans="8:20">
      <c r="H915" s="69"/>
      <c r="L915" s="70"/>
      <c r="T915" s="72"/>
    </row>
    <row r="916" spans="8:20">
      <c r="H916" s="69"/>
      <c r="L916" s="70"/>
      <c r="T916" s="72"/>
    </row>
    <row r="917" spans="8:20">
      <c r="H917" s="69"/>
      <c r="L917" s="70"/>
      <c r="T917" s="72"/>
    </row>
    <row r="918" spans="8:20">
      <c r="H918" s="69"/>
      <c r="L918" s="70"/>
      <c r="T918" s="72"/>
    </row>
    <row r="919" spans="8:20">
      <c r="H919" s="69"/>
      <c r="L919" s="70"/>
      <c r="T919" s="72"/>
    </row>
    <row r="920" spans="8:20">
      <c r="H920" s="69"/>
      <c r="L920" s="70"/>
      <c r="T920" s="72"/>
    </row>
    <row r="921" spans="8:20">
      <c r="H921" s="69"/>
      <c r="L921" s="70"/>
      <c r="T921" s="72"/>
    </row>
    <row r="922" spans="8:20">
      <c r="H922" s="69"/>
      <c r="L922" s="70"/>
      <c r="T922" s="72"/>
    </row>
    <row r="923" spans="8:20">
      <c r="H923" s="69"/>
      <c r="L923" s="70"/>
      <c r="T923" s="72"/>
    </row>
    <row r="924" spans="8:20">
      <c r="H924" s="69"/>
      <c r="L924" s="70"/>
      <c r="T924" s="72"/>
    </row>
    <row r="925" spans="8:20">
      <c r="H925" s="69"/>
      <c r="L925" s="70"/>
      <c r="T925" s="72"/>
    </row>
    <row r="926" spans="8:20">
      <c r="H926" s="69"/>
      <c r="L926" s="70"/>
      <c r="T926" s="72"/>
    </row>
    <row r="927" spans="8:20">
      <c r="H927" s="69"/>
      <c r="L927" s="70"/>
      <c r="T927" s="72"/>
    </row>
    <row r="928" spans="8:20">
      <c r="H928" s="69"/>
      <c r="L928" s="70"/>
      <c r="T928" s="72"/>
    </row>
    <row r="929" spans="8:20">
      <c r="H929" s="69"/>
      <c r="L929" s="70"/>
      <c r="T929" s="72"/>
    </row>
    <row r="930" spans="8:20">
      <c r="H930" s="69"/>
      <c r="L930" s="70"/>
      <c r="T930" s="72"/>
    </row>
    <row r="931" spans="8:20">
      <c r="H931" s="69"/>
      <c r="L931" s="70"/>
      <c r="T931" s="72"/>
    </row>
    <row r="932" spans="8:20">
      <c r="H932" s="69"/>
      <c r="L932" s="70"/>
      <c r="T932" s="72"/>
    </row>
    <row r="933" spans="8:20">
      <c r="H933" s="69"/>
      <c r="L933" s="70"/>
      <c r="T933" s="72"/>
    </row>
    <row r="934" spans="8:20">
      <c r="H934" s="69"/>
      <c r="L934" s="70"/>
      <c r="T934" s="72"/>
    </row>
    <row r="935" spans="8:20">
      <c r="H935" s="69"/>
      <c r="L935" s="70"/>
      <c r="T935" s="72"/>
    </row>
    <row r="936" spans="8:20">
      <c r="H936" s="69"/>
      <c r="L936" s="70"/>
      <c r="T936" s="72"/>
    </row>
    <row r="937" spans="8:20">
      <c r="H937" s="69"/>
      <c r="L937" s="70"/>
      <c r="T937" s="72"/>
    </row>
    <row r="938" spans="8:20">
      <c r="H938" s="69"/>
      <c r="L938" s="70"/>
      <c r="T938" s="72"/>
    </row>
    <row r="939" spans="8:20">
      <c r="H939" s="69"/>
      <c r="L939" s="70"/>
      <c r="T939" s="72"/>
    </row>
    <row r="940" spans="8:20">
      <c r="H940" s="69"/>
      <c r="L940" s="70"/>
      <c r="T940" s="72"/>
    </row>
    <row r="941" spans="8:20">
      <c r="H941" s="69"/>
      <c r="L941" s="70"/>
      <c r="T941" s="72"/>
    </row>
    <row r="942" spans="8:20">
      <c r="H942" s="69"/>
      <c r="L942" s="70"/>
      <c r="T942" s="72"/>
    </row>
    <row r="943" spans="8:20">
      <c r="H943" s="69"/>
      <c r="L943" s="70"/>
      <c r="T943" s="72"/>
    </row>
    <row r="944" spans="8:20">
      <c r="H944" s="69"/>
      <c r="L944" s="70"/>
      <c r="T944" s="72"/>
    </row>
    <row r="945" spans="8:20">
      <c r="H945" s="69"/>
      <c r="L945" s="70"/>
      <c r="T945" s="72"/>
    </row>
    <row r="946" spans="8:20">
      <c r="H946" s="69"/>
      <c r="L946" s="70"/>
      <c r="T946" s="72"/>
    </row>
    <row r="947" spans="8:20">
      <c r="H947" s="69"/>
      <c r="L947" s="70"/>
      <c r="T947" s="72"/>
    </row>
    <row r="948" spans="8:20">
      <c r="H948" s="69"/>
      <c r="L948" s="70"/>
      <c r="T948" s="72"/>
    </row>
    <row r="949" spans="8:20">
      <c r="H949" s="69"/>
      <c r="L949" s="70"/>
      <c r="T949" s="72"/>
    </row>
    <row r="950" spans="8:20">
      <c r="H950" s="69"/>
      <c r="L950" s="70"/>
      <c r="T950" s="72"/>
    </row>
    <row r="951" spans="8:20">
      <c r="H951" s="69"/>
      <c r="L951" s="70"/>
      <c r="T951" s="72"/>
    </row>
    <row r="952" spans="8:20">
      <c r="H952" s="69"/>
      <c r="L952" s="70"/>
      <c r="T952" s="72"/>
    </row>
    <row r="953" spans="8:20">
      <c r="H953" s="69"/>
      <c r="L953" s="70"/>
      <c r="T953" s="72"/>
    </row>
    <row r="954" spans="8:20">
      <c r="H954" s="69"/>
      <c r="L954" s="70"/>
      <c r="T954" s="72"/>
    </row>
    <row r="955" spans="8:20">
      <c r="H955" s="69"/>
      <c r="L955" s="70"/>
      <c r="T955" s="72"/>
    </row>
    <row r="956" spans="8:20">
      <c r="H956" s="69"/>
      <c r="L956" s="70"/>
      <c r="T956" s="72"/>
    </row>
    <row r="957" spans="8:20">
      <c r="H957" s="69"/>
      <c r="L957" s="70"/>
      <c r="T957" s="72"/>
    </row>
    <row r="958" spans="8:20">
      <c r="H958" s="69"/>
      <c r="L958" s="70"/>
      <c r="T958" s="72"/>
    </row>
    <row r="959" spans="8:20">
      <c r="H959" s="69"/>
      <c r="L959" s="70"/>
      <c r="T959" s="72"/>
    </row>
    <row r="960" spans="8:20">
      <c r="H960" s="69"/>
      <c r="L960" s="70"/>
      <c r="T960" s="72"/>
    </row>
    <row r="961" spans="8:20">
      <c r="H961" s="75"/>
      <c r="L961" s="70"/>
      <c r="T961" s="72"/>
    </row>
    <row r="962" spans="8:20">
      <c r="H962" s="69"/>
      <c r="L962" s="70"/>
      <c r="T962" s="72"/>
    </row>
    <row r="963" spans="8:20">
      <c r="H963" s="69"/>
      <c r="L963" s="70"/>
      <c r="T963" s="72"/>
    </row>
    <row r="964" spans="8:20">
      <c r="H964" s="69"/>
      <c r="L964" s="70"/>
      <c r="T964" s="72"/>
    </row>
    <row r="965" spans="8:20">
      <c r="H965" s="69"/>
      <c r="L965" s="70"/>
      <c r="T965" s="72"/>
    </row>
    <row r="966" spans="8:20">
      <c r="H966" s="69"/>
      <c r="L966" s="70"/>
      <c r="T966" s="72"/>
    </row>
    <row r="967" spans="8:20">
      <c r="H967" s="69"/>
      <c r="L967" s="70"/>
      <c r="T967" s="72"/>
    </row>
    <row r="968" spans="8:20">
      <c r="H968" s="69"/>
      <c r="L968" s="70"/>
      <c r="T968" s="72"/>
    </row>
    <row r="969" spans="8:20">
      <c r="H969" s="69"/>
      <c r="L969" s="70"/>
      <c r="T969" s="72"/>
    </row>
    <row r="970" spans="8:20">
      <c r="H970" s="69"/>
      <c r="L970" s="70"/>
      <c r="T970" s="72"/>
    </row>
    <row r="971" spans="8:20">
      <c r="H971" s="69"/>
      <c r="L971" s="70"/>
      <c r="T971" s="72"/>
    </row>
    <row r="972" spans="8:20">
      <c r="H972" s="69"/>
      <c r="L972" s="70"/>
      <c r="T972" s="72"/>
    </row>
    <row r="973" spans="8:20">
      <c r="H973" s="69"/>
      <c r="L973" s="70"/>
      <c r="T973" s="72"/>
    </row>
    <row r="974" spans="8:20">
      <c r="H974" s="69"/>
      <c r="L974" s="70"/>
      <c r="T974" s="72"/>
    </row>
    <row r="975" spans="8:20">
      <c r="H975" s="69"/>
      <c r="L975" s="70"/>
      <c r="T975" s="72"/>
    </row>
    <row r="976" spans="8:20">
      <c r="H976" s="69"/>
      <c r="L976" s="70"/>
      <c r="T976" s="72"/>
    </row>
    <row r="977" spans="8:20">
      <c r="H977" s="69"/>
      <c r="L977" s="70"/>
      <c r="T977" s="72"/>
    </row>
    <row r="978" spans="8:20">
      <c r="H978" s="69"/>
      <c r="L978" s="70"/>
      <c r="T978" s="72"/>
    </row>
    <row r="979" spans="8:20">
      <c r="H979" s="69"/>
      <c r="L979" s="70"/>
      <c r="T979" s="72"/>
    </row>
    <row r="980" spans="8:20">
      <c r="H980" s="69"/>
      <c r="L980" s="70"/>
      <c r="T980" s="72"/>
    </row>
    <row r="981" spans="8:20">
      <c r="H981" s="69"/>
      <c r="L981" s="70"/>
      <c r="T981" s="72"/>
    </row>
    <row r="982" spans="8:20">
      <c r="H982" s="69"/>
      <c r="L982" s="70"/>
      <c r="T982" s="72"/>
    </row>
    <row r="983" spans="8:20">
      <c r="H983" s="69"/>
      <c r="L983" s="70"/>
      <c r="T983" s="72"/>
    </row>
    <row r="984" spans="8:20">
      <c r="H984" s="69"/>
      <c r="L984" s="70"/>
      <c r="T984" s="72"/>
    </row>
    <row r="985" spans="8:20">
      <c r="H985" s="69"/>
      <c r="L985" s="70"/>
      <c r="T985" s="72"/>
    </row>
    <row r="986" spans="8:20">
      <c r="H986" s="69"/>
      <c r="L986" s="70"/>
      <c r="T986" s="72"/>
    </row>
    <row r="987" spans="8:20">
      <c r="H987" s="69"/>
      <c r="L987" s="70"/>
      <c r="T987" s="72"/>
    </row>
    <row r="988" spans="8:20">
      <c r="H988" s="69"/>
      <c r="L988" s="70"/>
      <c r="T988" s="72"/>
    </row>
    <row r="989" spans="8:20">
      <c r="H989" s="69"/>
      <c r="L989" s="70"/>
      <c r="T989" s="72"/>
    </row>
    <row r="990" spans="8:20">
      <c r="H990" s="69"/>
      <c r="L990" s="70"/>
      <c r="T990" s="72"/>
    </row>
    <row r="991" spans="8:20">
      <c r="H991" s="69"/>
      <c r="L991" s="70"/>
      <c r="T991" s="72"/>
    </row>
    <row r="992" spans="8:20">
      <c r="H992" s="69"/>
      <c r="L992" s="70"/>
      <c r="T992" s="72"/>
    </row>
    <row r="993" spans="8:20">
      <c r="H993" s="69"/>
      <c r="L993" s="70"/>
      <c r="T993" s="72"/>
    </row>
    <row r="994" spans="8:20">
      <c r="H994" s="69"/>
      <c r="L994" s="70"/>
      <c r="T994" s="72"/>
    </row>
    <row r="995" spans="8:20">
      <c r="H995" s="69"/>
      <c r="L995" s="70"/>
      <c r="T995" s="72"/>
    </row>
    <row r="996" spans="8:20">
      <c r="H996" s="69"/>
      <c r="L996" s="70"/>
      <c r="T996" s="72"/>
    </row>
    <row r="997" spans="8:20">
      <c r="H997" s="69"/>
      <c r="L997" s="70"/>
      <c r="T997" s="72"/>
    </row>
    <row r="998" spans="8:20">
      <c r="H998" s="69"/>
      <c r="L998" s="70"/>
      <c r="T998" s="72"/>
    </row>
    <row r="999" spans="8:20">
      <c r="H999" s="69"/>
      <c r="L999" s="70"/>
      <c r="T999" s="72"/>
    </row>
    <row r="1000" spans="8:20">
      <c r="H1000" s="69"/>
      <c r="L1000" s="70"/>
      <c r="T1000" s="72"/>
    </row>
    <row r="1001" spans="8:20">
      <c r="H1001" s="69"/>
      <c r="L1001" s="70"/>
      <c r="T1001" s="72"/>
    </row>
    <row r="1002" spans="8:20">
      <c r="H1002" s="69"/>
      <c r="L1002" s="70"/>
      <c r="T1002" s="72"/>
    </row>
    <row r="1003" spans="8:20">
      <c r="H1003" s="69"/>
      <c r="L1003" s="70"/>
      <c r="T1003" s="72"/>
    </row>
    <row r="1004" spans="8:20">
      <c r="H1004" s="69"/>
      <c r="L1004" s="70"/>
      <c r="T1004" s="72"/>
    </row>
    <row r="1005" spans="8:20">
      <c r="H1005" s="69"/>
      <c r="L1005" s="70"/>
      <c r="T1005" s="72"/>
    </row>
    <row r="1006" spans="8:20">
      <c r="H1006" s="69"/>
      <c r="L1006" s="70"/>
      <c r="T1006" s="72"/>
    </row>
    <row r="1007" spans="8:20">
      <c r="H1007" s="69"/>
      <c r="L1007" s="70"/>
      <c r="T1007" s="72"/>
    </row>
    <row r="1008" spans="8:20">
      <c r="H1008" s="69"/>
      <c r="L1008" s="70"/>
      <c r="T1008" s="72"/>
    </row>
    <row r="1009" spans="8:20">
      <c r="H1009" s="75"/>
      <c r="L1009" s="70"/>
      <c r="T1009" s="72"/>
    </row>
    <row r="1010" spans="8:20">
      <c r="H1010" s="69"/>
      <c r="L1010" s="70"/>
      <c r="T1010" s="72"/>
    </row>
    <row r="1011" spans="8:20">
      <c r="H1011" s="69"/>
      <c r="L1011" s="70"/>
      <c r="T1011" s="72"/>
    </row>
    <row r="1012" spans="8:20">
      <c r="H1012" s="69"/>
      <c r="L1012" s="70"/>
      <c r="T1012" s="72"/>
    </row>
    <row r="1013" spans="8:20">
      <c r="H1013" s="69"/>
      <c r="L1013" s="70"/>
      <c r="T1013" s="72"/>
    </row>
    <row r="1014" spans="8:20">
      <c r="H1014" s="69"/>
      <c r="L1014" s="70"/>
      <c r="T1014" s="72"/>
    </row>
    <row r="1015" spans="8:20">
      <c r="H1015" s="69"/>
      <c r="L1015" s="70"/>
      <c r="T1015" s="72"/>
    </row>
    <row r="1016" spans="8:20">
      <c r="H1016" s="69"/>
      <c r="L1016" s="70"/>
      <c r="T1016" s="72"/>
    </row>
    <row r="1017" spans="8:20">
      <c r="H1017" s="69"/>
      <c r="L1017" s="70"/>
      <c r="T1017" s="72"/>
    </row>
    <row r="1018" spans="8:20">
      <c r="H1018" s="69"/>
      <c r="L1018" s="70"/>
      <c r="T1018" s="72"/>
    </row>
    <row r="1019" spans="8:20">
      <c r="H1019" s="69"/>
      <c r="L1019" s="70"/>
      <c r="T1019" s="72"/>
    </row>
    <row r="1020" spans="8:20">
      <c r="H1020" s="69"/>
      <c r="L1020" s="70"/>
      <c r="T1020" s="72"/>
    </row>
    <row r="1021" spans="8:20">
      <c r="H1021" s="69"/>
      <c r="L1021" s="70"/>
      <c r="T1021" s="72"/>
    </row>
    <row r="1022" spans="8:20">
      <c r="H1022" s="69"/>
      <c r="L1022" s="70"/>
      <c r="T1022" s="72"/>
    </row>
    <row r="1023" spans="8:20">
      <c r="H1023" s="69"/>
      <c r="L1023" s="70"/>
      <c r="T1023" s="72"/>
    </row>
    <row r="1024" spans="8:20">
      <c r="H1024" s="69"/>
      <c r="L1024" s="70"/>
      <c r="T1024" s="72"/>
    </row>
    <row r="1025" spans="8:20">
      <c r="H1025" s="69"/>
      <c r="L1025" s="70"/>
      <c r="T1025" s="72"/>
    </row>
    <row r="1026" spans="8:20">
      <c r="H1026" s="69"/>
      <c r="L1026" s="70"/>
      <c r="T1026" s="72"/>
    </row>
    <row r="1027" spans="8:20">
      <c r="H1027" s="69"/>
      <c r="L1027" s="70"/>
      <c r="T1027" s="72"/>
    </row>
    <row r="1028" spans="8:20">
      <c r="H1028" s="69"/>
      <c r="L1028" s="70"/>
      <c r="T1028" s="72"/>
    </row>
    <row r="1029" spans="8:20">
      <c r="H1029" s="69"/>
      <c r="L1029" s="70"/>
      <c r="T1029" s="72"/>
    </row>
    <row r="1030" spans="8:20">
      <c r="H1030" s="69"/>
      <c r="L1030" s="70"/>
      <c r="T1030" s="72"/>
    </row>
    <row r="1031" spans="8:20">
      <c r="H1031" s="69"/>
      <c r="L1031" s="70"/>
      <c r="T1031" s="72"/>
    </row>
    <row r="1032" spans="8:20">
      <c r="H1032" s="69"/>
      <c r="L1032" s="70"/>
      <c r="T1032" s="72"/>
    </row>
    <row r="1033" spans="8:20">
      <c r="H1033" s="69"/>
      <c r="L1033" s="70"/>
      <c r="T1033" s="72"/>
    </row>
    <row r="1034" spans="8:20">
      <c r="H1034" s="69"/>
      <c r="L1034" s="70"/>
      <c r="T1034" s="72"/>
    </row>
    <row r="1035" spans="8:20">
      <c r="H1035" s="69"/>
      <c r="L1035" s="70"/>
      <c r="T1035" s="72"/>
    </row>
    <row r="1036" spans="8:20">
      <c r="H1036" s="69"/>
      <c r="L1036" s="70"/>
      <c r="T1036" s="72"/>
    </row>
    <row r="1037" spans="8:20">
      <c r="H1037" s="69"/>
      <c r="L1037" s="70"/>
      <c r="T1037" s="72"/>
    </row>
    <row r="1038" spans="8:20">
      <c r="H1038" s="69"/>
      <c r="L1038" s="70"/>
      <c r="T1038" s="72"/>
    </row>
    <row r="1039" spans="8:20">
      <c r="H1039" s="69"/>
      <c r="L1039" s="70"/>
      <c r="T1039" s="72"/>
    </row>
    <row r="1040" spans="8:20">
      <c r="H1040" s="69"/>
      <c r="L1040" s="70"/>
      <c r="T1040" s="72"/>
    </row>
    <row r="1041" spans="8:20">
      <c r="H1041" s="69"/>
      <c r="L1041" s="70"/>
      <c r="T1041" s="72"/>
    </row>
    <row r="1042" spans="8:20">
      <c r="H1042" s="69"/>
      <c r="L1042" s="70"/>
      <c r="T1042" s="72"/>
    </row>
    <row r="1043" spans="8:20">
      <c r="H1043" s="69"/>
      <c r="L1043" s="70"/>
      <c r="T1043" s="72"/>
    </row>
    <row r="1044" spans="8:20">
      <c r="H1044" s="69"/>
      <c r="L1044" s="70"/>
      <c r="T1044" s="72"/>
    </row>
    <row r="1045" spans="8:20">
      <c r="H1045" s="69"/>
      <c r="L1045" s="70"/>
      <c r="T1045" s="72"/>
    </row>
    <row r="1046" spans="8:20">
      <c r="H1046" s="69"/>
      <c r="L1046" s="70"/>
      <c r="T1046" s="72"/>
    </row>
    <row r="1047" spans="8:20">
      <c r="H1047" s="69"/>
      <c r="L1047" s="70"/>
      <c r="T1047" s="72"/>
    </row>
    <row r="1048" spans="8:20">
      <c r="H1048" s="69"/>
      <c r="L1048" s="70"/>
      <c r="T1048" s="72"/>
    </row>
    <row r="1049" spans="8:20">
      <c r="H1049" s="69"/>
      <c r="L1049" s="70"/>
      <c r="T1049" s="72"/>
    </row>
    <row r="1050" spans="8:20">
      <c r="H1050" s="69"/>
      <c r="L1050" s="70"/>
      <c r="T1050" s="72"/>
    </row>
    <row r="1051" spans="8:20">
      <c r="H1051" s="69"/>
      <c r="L1051" s="70"/>
      <c r="T1051" s="72"/>
    </row>
    <row r="1052" spans="8:20">
      <c r="H1052" s="69"/>
      <c r="L1052" s="70"/>
      <c r="T1052" s="72"/>
    </row>
    <row r="1053" spans="8:20">
      <c r="H1053" s="69"/>
      <c r="L1053" s="70"/>
      <c r="T1053" s="72"/>
    </row>
    <row r="1054" spans="8:20">
      <c r="H1054" s="69"/>
      <c r="L1054" s="70"/>
      <c r="T1054" s="72"/>
    </row>
    <row r="1055" spans="8:20">
      <c r="H1055" s="69"/>
      <c r="L1055" s="70"/>
      <c r="T1055" s="72"/>
    </row>
    <row r="1056" spans="8:20">
      <c r="H1056" s="69"/>
      <c r="L1056" s="70"/>
      <c r="T1056" s="72"/>
    </row>
    <row r="1057" spans="8:20">
      <c r="H1057" s="75"/>
      <c r="L1057" s="70"/>
      <c r="T1057" s="72"/>
    </row>
    <row r="1058" spans="8:20">
      <c r="H1058" s="69"/>
      <c r="L1058" s="70"/>
      <c r="T1058" s="72"/>
    </row>
    <row r="1059" spans="8:20">
      <c r="H1059" s="69"/>
      <c r="L1059" s="70"/>
      <c r="T1059" s="72"/>
    </row>
    <row r="1060" spans="8:20">
      <c r="H1060" s="69"/>
      <c r="L1060" s="70"/>
      <c r="T1060" s="72"/>
    </row>
    <row r="1061" spans="8:20">
      <c r="H1061" s="69"/>
      <c r="L1061" s="70"/>
      <c r="T1061" s="72"/>
    </row>
    <row r="1062" spans="8:20">
      <c r="H1062" s="69"/>
      <c r="L1062" s="70"/>
      <c r="T1062" s="72"/>
    </row>
    <row r="1063" spans="8:20">
      <c r="H1063" s="69"/>
      <c r="L1063" s="70"/>
      <c r="T1063" s="72"/>
    </row>
    <row r="1064" spans="8:20">
      <c r="H1064" s="69"/>
      <c r="L1064" s="70"/>
      <c r="T1064" s="72"/>
    </row>
    <row r="1065" spans="8:20">
      <c r="H1065" s="69"/>
      <c r="L1065" s="70"/>
      <c r="T1065" s="72"/>
    </row>
    <row r="1066" spans="8:20">
      <c r="H1066" s="69"/>
      <c r="L1066" s="70"/>
      <c r="T1066" s="72"/>
    </row>
    <row r="1067" spans="8:20">
      <c r="H1067" s="69"/>
      <c r="L1067" s="70"/>
      <c r="T1067" s="72"/>
    </row>
    <row r="1068" spans="8:20">
      <c r="H1068" s="69"/>
      <c r="L1068" s="70"/>
      <c r="T1068" s="72"/>
    </row>
    <row r="1069" spans="8:20">
      <c r="H1069" s="69"/>
      <c r="L1069" s="70"/>
      <c r="T1069" s="72"/>
    </row>
    <row r="1070" spans="8:20">
      <c r="H1070" s="69"/>
      <c r="L1070" s="70"/>
      <c r="T1070" s="72"/>
    </row>
    <row r="1071" spans="8:20">
      <c r="H1071" s="69"/>
      <c r="L1071" s="70"/>
      <c r="T1071" s="72"/>
    </row>
    <row r="1072" spans="8:20">
      <c r="H1072" s="69"/>
      <c r="L1072" s="70"/>
      <c r="T1072" s="72"/>
    </row>
    <row r="1073" spans="8:20">
      <c r="H1073" s="69"/>
      <c r="L1073" s="70"/>
      <c r="T1073" s="72"/>
    </row>
    <row r="1074" spans="8:20">
      <c r="H1074" s="69"/>
      <c r="L1074" s="70"/>
      <c r="T1074" s="72"/>
    </row>
    <row r="1075" spans="8:20">
      <c r="H1075" s="69"/>
      <c r="L1075" s="70"/>
      <c r="T1075" s="72"/>
    </row>
    <row r="1076" spans="8:20">
      <c r="H1076" s="69"/>
      <c r="L1076" s="70"/>
      <c r="T1076" s="72"/>
    </row>
    <row r="1077" spans="8:20">
      <c r="H1077" s="69"/>
      <c r="L1077" s="70"/>
      <c r="T1077" s="72"/>
    </row>
    <row r="1078" spans="8:20">
      <c r="H1078" s="69"/>
      <c r="L1078" s="70"/>
      <c r="T1078" s="72"/>
    </row>
    <row r="1079" spans="8:20">
      <c r="H1079" s="69"/>
      <c r="L1079" s="70"/>
      <c r="T1079" s="72"/>
    </row>
    <row r="1080" spans="8:20">
      <c r="H1080" s="69"/>
      <c r="L1080" s="70"/>
      <c r="T1080" s="72"/>
    </row>
    <row r="1081" spans="8:20">
      <c r="H1081" s="69"/>
      <c r="L1081" s="70"/>
      <c r="T1081" s="72"/>
    </row>
    <row r="1082" spans="8:20">
      <c r="H1082" s="69"/>
      <c r="L1082" s="70"/>
      <c r="T1082" s="72"/>
    </row>
    <row r="1083" spans="8:20">
      <c r="H1083" s="69"/>
      <c r="L1083" s="70"/>
      <c r="T1083" s="72"/>
    </row>
    <row r="1084" spans="8:20">
      <c r="H1084" s="69"/>
      <c r="L1084" s="70"/>
      <c r="T1084" s="72"/>
    </row>
    <row r="1085" spans="8:20">
      <c r="H1085" s="69"/>
      <c r="L1085" s="70"/>
      <c r="T1085" s="72"/>
    </row>
    <row r="1086" spans="8:20">
      <c r="H1086" s="69"/>
      <c r="L1086" s="70"/>
      <c r="T1086" s="72"/>
    </row>
    <row r="1087" spans="8:20">
      <c r="H1087" s="69"/>
      <c r="L1087" s="70"/>
      <c r="T1087" s="72"/>
    </row>
    <row r="1088" spans="8:20">
      <c r="H1088" s="69"/>
      <c r="L1088" s="70"/>
      <c r="T1088" s="72"/>
    </row>
    <row r="1089" spans="8:20">
      <c r="H1089" s="69"/>
      <c r="L1089" s="70"/>
      <c r="T1089" s="72"/>
    </row>
    <row r="1090" spans="8:20">
      <c r="H1090" s="69"/>
      <c r="L1090" s="70"/>
      <c r="T1090" s="72"/>
    </row>
    <row r="1091" spans="8:20">
      <c r="H1091" s="69"/>
      <c r="L1091" s="70"/>
      <c r="T1091" s="72"/>
    </row>
    <row r="1092" spans="8:20">
      <c r="H1092" s="69"/>
      <c r="L1092" s="70"/>
      <c r="T1092" s="72"/>
    </row>
    <row r="1093" spans="8:20">
      <c r="H1093" s="69"/>
      <c r="L1093" s="70"/>
      <c r="T1093" s="72"/>
    </row>
    <row r="1094" spans="8:20">
      <c r="H1094" s="69"/>
      <c r="L1094" s="70"/>
      <c r="T1094" s="72"/>
    </row>
    <row r="1095" spans="8:20">
      <c r="H1095" s="69"/>
      <c r="L1095" s="70"/>
      <c r="T1095" s="72"/>
    </row>
    <row r="1096" spans="8:20">
      <c r="H1096" s="69"/>
      <c r="L1096" s="70"/>
      <c r="T1096" s="72"/>
    </row>
    <row r="1097" spans="8:20">
      <c r="H1097" s="69"/>
      <c r="L1097" s="70"/>
      <c r="T1097" s="72"/>
    </row>
    <row r="1098" spans="8:20">
      <c r="H1098" s="69"/>
      <c r="L1098" s="70"/>
      <c r="T1098" s="72"/>
    </row>
    <row r="1099" spans="8:20">
      <c r="H1099" s="69"/>
      <c r="L1099" s="70"/>
      <c r="T1099" s="72"/>
    </row>
    <row r="1100" spans="8:20">
      <c r="H1100" s="69"/>
      <c r="L1100" s="70"/>
      <c r="T1100" s="72"/>
    </row>
    <row r="1101" spans="8:20">
      <c r="H1101" s="69"/>
      <c r="L1101" s="70"/>
      <c r="T1101" s="72"/>
    </row>
    <row r="1102" spans="8:20">
      <c r="H1102" s="69"/>
      <c r="L1102" s="70"/>
      <c r="T1102" s="72"/>
    </row>
    <row r="1103" spans="8:20">
      <c r="H1103" s="69"/>
      <c r="L1103" s="70"/>
      <c r="T1103" s="72"/>
    </row>
    <row r="1104" spans="8:20">
      <c r="H1104" s="69"/>
      <c r="L1104" s="70"/>
      <c r="T1104" s="72"/>
    </row>
    <row r="1105" spans="8:20">
      <c r="H1105" s="75"/>
      <c r="L1105" s="70"/>
      <c r="T1105" s="72"/>
    </row>
    <row r="1106" spans="8:20">
      <c r="H1106" s="69"/>
      <c r="L1106" s="70"/>
      <c r="T1106" s="72"/>
    </row>
    <row r="1107" spans="8:20">
      <c r="H1107" s="69"/>
      <c r="L1107" s="70"/>
      <c r="T1107" s="72"/>
    </row>
    <row r="1108" spans="8:20">
      <c r="H1108" s="69"/>
      <c r="L1108" s="70"/>
      <c r="T1108" s="72"/>
    </row>
    <row r="1109" spans="8:20">
      <c r="H1109" s="69"/>
      <c r="L1109" s="70"/>
      <c r="T1109" s="72"/>
    </row>
    <row r="1110" spans="8:20">
      <c r="H1110" s="69"/>
      <c r="L1110" s="70"/>
      <c r="T1110" s="72"/>
    </row>
    <row r="1111" spans="8:20">
      <c r="H1111" s="69"/>
      <c r="L1111" s="70"/>
      <c r="T1111" s="72"/>
    </row>
    <row r="1112" spans="8:20">
      <c r="H1112" s="69"/>
      <c r="L1112" s="70"/>
      <c r="T1112" s="72"/>
    </row>
    <row r="1113" spans="8:20">
      <c r="H1113" s="69"/>
      <c r="L1113" s="70"/>
      <c r="T1113" s="72"/>
    </row>
    <row r="1114" spans="8:20">
      <c r="H1114" s="69"/>
      <c r="L1114" s="70"/>
      <c r="T1114" s="72"/>
    </row>
    <row r="1115" spans="8:20">
      <c r="H1115" s="69"/>
      <c r="L1115" s="70"/>
      <c r="T1115" s="72"/>
    </row>
    <row r="1116" spans="8:20">
      <c r="H1116" s="69"/>
      <c r="L1116" s="70"/>
      <c r="T1116" s="72"/>
    </row>
    <row r="1117" spans="8:20">
      <c r="H1117" s="69"/>
      <c r="L1117" s="70"/>
      <c r="T1117" s="72"/>
    </row>
    <row r="1118" spans="8:20">
      <c r="H1118" s="69"/>
      <c r="L1118" s="70"/>
      <c r="T1118" s="72"/>
    </row>
    <row r="1119" spans="8:20">
      <c r="H1119" s="69"/>
      <c r="L1119" s="70"/>
      <c r="T1119" s="72"/>
    </row>
    <row r="1120" spans="8:20">
      <c r="H1120" s="69"/>
      <c r="L1120" s="70"/>
      <c r="T1120" s="72"/>
    </row>
    <row r="1121" spans="8:20">
      <c r="H1121" s="69"/>
      <c r="L1121" s="70"/>
      <c r="T1121" s="72"/>
    </row>
    <row r="1122" spans="8:20">
      <c r="H1122" s="69"/>
      <c r="L1122" s="70"/>
      <c r="T1122" s="72"/>
    </row>
    <row r="1123" spans="8:20">
      <c r="H1123" s="69"/>
      <c r="L1123" s="70"/>
      <c r="T1123" s="72"/>
    </row>
    <row r="1124" spans="8:20">
      <c r="H1124" s="69"/>
      <c r="L1124" s="70"/>
      <c r="T1124" s="72"/>
    </row>
    <row r="1125" spans="8:20">
      <c r="H1125" s="69"/>
      <c r="L1125" s="70"/>
      <c r="T1125" s="72"/>
    </row>
    <row r="1126" spans="8:20">
      <c r="H1126" s="69"/>
      <c r="L1126" s="70"/>
      <c r="T1126" s="72"/>
    </row>
    <row r="1127" spans="8:20">
      <c r="H1127" s="69"/>
      <c r="L1127" s="70"/>
      <c r="T1127" s="72"/>
    </row>
    <row r="1128" spans="8:20">
      <c r="H1128" s="69"/>
      <c r="L1128" s="70"/>
      <c r="T1128" s="72"/>
    </row>
    <row r="1129" spans="8:20">
      <c r="H1129" s="69"/>
      <c r="L1129" s="70"/>
      <c r="T1129" s="72"/>
    </row>
    <row r="1130" spans="8:20">
      <c r="H1130" s="69"/>
      <c r="L1130" s="70"/>
      <c r="T1130" s="72"/>
    </row>
    <row r="1131" spans="8:20">
      <c r="H1131" s="69"/>
      <c r="L1131" s="70"/>
      <c r="T1131" s="72"/>
    </row>
    <row r="1132" spans="8:20">
      <c r="H1132" s="69"/>
      <c r="L1132" s="70"/>
      <c r="T1132" s="72"/>
    </row>
    <row r="1133" spans="8:20">
      <c r="H1133" s="69"/>
      <c r="L1133" s="70"/>
      <c r="T1133" s="72"/>
    </row>
    <row r="1134" spans="8:20">
      <c r="H1134" s="69"/>
      <c r="L1134" s="70"/>
      <c r="T1134" s="72"/>
    </row>
    <row r="1135" spans="8:20">
      <c r="H1135" s="69"/>
      <c r="L1135" s="70"/>
      <c r="T1135" s="72"/>
    </row>
    <row r="1136" spans="8:20">
      <c r="H1136" s="69"/>
      <c r="L1136" s="70"/>
      <c r="T1136" s="72"/>
    </row>
    <row r="1137" spans="8:20">
      <c r="H1137" s="69"/>
      <c r="L1137" s="70"/>
      <c r="T1137" s="72"/>
    </row>
    <row r="1138" spans="8:20">
      <c r="H1138" s="69"/>
      <c r="L1138" s="70"/>
      <c r="T1138" s="72"/>
    </row>
    <row r="1139" spans="8:20">
      <c r="H1139" s="69"/>
      <c r="L1139" s="70"/>
      <c r="T1139" s="72"/>
    </row>
    <row r="1140" spans="8:20">
      <c r="H1140" s="69"/>
      <c r="L1140" s="70"/>
      <c r="T1140" s="72"/>
    </row>
    <row r="1141" spans="8:20">
      <c r="H1141" s="69"/>
      <c r="L1141" s="70"/>
      <c r="T1141" s="72"/>
    </row>
    <row r="1142" spans="8:20">
      <c r="H1142" s="69"/>
      <c r="L1142" s="70"/>
      <c r="T1142" s="72"/>
    </row>
    <row r="1143" spans="8:20">
      <c r="H1143" s="69"/>
      <c r="L1143" s="70"/>
      <c r="T1143" s="72"/>
    </row>
    <row r="1144" spans="8:20">
      <c r="H1144" s="69"/>
      <c r="L1144" s="70"/>
      <c r="T1144" s="72"/>
    </row>
    <row r="1145" spans="8:20">
      <c r="H1145" s="69"/>
      <c r="L1145" s="70"/>
      <c r="T1145" s="72"/>
    </row>
    <row r="1146" spans="8:20">
      <c r="H1146" s="69"/>
      <c r="L1146" s="70"/>
      <c r="T1146" s="72"/>
    </row>
    <row r="1147" spans="8:20">
      <c r="H1147" s="69"/>
      <c r="L1147" s="70"/>
      <c r="T1147" s="72"/>
    </row>
    <row r="1148" spans="8:20">
      <c r="H1148" s="69"/>
      <c r="L1148" s="70"/>
      <c r="T1148" s="72"/>
    </row>
    <row r="1149" spans="8:20">
      <c r="H1149" s="69"/>
      <c r="L1149" s="70"/>
      <c r="T1149" s="72"/>
    </row>
    <row r="1150" spans="8:20">
      <c r="H1150" s="69"/>
      <c r="L1150" s="70"/>
      <c r="T1150" s="72"/>
    </row>
    <row r="1151" spans="8:20">
      <c r="H1151" s="69"/>
      <c r="L1151" s="70"/>
      <c r="T1151" s="72"/>
    </row>
    <row r="1152" spans="8:20">
      <c r="H1152" s="69"/>
      <c r="L1152" s="70"/>
      <c r="T1152" s="72"/>
    </row>
    <row r="1153" spans="8:20">
      <c r="H1153" s="75"/>
      <c r="L1153" s="70"/>
      <c r="T1153" s="72"/>
    </row>
    <row r="1154" spans="8:20">
      <c r="H1154" s="69"/>
      <c r="L1154" s="70"/>
      <c r="T1154" s="72"/>
    </row>
    <row r="1155" spans="8:20">
      <c r="H1155" s="69"/>
      <c r="L1155" s="70"/>
      <c r="T1155" s="72"/>
    </row>
    <row r="1156" spans="8:20">
      <c r="H1156" s="69"/>
      <c r="L1156" s="70"/>
      <c r="T1156" s="72"/>
    </row>
    <row r="1157" spans="8:20">
      <c r="H1157" s="69"/>
      <c r="L1157" s="70"/>
      <c r="T1157" s="72"/>
    </row>
    <row r="1158" spans="8:20">
      <c r="H1158" s="69"/>
      <c r="L1158" s="70"/>
      <c r="T1158" s="72"/>
    </row>
    <row r="1159" spans="8:20">
      <c r="H1159" s="69"/>
      <c r="L1159" s="70"/>
      <c r="T1159" s="72"/>
    </row>
    <row r="1160" spans="8:20">
      <c r="H1160" s="69"/>
      <c r="L1160" s="70"/>
      <c r="T1160" s="72"/>
    </row>
    <row r="1161" spans="8:20">
      <c r="H1161" s="69"/>
      <c r="L1161" s="70"/>
      <c r="T1161" s="72"/>
    </row>
    <row r="1162" spans="8:20">
      <c r="H1162" s="69"/>
      <c r="L1162" s="70"/>
      <c r="T1162" s="72"/>
    </row>
    <row r="1163" spans="8:20">
      <c r="H1163" s="69"/>
      <c r="L1163" s="70"/>
      <c r="T1163" s="72"/>
    </row>
    <row r="1164" spans="8:20">
      <c r="H1164" s="69"/>
      <c r="L1164" s="70"/>
      <c r="T1164" s="72"/>
    </row>
    <row r="1165" spans="8:20">
      <c r="H1165" s="69"/>
      <c r="L1165" s="70"/>
      <c r="T1165" s="72"/>
    </row>
    <row r="1166" spans="8:20">
      <c r="H1166" s="69"/>
      <c r="L1166" s="70"/>
      <c r="T1166" s="72"/>
    </row>
    <row r="1167" spans="8:20">
      <c r="H1167" s="69"/>
      <c r="L1167" s="70"/>
      <c r="T1167" s="72"/>
    </row>
    <row r="1168" spans="8:20">
      <c r="H1168" s="69"/>
      <c r="L1168" s="70"/>
      <c r="T1168" s="72"/>
    </row>
    <row r="1169" spans="8:20">
      <c r="H1169" s="69"/>
      <c r="L1169" s="70"/>
      <c r="T1169" s="72"/>
    </row>
    <row r="1170" spans="8:20">
      <c r="H1170" s="69"/>
      <c r="L1170" s="70"/>
      <c r="T1170" s="72"/>
    </row>
    <row r="1171" spans="8:20">
      <c r="H1171" s="69"/>
      <c r="L1171" s="70"/>
      <c r="T1171" s="72"/>
    </row>
    <row r="1172" spans="8:20">
      <c r="H1172" s="69"/>
      <c r="L1172" s="70"/>
      <c r="T1172" s="72"/>
    </row>
    <row r="1173" spans="8:20">
      <c r="H1173" s="69"/>
      <c r="L1173" s="70"/>
      <c r="T1173" s="72"/>
    </row>
    <row r="1174" spans="8:20">
      <c r="H1174" s="69"/>
      <c r="L1174" s="70"/>
      <c r="T1174" s="72"/>
    </row>
    <row r="1175" spans="8:20">
      <c r="H1175" s="69"/>
      <c r="L1175" s="70"/>
      <c r="T1175" s="72"/>
    </row>
    <row r="1176" spans="8:20">
      <c r="H1176" s="69"/>
      <c r="L1176" s="70"/>
      <c r="T1176" s="72"/>
    </row>
    <row r="1177" spans="8:20">
      <c r="H1177" s="69"/>
      <c r="L1177" s="70"/>
      <c r="T1177" s="72"/>
    </row>
    <row r="1178" spans="8:20">
      <c r="H1178" s="69"/>
      <c r="L1178" s="70"/>
      <c r="T1178" s="72"/>
    </row>
    <row r="1179" spans="8:20">
      <c r="H1179" s="69"/>
      <c r="L1179" s="70"/>
      <c r="T1179" s="72"/>
    </row>
    <row r="1180" spans="8:20">
      <c r="H1180" s="69"/>
      <c r="L1180" s="70"/>
      <c r="T1180" s="72"/>
    </row>
    <row r="1181" spans="8:20">
      <c r="H1181" s="69"/>
      <c r="L1181" s="70"/>
      <c r="T1181" s="72"/>
    </row>
    <row r="1182" spans="8:20">
      <c r="H1182" s="69"/>
      <c r="L1182" s="70"/>
      <c r="T1182" s="72"/>
    </row>
    <row r="1183" spans="8:20">
      <c r="H1183" s="69"/>
      <c r="L1183" s="70"/>
      <c r="T1183" s="72"/>
    </row>
    <row r="1184" spans="8:20">
      <c r="H1184" s="69"/>
      <c r="L1184" s="70"/>
      <c r="T1184" s="72"/>
    </row>
    <row r="1185" spans="8:20">
      <c r="H1185" s="69"/>
      <c r="L1185" s="70"/>
      <c r="T1185" s="72"/>
    </row>
    <row r="1186" spans="8:20">
      <c r="H1186" s="69"/>
      <c r="L1186" s="70"/>
      <c r="T1186" s="72"/>
    </row>
    <row r="1187" spans="8:20">
      <c r="H1187" s="69"/>
      <c r="L1187" s="70"/>
      <c r="T1187" s="72"/>
    </row>
    <row r="1188" spans="8:20">
      <c r="H1188" s="69"/>
      <c r="L1188" s="70"/>
      <c r="T1188" s="72"/>
    </row>
    <row r="1189" spans="8:20">
      <c r="H1189" s="69"/>
      <c r="L1189" s="70"/>
      <c r="T1189" s="72"/>
    </row>
    <row r="1190" spans="8:20">
      <c r="H1190" s="69"/>
      <c r="L1190" s="70"/>
      <c r="T1190" s="72"/>
    </row>
    <row r="1191" spans="8:20">
      <c r="H1191" s="69"/>
      <c r="L1191" s="70"/>
      <c r="T1191" s="72"/>
    </row>
    <row r="1192" spans="8:20">
      <c r="H1192" s="69"/>
      <c r="L1192" s="70"/>
      <c r="T1192" s="72"/>
    </row>
    <row r="1193" spans="8:20">
      <c r="H1193" s="69"/>
      <c r="L1193" s="70"/>
      <c r="T1193" s="72"/>
    </row>
    <row r="1194" spans="8:20">
      <c r="H1194" s="69"/>
      <c r="L1194" s="70"/>
      <c r="T1194" s="72"/>
    </row>
    <row r="1195" spans="8:20">
      <c r="H1195" s="69"/>
      <c r="L1195" s="70"/>
      <c r="T1195" s="72"/>
    </row>
    <row r="1196" spans="8:20">
      <c r="H1196" s="69"/>
      <c r="L1196" s="70"/>
      <c r="T1196" s="72"/>
    </row>
    <row r="1197" spans="8:20">
      <c r="H1197" s="69"/>
      <c r="L1197" s="70"/>
      <c r="T1197" s="72"/>
    </row>
    <row r="1198" spans="8:20">
      <c r="H1198" s="69"/>
      <c r="L1198" s="70"/>
      <c r="T1198" s="72"/>
    </row>
    <row r="1199" spans="8:20">
      <c r="H1199" s="69"/>
      <c r="L1199" s="70"/>
      <c r="T1199" s="72"/>
    </row>
    <row r="1200" spans="8:20">
      <c r="H1200" s="69"/>
      <c r="L1200" s="70"/>
      <c r="T1200" s="72"/>
    </row>
    <row r="1201" spans="8:20">
      <c r="H1201" s="75"/>
      <c r="L1201" s="70"/>
      <c r="T1201" s="72"/>
    </row>
    <row r="1202" spans="8:20">
      <c r="H1202" s="69"/>
      <c r="L1202" s="70"/>
      <c r="T1202" s="72"/>
    </row>
    <row r="1203" spans="8:20">
      <c r="H1203" s="69"/>
      <c r="L1203" s="70"/>
      <c r="T1203" s="72"/>
    </row>
    <row r="1204" spans="8:20">
      <c r="H1204" s="69"/>
      <c r="L1204" s="70"/>
      <c r="T1204" s="72"/>
    </row>
    <row r="1205" spans="8:20">
      <c r="H1205" s="69"/>
      <c r="L1205" s="70"/>
      <c r="T1205" s="72"/>
    </row>
    <row r="1206" spans="8:20">
      <c r="H1206" s="69"/>
      <c r="L1206" s="70"/>
      <c r="T1206" s="72"/>
    </row>
    <row r="1207" spans="8:20">
      <c r="H1207" s="69"/>
      <c r="L1207" s="70"/>
      <c r="T1207" s="72"/>
    </row>
    <row r="1208" spans="8:20">
      <c r="H1208" s="69"/>
      <c r="L1208" s="70"/>
      <c r="T1208" s="72"/>
    </row>
    <row r="1209" spans="8:20">
      <c r="H1209" s="69"/>
      <c r="L1209" s="70"/>
      <c r="T1209" s="72"/>
    </row>
    <row r="1210" spans="8:20">
      <c r="H1210" s="69"/>
      <c r="L1210" s="70"/>
      <c r="T1210" s="72"/>
    </row>
    <row r="1211" spans="8:20">
      <c r="H1211" s="69"/>
      <c r="L1211" s="70"/>
      <c r="T1211" s="72"/>
    </row>
    <row r="1212" spans="8:20">
      <c r="H1212" s="69"/>
      <c r="L1212" s="70"/>
      <c r="T1212" s="72"/>
    </row>
    <row r="1213" spans="8:20">
      <c r="H1213" s="69"/>
      <c r="L1213" s="70"/>
      <c r="T1213" s="72"/>
    </row>
    <row r="1214" spans="8:20">
      <c r="H1214" s="69"/>
      <c r="L1214" s="70"/>
      <c r="T1214" s="72"/>
    </row>
    <row r="1215" spans="8:20">
      <c r="H1215" s="69"/>
      <c r="L1215" s="70"/>
      <c r="T1215" s="72"/>
    </row>
    <row r="1216" spans="8:20">
      <c r="H1216" s="69"/>
      <c r="L1216" s="70"/>
      <c r="T1216" s="72"/>
    </row>
    <row r="1217" spans="8:20">
      <c r="H1217" s="69"/>
      <c r="L1217" s="70"/>
      <c r="T1217" s="72"/>
    </row>
    <row r="1218" spans="8:20">
      <c r="H1218" s="69"/>
      <c r="L1218" s="70"/>
      <c r="T1218" s="72"/>
    </row>
    <row r="1219" spans="8:20">
      <c r="H1219" s="69"/>
      <c r="L1219" s="70"/>
      <c r="T1219" s="72"/>
    </row>
    <row r="1220" spans="8:20">
      <c r="H1220" s="69"/>
      <c r="L1220" s="70"/>
      <c r="T1220" s="72"/>
    </row>
    <row r="1221" spans="8:20">
      <c r="H1221" s="69"/>
      <c r="L1221" s="70"/>
      <c r="T1221" s="72"/>
    </row>
    <row r="1222" spans="8:20">
      <c r="H1222" s="69"/>
      <c r="L1222" s="70"/>
      <c r="T1222" s="72"/>
    </row>
    <row r="1223" spans="8:20">
      <c r="H1223" s="69"/>
      <c r="L1223" s="70"/>
      <c r="T1223" s="72"/>
    </row>
    <row r="1224" spans="8:20">
      <c r="H1224" s="69"/>
      <c r="L1224" s="70"/>
      <c r="T1224" s="72"/>
    </row>
    <row r="1225" spans="8:20">
      <c r="H1225" s="69"/>
      <c r="L1225" s="70"/>
      <c r="T1225" s="72"/>
    </row>
    <row r="1226" spans="8:20">
      <c r="H1226" s="69"/>
      <c r="L1226" s="70"/>
      <c r="T1226" s="72"/>
    </row>
    <row r="1227" spans="8:20">
      <c r="H1227" s="69"/>
      <c r="L1227" s="70"/>
      <c r="T1227" s="72"/>
    </row>
    <row r="1228" spans="8:20">
      <c r="H1228" s="69"/>
      <c r="L1228" s="70"/>
      <c r="T1228" s="72"/>
    </row>
    <row r="1229" spans="8:20">
      <c r="H1229" s="69"/>
      <c r="L1229" s="70"/>
      <c r="T1229" s="72"/>
    </row>
    <row r="1230" spans="8:20">
      <c r="H1230" s="69"/>
      <c r="L1230" s="70"/>
      <c r="T1230" s="72"/>
    </row>
    <row r="1231" spans="8:20">
      <c r="H1231" s="69"/>
      <c r="L1231" s="70"/>
      <c r="T1231" s="72"/>
    </row>
    <row r="1232" spans="8:20">
      <c r="H1232" s="69"/>
      <c r="L1232" s="70"/>
      <c r="T1232" s="72"/>
    </row>
    <row r="1233" spans="8:20">
      <c r="H1233" s="69"/>
      <c r="L1233" s="70"/>
      <c r="T1233" s="72"/>
    </row>
    <row r="1234" spans="8:20">
      <c r="H1234" s="69"/>
      <c r="L1234" s="70"/>
      <c r="T1234" s="72"/>
    </row>
    <row r="1235" spans="8:20">
      <c r="H1235" s="69"/>
      <c r="L1235" s="70"/>
      <c r="T1235" s="72"/>
    </row>
    <row r="1236" spans="8:20">
      <c r="H1236" s="69"/>
      <c r="L1236" s="70"/>
      <c r="T1236" s="72"/>
    </row>
    <row r="1237" spans="8:20">
      <c r="H1237" s="69"/>
      <c r="L1237" s="70"/>
      <c r="T1237" s="72"/>
    </row>
    <row r="1238" spans="8:20">
      <c r="H1238" s="69"/>
      <c r="L1238" s="70"/>
      <c r="T1238" s="72"/>
    </row>
    <row r="1239" spans="8:20">
      <c r="H1239" s="69"/>
      <c r="L1239" s="70"/>
      <c r="T1239" s="72"/>
    </row>
    <row r="1240" spans="8:20">
      <c r="H1240" s="69"/>
      <c r="L1240" s="70"/>
      <c r="T1240" s="72"/>
    </row>
    <row r="1241" spans="8:20">
      <c r="H1241" s="69"/>
      <c r="L1241" s="70"/>
      <c r="T1241" s="72"/>
    </row>
    <row r="1242" spans="8:20">
      <c r="H1242" s="69"/>
      <c r="L1242" s="70"/>
      <c r="T1242" s="72"/>
    </row>
    <row r="1243" spans="8:20">
      <c r="H1243" s="69"/>
      <c r="L1243" s="70"/>
      <c r="T1243" s="72"/>
    </row>
    <row r="1244" spans="8:20">
      <c r="H1244" s="69"/>
      <c r="L1244" s="70"/>
      <c r="T1244" s="72"/>
    </row>
    <row r="1245" spans="8:20">
      <c r="H1245" s="69"/>
      <c r="L1245" s="70"/>
      <c r="T1245" s="72"/>
    </row>
    <row r="1246" spans="8:20">
      <c r="H1246" s="69"/>
      <c r="L1246" s="70"/>
      <c r="T1246" s="72"/>
    </row>
    <row r="1247" spans="8:20">
      <c r="H1247" s="69"/>
      <c r="L1247" s="70"/>
      <c r="T1247" s="72"/>
    </row>
    <row r="1248" spans="8:20">
      <c r="H1248" s="69"/>
      <c r="L1248" s="70"/>
      <c r="T1248" s="72"/>
    </row>
    <row r="1249" spans="8:20">
      <c r="H1249" s="75"/>
      <c r="L1249" s="70"/>
      <c r="T1249" s="72"/>
    </row>
    <row r="1250" spans="8:20">
      <c r="H1250" s="69"/>
      <c r="L1250" s="70"/>
      <c r="T1250" s="72"/>
    </row>
    <row r="1251" spans="8:20">
      <c r="H1251" s="69"/>
      <c r="L1251" s="70"/>
      <c r="T1251" s="72"/>
    </row>
    <row r="1252" spans="8:20">
      <c r="H1252" s="69"/>
      <c r="L1252" s="70"/>
      <c r="T1252" s="72"/>
    </row>
    <row r="1253" spans="8:20">
      <c r="H1253" s="69"/>
      <c r="L1253" s="70"/>
      <c r="T1253" s="72"/>
    </row>
    <row r="1254" spans="8:20">
      <c r="H1254" s="69"/>
      <c r="L1254" s="70"/>
      <c r="T1254" s="72"/>
    </row>
    <row r="1255" spans="8:20">
      <c r="H1255" s="69"/>
      <c r="L1255" s="70"/>
      <c r="T1255" s="72"/>
    </row>
    <row r="1256" spans="8:20">
      <c r="H1256" s="69"/>
      <c r="L1256" s="70"/>
      <c r="T1256" s="72"/>
    </row>
    <row r="1257" spans="8:20">
      <c r="H1257" s="69"/>
      <c r="L1257" s="70"/>
      <c r="T1257" s="72"/>
    </row>
    <row r="1258" spans="8:20">
      <c r="H1258" s="69"/>
      <c r="L1258" s="70"/>
      <c r="T1258" s="72"/>
    </row>
    <row r="1259" spans="8:20">
      <c r="H1259" s="69"/>
      <c r="L1259" s="70"/>
      <c r="T1259" s="72"/>
    </row>
    <row r="1260" spans="8:20">
      <c r="H1260" s="69"/>
      <c r="L1260" s="70"/>
      <c r="T1260" s="72"/>
    </row>
    <row r="1261" spans="8:20">
      <c r="H1261" s="69"/>
      <c r="L1261" s="70"/>
      <c r="T1261" s="72"/>
    </row>
    <row r="1262" spans="8:20">
      <c r="H1262" s="69"/>
      <c r="L1262" s="70"/>
      <c r="T1262" s="72"/>
    </row>
    <row r="1263" spans="8:20">
      <c r="H1263" s="69"/>
      <c r="L1263" s="70"/>
      <c r="T1263" s="72"/>
    </row>
    <row r="1264" spans="8:20">
      <c r="H1264" s="69"/>
      <c r="L1264" s="70"/>
      <c r="T1264" s="72"/>
    </row>
    <row r="1265" spans="8:20">
      <c r="H1265" s="69"/>
      <c r="L1265" s="70"/>
      <c r="T1265" s="72"/>
    </row>
    <row r="1266" spans="8:20">
      <c r="H1266" s="69"/>
      <c r="L1266" s="70"/>
      <c r="T1266" s="72"/>
    </row>
    <row r="1267" spans="8:20">
      <c r="H1267" s="69"/>
      <c r="L1267" s="70"/>
      <c r="T1267" s="72"/>
    </row>
    <row r="1268" spans="8:20">
      <c r="H1268" s="69"/>
      <c r="L1268" s="70"/>
      <c r="T1268" s="72"/>
    </row>
    <row r="1269" spans="8:20">
      <c r="H1269" s="69"/>
      <c r="L1269" s="70"/>
      <c r="T1269" s="72"/>
    </row>
    <row r="1270" spans="8:20">
      <c r="H1270" s="69"/>
      <c r="L1270" s="70"/>
      <c r="T1270" s="72"/>
    </row>
    <row r="1271" spans="8:20">
      <c r="H1271" s="69"/>
      <c r="L1271" s="70"/>
      <c r="T1271" s="72"/>
    </row>
    <row r="1272" spans="8:20">
      <c r="H1272" s="69"/>
      <c r="L1272" s="70"/>
      <c r="T1272" s="72"/>
    </row>
    <row r="1273" spans="8:20">
      <c r="H1273" s="69"/>
      <c r="L1273" s="70"/>
      <c r="T1273" s="72"/>
    </row>
    <row r="1274" spans="8:20">
      <c r="H1274" s="69"/>
      <c r="L1274" s="70"/>
      <c r="T1274" s="72"/>
    </row>
    <row r="1275" spans="8:20">
      <c r="H1275" s="69"/>
      <c r="L1275" s="70"/>
      <c r="T1275" s="72"/>
    </row>
    <row r="1276" spans="8:20">
      <c r="H1276" s="69"/>
      <c r="L1276" s="70"/>
      <c r="T1276" s="72"/>
    </row>
    <row r="1277" spans="8:20">
      <c r="H1277" s="69"/>
      <c r="L1277" s="70"/>
      <c r="T1277" s="72"/>
    </row>
    <row r="1278" spans="8:20">
      <c r="H1278" s="69"/>
      <c r="L1278" s="70"/>
      <c r="T1278" s="72"/>
    </row>
    <row r="1279" spans="8:20">
      <c r="H1279" s="69"/>
      <c r="L1279" s="70"/>
      <c r="T1279" s="72"/>
    </row>
    <row r="1280" spans="8:20">
      <c r="H1280" s="69"/>
      <c r="L1280" s="70"/>
      <c r="T1280" s="72"/>
    </row>
    <row r="1281" spans="8:20">
      <c r="H1281" s="69"/>
      <c r="L1281" s="70"/>
      <c r="T1281" s="72"/>
    </row>
    <row r="1282" spans="8:20">
      <c r="H1282" s="69"/>
      <c r="L1282" s="70"/>
      <c r="T1282" s="72"/>
    </row>
    <row r="1283" spans="8:20">
      <c r="H1283" s="69"/>
      <c r="L1283" s="70"/>
      <c r="T1283" s="72"/>
    </row>
    <row r="1284" spans="8:20">
      <c r="H1284" s="69"/>
      <c r="L1284" s="70"/>
      <c r="T1284" s="72"/>
    </row>
    <row r="1285" spans="8:20">
      <c r="H1285" s="69"/>
      <c r="L1285" s="70"/>
      <c r="T1285" s="72"/>
    </row>
    <row r="1286" spans="8:20">
      <c r="H1286" s="69"/>
      <c r="L1286" s="70"/>
      <c r="T1286" s="72"/>
    </row>
    <row r="1287" spans="8:20">
      <c r="H1287" s="69"/>
      <c r="L1287" s="70"/>
      <c r="T1287" s="72"/>
    </row>
    <row r="1288" spans="8:20">
      <c r="H1288" s="69"/>
      <c r="L1288" s="70"/>
      <c r="T1288" s="72"/>
    </row>
    <row r="1289" spans="8:20">
      <c r="H1289" s="69"/>
      <c r="L1289" s="70"/>
      <c r="T1289" s="72"/>
    </row>
    <row r="1290" spans="8:20">
      <c r="H1290" s="69"/>
      <c r="L1290" s="70"/>
      <c r="T1290" s="72"/>
    </row>
    <row r="1291" spans="8:20">
      <c r="H1291" s="69"/>
      <c r="L1291" s="70"/>
      <c r="T1291" s="72"/>
    </row>
    <row r="1292" spans="8:20">
      <c r="H1292" s="69"/>
      <c r="L1292" s="70"/>
      <c r="T1292" s="72"/>
    </row>
    <row r="1293" spans="8:20">
      <c r="H1293" s="69"/>
      <c r="L1293" s="70"/>
      <c r="T1293" s="72"/>
    </row>
    <row r="1294" spans="8:20">
      <c r="H1294" s="69"/>
      <c r="L1294" s="70"/>
      <c r="T1294" s="72"/>
    </row>
    <row r="1295" spans="8:20">
      <c r="H1295" s="69"/>
      <c r="L1295" s="70"/>
      <c r="T1295" s="72"/>
    </row>
    <row r="1296" spans="8:20">
      <c r="H1296" s="69"/>
      <c r="L1296" s="70"/>
      <c r="T1296" s="72"/>
    </row>
    <row r="1297" spans="8:20">
      <c r="H1297" s="75"/>
      <c r="L1297" s="70"/>
      <c r="T1297" s="72"/>
    </row>
    <row r="1298" spans="8:20">
      <c r="H1298" s="69"/>
      <c r="L1298" s="70"/>
      <c r="T1298" s="72"/>
    </row>
    <row r="1299" spans="8:20">
      <c r="H1299" s="69"/>
      <c r="L1299" s="70"/>
      <c r="T1299" s="72"/>
    </row>
    <row r="1300" spans="8:20">
      <c r="H1300" s="69"/>
      <c r="L1300" s="70"/>
      <c r="T1300" s="72"/>
    </row>
    <row r="1301" spans="8:20">
      <c r="H1301" s="69"/>
      <c r="L1301" s="70"/>
      <c r="T1301" s="72"/>
    </row>
    <row r="1302" spans="8:20">
      <c r="H1302" s="69"/>
      <c r="L1302" s="70"/>
      <c r="T1302" s="72"/>
    </row>
    <row r="1303" spans="8:20">
      <c r="H1303" s="69"/>
      <c r="L1303" s="70"/>
      <c r="T1303" s="72"/>
    </row>
    <row r="1304" spans="8:20">
      <c r="H1304" s="69"/>
      <c r="L1304" s="70"/>
      <c r="T1304" s="72"/>
    </row>
    <row r="1305" spans="8:20">
      <c r="H1305" s="69"/>
      <c r="L1305" s="70"/>
      <c r="T1305" s="72"/>
    </row>
    <row r="1306" spans="8:20">
      <c r="H1306" s="69"/>
      <c r="L1306" s="70"/>
      <c r="T1306" s="72"/>
    </row>
    <row r="1307" spans="8:20">
      <c r="H1307" s="69"/>
      <c r="L1307" s="70"/>
      <c r="T1307" s="72"/>
    </row>
    <row r="1308" spans="8:20">
      <c r="H1308" s="69"/>
      <c r="L1308" s="70"/>
      <c r="T1308" s="72"/>
    </row>
    <row r="1309" spans="8:20">
      <c r="H1309" s="69"/>
      <c r="L1309" s="70"/>
      <c r="T1309" s="72"/>
    </row>
    <row r="1310" spans="8:20">
      <c r="H1310" s="69"/>
      <c r="L1310" s="70"/>
      <c r="T1310" s="72"/>
    </row>
    <row r="1311" spans="8:20">
      <c r="H1311" s="69"/>
      <c r="L1311" s="70"/>
      <c r="T1311" s="72"/>
    </row>
    <row r="1312" spans="8:20">
      <c r="H1312" s="69"/>
      <c r="L1312" s="70"/>
      <c r="T1312" s="72"/>
    </row>
    <row r="1313" spans="8:20">
      <c r="H1313" s="69"/>
      <c r="L1313" s="70"/>
      <c r="T1313" s="72"/>
    </row>
    <row r="1314" spans="8:20">
      <c r="H1314" s="69"/>
      <c r="L1314" s="70"/>
      <c r="T1314" s="72"/>
    </row>
    <row r="1315" spans="8:20">
      <c r="H1315" s="69"/>
      <c r="L1315" s="70"/>
      <c r="T1315" s="72"/>
    </row>
    <row r="1316" spans="8:20">
      <c r="H1316" s="69"/>
      <c r="L1316" s="70"/>
      <c r="T1316" s="72"/>
    </row>
    <row r="1317" spans="8:20">
      <c r="H1317" s="69"/>
      <c r="L1317" s="70"/>
      <c r="T1317" s="72"/>
    </row>
    <row r="1318" spans="8:20">
      <c r="H1318" s="69"/>
      <c r="L1318" s="70"/>
      <c r="T1318" s="72"/>
    </row>
    <row r="1319" spans="8:20">
      <c r="H1319" s="69"/>
      <c r="L1319" s="70"/>
      <c r="T1319" s="72"/>
    </row>
    <row r="1320" spans="8:20">
      <c r="H1320" s="69"/>
      <c r="L1320" s="70"/>
      <c r="T1320" s="72"/>
    </row>
    <row r="1321" spans="8:20">
      <c r="H1321" s="69"/>
      <c r="L1321" s="70"/>
      <c r="T1321" s="72"/>
    </row>
    <row r="1322" spans="8:20">
      <c r="H1322" s="69"/>
      <c r="L1322" s="70"/>
      <c r="T1322" s="72"/>
    </row>
    <row r="1323" spans="8:20">
      <c r="H1323" s="69"/>
      <c r="L1323" s="70"/>
      <c r="T1323" s="72"/>
    </row>
    <row r="1324" spans="8:20">
      <c r="H1324" s="69"/>
      <c r="L1324" s="70"/>
      <c r="T1324" s="72"/>
    </row>
    <row r="1325" spans="8:20">
      <c r="H1325" s="69"/>
      <c r="L1325" s="70"/>
      <c r="T1325" s="72"/>
    </row>
    <row r="1326" spans="8:20">
      <c r="H1326" s="69"/>
      <c r="L1326" s="70"/>
      <c r="T1326" s="72"/>
    </row>
    <row r="1327" spans="8:20">
      <c r="H1327" s="69"/>
      <c r="L1327" s="70"/>
      <c r="T1327" s="72"/>
    </row>
    <row r="1328" spans="8:20">
      <c r="H1328" s="69"/>
      <c r="L1328" s="70"/>
      <c r="T1328" s="72"/>
    </row>
    <row r="1329" spans="8:20">
      <c r="H1329" s="69"/>
      <c r="L1329" s="70"/>
      <c r="T1329" s="72"/>
    </row>
    <row r="1330" spans="8:20">
      <c r="H1330" s="69"/>
      <c r="L1330" s="70"/>
      <c r="T1330" s="72"/>
    </row>
    <row r="1331" spans="8:20">
      <c r="H1331" s="69"/>
      <c r="L1331" s="70"/>
      <c r="T1331" s="72"/>
    </row>
    <row r="1332" spans="8:20">
      <c r="H1332" s="69"/>
      <c r="L1332" s="70"/>
      <c r="T1332" s="72"/>
    </row>
    <row r="1333" spans="8:20">
      <c r="H1333" s="69"/>
      <c r="L1333" s="70"/>
      <c r="T1333" s="72"/>
    </row>
    <row r="1334" spans="8:20">
      <c r="H1334" s="69"/>
      <c r="L1334" s="70"/>
      <c r="T1334" s="72"/>
    </row>
    <row r="1335" spans="8:20">
      <c r="H1335" s="69"/>
      <c r="L1335" s="70"/>
      <c r="T1335" s="72"/>
    </row>
    <row r="1336" spans="8:20">
      <c r="H1336" s="69"/>
      <c r="L1336" s="70"/>
      <c r="T1336" s="72"/>
    </row>
    <row r="1337" spans="8:20">
      <c r="H1337" s="69"/>
      <c r="L1337" s="70"/>
      <c r="T1337" s="72"/>
    </row>
    <row r="1338" spans="8:20">
      <c r="H1338" s="69"/>
      <c r="L1338" s="70"/>
      <c r="T1338" s="72"/>
    </row>
    <row r="1339" spans="8:20">
      <c r="H1339" s="69"/>
      <c r="L1339" s="70"/>
      <c r="T1339" s="72"/>
    </row>
    <row r="1340" spans="8:20">
      <c r="H1340" s="69"/>
      <c r="L1340" s="70"/>
      <c r="T1340" s="72"/>
    </row>
    <row r="1341" spans="8:20">
      <c r="H1341" s="69"/>
      <c r="L1341" s="70"/>
      <c r="T1341" s="72"/>
    </row>
    <row r="1342" spans="8:20">
      <c r="H1342" s="69"/>
      <c r="L1342" s="70"/>
      <c r="T1342" s="72"/>
    </row>
    <row r="1343" spans="8:20">
      <c r="H1343" s="69"/>
      <c r="L1343" s="70"/>
      <c r="T1343" s="72"/>
    </row>
    <row r="1344" spans="8:20">
      <c r="H1344" s="69"/>
      <c r="L1344" s="70"/>
      <c r="T1344" s="72"/>
    </row>
    <row r="1345" spans="8:20">
      <c r="H1345" s="75"/>
      <c r="L1345" s="70"/>
      <c r="T1345" s="72"/>
    </row>
    <row r="1346" spans="8:20">
      <c r="H1346" s="69"/>
      <c r="L1346" s="70"/>
      <c r="T1346" s="72"/>
    </row>
    <row r="1347" spans="8:20">
      <c r="H1347" s="69"/>
      <c r="L1347" s="70"/>
      <c r="T1347" s="72"/>
    </row>
    <row r="1348" spans="8:20">
      <c r="H1348" s="69"/>
      <c r="L1348" s="70"/>
      <c r="T1348" s="72"/>
    </row>
    <row r="1349" spans="8:20">
      <c r="H1349" s="69"/>
      <c r="L1349" s="70"/>
      <c r="T1349" s="72"/>
    </row>
    <row r="1350" spans="8:20">
      <c r="H1350" s="69"/>
      <c r="L1350" s="70"/>
      <c r="T1350" s="72"/>
    </row>
    <row r="1351" spans="8:20">
      <c r="H1351" s="69"/>
      <c r="L1351" s="70"/>
      <c r="T1351" s="72"/>
    </row>
    <row r="1352" spans="8:20">
      <c r="H1352" s="69"/>
      <c r="L1352" s="70"/>
      <c r="T1352" s="72"/>
    </row>
    <row r="1353" spans="8:20">
      <c r="H1353" s="69"/>
      <c r="L1353" s="70"/>
      <c r="T1353" s="72"/>
    </row>
    <row r="1354" spans="8:20">
      <c r="H1354" s="69"/>
      <c r="L1354" s="70"/>
      <c r="T1354" s="72"/>
    </row>
    <row r="1355" spans="8:20">
      <c r="H1355" s="69"/>
      <c r="L1355" s="70"/>
      <c r="T1355" s="72"/>
    </row>
    <row r="1356" spans="8:20">
      <c r="H1356" s="69"/>
      <c r="L1356" s="70"/>
      <c r="T1356" s="72"/>
    </row>
    <row r="1357" spans="8:20">
      <c r="H1357" s="69"/>
      <c r="L1357" s="70"/>
      <c r="T1357" s="72"/>
    </row>
    <row r="1358" spans="8:20">
      <c r="H1358" s="69"/>
      <c r="L1358" s="70"/>
      <c r="T1358" s="72"/>
    </row>
    <row r="1359" spans="8:20">
      <c r="H1359" s="69"/>
      <c r="L1359" s="70"/>
      <c r="T1359" s="72"/>
    </row>
    <row r="1360" spans="8:20">
      <c r="H1360" s="69"/>
      <c r="L1360" s="70"/>
      <c r="T1360" s="72"/>
    </row>
    <row r="1361" spans="8:20">
      <c r="H1361" s="69"/>
      <c r="L1361" s="70"/>
      <c r="T1361" s="72"/>
    </row>
    <row r="1362" spans="8:20">
      <c r="H1362" s="69"/>
      <c r="L1362" s="70"/>
      <c r="T1362" s="72"/>
    </row>
    <row r="1363" spans="8:20">
      <c r="H1363" s="69"/>
      <c r="L1363" s="70"/>
      <c r="T1363" s="72"/>
    </row>
    <row r="1364" spans="8:20">
      <c r="H1364" s="69"/>
      <c r="L1364" s="70"/>
      <c r="T1364" s="72"/>
    </row>
    <row r="1365" spans="8:20">
      <c r="H1365" s="69"/>
      <c r="L1365" s="70"/>
      <c r="T1365" s="72"/>
    </row>
    <row r="1366" spans="8:20">
      <c r="H1366" s="69"/>
      <c r="L1366" s="70"/>
      <c r="T1366" s="72"/>
    </row>
    <row r="1367" spans="8:20">
      <c r="H1367" s="69"/>
      <c r="L1367" s="70"/>
      <c r="T1367" s="72"/>
    </row>
    <row r="1368" spans="8:20">
      <c r="H1368" s="69"/>
      <c r="L1368" s="70"/>
      <c r="T1368" s="72"/>
    </row>
    <row r="1369" spans="8:20">
      <c r="H1369" s="69"/>
      <c r="L1369" s="70"/>
      <c r="T1369" s="72"/>
    </row>
    <row r="1370" spans="8:20">
      <c r="H1370" s="69"/>
      <c r="L1370" s="70"/>
      <c r="T1370" s="72"/>
    </row>
    <row r="1371" spans="8:20">
      <c r="H1371" s="69"/>
      <c r="L1371" s="70"/>
      <c r="T1371" s="72"/>
    </row>
    <row r="1372" spans="8:20">
      <c r="H1372" s="69"/>
      <c r="L1372" s="70"/>
      <c r="T1372" s="72"/>
    </row>
    <row r="1373" spans="8:20">
      <c r="H1373" s="69"/>
      <c r="L1373" s="70"/>
      <c r="T1373" s="72"/>
    </row>
    <row r="1374" spans="8:20">
      <c r="H1374" s="69"/>
      <c r="L1374" s="70"/>
      <c r="T1374" s="72"/>
    </row>
    <row r="1375" spans="8:20">
      <c r="H1375" s="69"/>
      <c r="L1375" s="70"/>
      <c r="T1375" s="72"/>
    </row>
    <row r="1376" spans="8:20">
      <c r="H1376" s="69"/>
      <c r="L1376" s="70"/>
      <c r="T1376" s="72"/>
    </row>
    <row r="1377" spans="8:20">
      <c r="H1377" s="69"/>
      <c r="L1377" s="70"/>
      <c r="T1377" s="72"/>
    </row>
    <row r="1378" spans="8:20">
      <c r="H1378" s="69"/>
      <c r="L1378" s="70"/>
      <c r="T1378" s="72"/>
    </row>
    <row r="1379" spans="8:20">
      <c r="H1379" s="69"/>
      <c r="L1379" s="70"/>
      <c r="T1379" s="72"/>
    </row>
    <row r="1380" spans="8:20">
      <c r="H1380" s="69"/>
      <c r="L1380" s="70"/>
      <c r="T1380" s="72"/>
    </row>
    <row r="1381" spans="8:20">
      <c r="H1381" s="69"/>
      <c r="L1381" s="70"/>
      <c r="T1381" s="72"/>
    </row>
    <row r="1382" spans="8:20">
      <c r="H1382" s="69"/>
      <c r="L1382" s="70"/>
      <c r="T1382" s="72"/>
    </row>
    <row r="1383" spans="8:20">
      <c r="H1383" s="69"/>
      <c r="L1383" s="70"/>
      <c r="T1383" s="72"/>
    </row>
    <row r="1384" spans="8:20">
      <c r="H1384" s="69"/>
      <c r="L1384" s="70"/>
      <c r="T1384" s="72"/>
    </row>
    <row r="1385" spans="8:20">
      <c r="H1385" s="69"/>
      <c r="L1385" s="70"/>
      <c r="T1385" s="72"/>
    </row>
    <row r="1386" spans="8:20">
      <c r="H1386" s="69"/>
      <c r="L1386" s="70"/>
      <c r="T1386" s="72"/>
    </row>
    <row r="1387" spans="8:20">
      <c r="H1387" s="69"/>
      <c r="L1387" s="70"/>
      <c r="T1387" s="72"/>
    </row>
    <row r="1388" spans="8:20">
      <c r="H1388" s="69"/>
      <c r="L1388" s="70"/>
      <c r="T1388" s="72"/>
    </row>
    <row r="1389" spans="8:20">
      <c r="H1389" s="69"/>
      <c r="L1389" s="70"/>
      <c r="T1389" s="72"/>
    </row>
    <row r="1390" spans="8:20">
      <c r="H1390" s="69"/>
      <c r="L1390" s="70"/>
      <c r="T1390" s="72"/>
    </row>
    <row r="1391" spans="8:20">
      <c r="H1391" s="69"/>
      <c r="L1391" s="70"/>
      <c r="T1391" s="72"/>
    </row>
    <row r="1392" spans="8:20">
      <c r="H1392" s="69"/>
      <c r="L1392" s="70"/>
      <c r="T1392" s="72"/>
    </row>
    <row r="1393" spans="8:20">
      <c r="H1393" s="75"/>
      <c r="L1393" s="70"/>
      <c r="T1393" s="72"/>
    </row>
    <row r="1394" spans="8:20">
      <c r="H1394" s="69"/>
      <c r="L1394" s="70"/>
      <c r="T1394" s="72"/>
    </row>
    <row r="1395" spans="8:20">
      <c r="H1395" s="69"/>
      <c r="L1395" s="70"/>
      <c r="T1395" s="72"/>
    </row>
    <row r="1396" spans="8:20">
      <c r="H1396" s="69"/>
      <c r="L1396" s="70"/>
      <c r="T1396" s="72"/>
    </row>
    <row r="1397" spans="8:20">
      <c r="H1397" s="69"/>
      <c r="L1397" s="70"/>
      <c r="T1397" s="72"/>
    </row>
    <row r="1398" spans="8:20">
      <c r="H1398" s="69"/>
      <c r="L1398" s="70"/>
      <c r="T1398" s="72"/>
    </row>
    <row r="1399" spans="8:20">
      <c r="H1399" s="69"/>
      <c r="L1399" s="70"/>
      <c r="T1399" s="72"/>
    </row>
    <row r="1400" spans="8:20">
      <c r="H1400" s="69"/>
      <c r="L1400" s="70"/>
      <c r="T1400" s="72"/>
    </row>
    <row r="1401" spans="8:20">
      <c r="H1401" s="69"/>
      <c r="L1401" s="70"/>
      <c r="T1401" s="72"/>
    </row>
    <row r="1402" spans="8:20">
      <c r="H1402" s="69"/>
      <c r="L1402" s="70"/>
      <c r="T1402" s="72"/>
    </row>
    <row r="1403" spans="8:20">
      <c r="H1403" s="69"/>
      <c r="L1403" s="70"/>
      <c r="T1403" s="72"/>
    </row>
    <row r="1404" spans="8:20">
      <c r="H1404" s="69"/>
      <c r="L1404" s="70"/>
      <c r="T1404" s="72"/>
    </row>
    <row r="1405" spans="8:20">
      <c r="H1405" s="69"/>
      <c r="L1405" s="70"/>
      <c r="T1405" s="72"/>
    </row>
    <row r="1406" spans="8:20">
      <c r="H1406" s="69"/>
      <c r="L1406" s="70"/>
      <c r="T1406" s="72"/>
    </row>
    <row r="1407" spans="8:20">
      <c r="H1407" s="69"/>
      <c r="L1407" s="70"/>
      <c r="T1407" s="72"/>
    </row>
    <row r="1408" spans="8:20">
      <c r="H1408" s="69"/>
      <c r="L1408" s="70"/>
      <c r="T1408" s="72"/>
    </row>
    <row r="1409" spans="8:20">
      <c r="H1409" s="69"/>
      <c r="L1409" s="70"/>
      <c r="T1409" s="72"/>
    </row>
    <row r="1410" spans="8:20">
      <c r="H1410" s="69"/>
      <c r="L1410" s="70"/>
      <c r="T1410" s="72"/>
    </row>
    <row r="1411" spans="8:20">
      <c r="H1411" s="69"/>
      <c r="L1411" s="70"/>
      <c r="T1411" s="72"/>
    </row>
    <row r="1412" spans="8:20">
      <c r="H1412" s="69"/>
      <c r="L1412" s="70"/>
      <c r="T1412" s="72"/>
    </row>
    <row r="1413" spans="8:20">
      <c r="H1413" s="69"/>
      <c r="L1413" s="70"/>
      <c r="T1413" s="72"/>
    </row>
    <row r="1414" spans="8:20">
      <c r="H1414" s="69"/>
      <c r="L1414" s="70"/>
      <c r="T1414" s="72"/>
    </row>
    <row r="1415" spans="8:20">
      <c r="H1415" s="69"/>
      <c r="L1415" s="70"/>
      <c r="T1415" s="72"/>
    </row>
    <row r="1416" spans="8:20">
      <c r="H1416" s="69"/>
      <c r="L1416" s="70"/>
      <c r="T1416" s="72"/>
    </row>
    <row r="1417" spans="8:20">
      <c r="H1417" s="69"/>
      <c r="L1417" s="70"/>
      <c r="T1417" s="72"/>
    </row>
    <row r="1418" spans="8:20">
      <c r="H1418" s="69"/>
      <c r="L1418" s="70"/>
      <c r="T1418" s="72"/>
    </row>
    <row r="1419" spans="8:20">
      <c r="H1419" s="69"/>
      <c r="L1419" s="70"/>
      <c r="T1419" s="72"/>
    </row>
    <row r="1420" spans="8:20">
      <c r="H1420" s="69"/>
      <c r="L1420" s="70"/>
      <c r="T1420" s="72"/>
    </row>
    <row r="1421" spans="8:20">
      <c r="H1421" s="69"/>
      <c r="L1421" s="70"/>
      <c r="T1421" s="72"/>
    </row>
    <row r="1422" spans="8:20">
      <c r="H1422" s="69"/>
      <c r="L1422" s="70"/>
      <c r="T1422" s="72"/>
    </row>
    <row r="1423" spans="8:20">
      <c r="H1423" s="69"/>
      <c r="L1423" s="70"/>
      <c r="T1423" s="72"/>
    </row>
    <row r="1424" spans="8:20">
      <c r="H1424" s="69"/>
      <c r="L1424" s="70"/>
      <c r="T1424" s="72"/>
    </row>
    <row r="1425" spans="8:20">
      <c r="H1425" s="69"/>
      <c r="L1425" s="70"/>
      <c r="T1425" s="72"/>
    </row>
    <row r="1426" spans="8:20">
      <c r="H1426" s="69"/>
      <c r="L1426" s="70"/>
      <c r="T1426" s="72"/>
    </row>
    <row r="1427" spans="8:20">
      <c r="H1427" s="69"/>
      <c r="L1427" s="70"/>
      <c r="T1427" s="72"/>
    </row>
    <row r="1428" spans="8:20">
      <c r="H1428" s="69"/>
      <c r="L1428" s="70"/>
      <c r="T1428" s="72"/>
    </row>
    <row r="1429" spans="8:20">
      <c r="H1429" s="69"/>
      <c r="L1429" s="70"/>
      <c r="T1429" s="72"/>
    </row>
    <row r="1430" spans="8:20">
      <c r="H1430" s="69"/>
      <c r="L1430" s="70"/>
      <c r="T1430" s="72"/>
    </row>
    <row r="1431" spans="8:20">
      <c r="H1431" s="69"/>
      <c r="L1431" s="70"/>
      <c r="T1431" s="72"/>
    </row>
    <row r="1432" spans="8:20">
      <c r="H1432" s="69"/>
      <c r="L1432" s="70"/>
      <c r="T1432" s="72"/>
    </row>
    <row r="1433" spans="8:20">
      <c r="H1433" s="69"/>
      <c r="L1433" s="70"/>
      <c r="T1433" s="72"/>
    </row>
    <row r="1434" spans="8:20">
      <c r="H1434" s="69"/>
      <c r="L1434" s="70"/>
      <c r="T1434" s="72"/>
    </row>
    <row r="1435" spans="8:20">
      <c r="H1435" s="69"/>
      <c r="L1435" s="70"/>
      <c r="T1435" s="72"/>
    </row>
    <row r="1436" spans="8:20">
      <c r="H1436" s="69"/>
      <c r="L1436" s="70"/>
      <c r="T1436" s="72"/>
    </row>
    <row r="1437" spans="8:20">
      <c r="H1437" s="69"/>
      <c r="L1437" s="70"/>
      <c r="T1437" s="72"/>
    </row>
    <row r="1438" spans="8:20">
      <c r="H1438" s="69"/>
      <c r="L1438" s="70"/>
      <c r="T1438" s="72"/>
    </row>
    <row r="1439" spans="8:20">
      <c r="H1439" s="69"/>
      <c r="L1439" s="70"/>
      <c r="T1439" s="72"/>
    </row>
    <row r="1440" spans="8:20">
      <c r="H1440" s="69"/>
      <c r="L1440" s="70"/>
      <c r="T1440" s="72"/>
    </row>
    <row r="1441" spans="8:20">
      <c r="H1441" s="75"/>
      <c r="L1441" s="70"/>
      <c r="T1441" s="72"/>
    </row>
    <row r="1442" spans="8:20">
      <c r="H1442" s="69"/>
      <c r="L1442" s="70"/>
      <c r="T1442" s="72"/>
    </row>
    <row r="1443" spans="8:20">
      <c r="H1443" s="69"/>
      <c r="L1443" s="70"/>
      <c r="T1443" s="72"/>
    </row>
    <row r="1444" spans="8:20">
      <c r="H1444" s="69"/>
      <c r="L1444" s="70"/>
      <c r="T1444" s="72"/>
    </row>
    <row r="1445" spans="8:20">
      <c r="H1445" s="69"/>
      <c r="L1445" s="70"/>
      <c r="T1445" s="72"/>
    </row>
    <row r="1446" spans="8:20">
      <c r="H1446" s="69"/>
      <c r="L1446" s="70"/>
      <c r="T1446" s="72"/>
    </row>
    <row r="1447" spans="8:20">
      <c r="H1447" s="69"/>
      <c r="L1447" s="70"/>
      <c r="T1447" s="72"/>
    </row>
    <row r="1448" spans="8:20">
      <c r="H1448" s="69"/>
      <c r="L1448" s="70"/>
      <c r="T1448" s="72"/>
    </row>
    <row r="1449" spans="8:20">
      <c r="H1449" s="69"/>
      <c r="L1449" s="70"/>
      <c r="T1449" s="72"/>
    </row>
    <row r="1450" spans="8:20">
      <c r="H1450" s="69"/>
      <c r="L1450" s="70"/>
      <c r="T1450" s="72"/>
    </row>
    <row r="1451" spans="8:20">
      <c r="H1451" s="69"/>
      <c r="L1451" s="70"/>
      <c r="T1451" s="72"/>
    </row>
    <row r="1452" spans="8:20">
      <c r="H1452" s="69"/>
      <c r="L1452" s="70"/>
      <c r="T1452" s="72"/>
    </row>
    <row r="1453" spans="8:20">
      <c r="H1453" s="69"/>
      <c r="L1453" s="70"/>
      <c r="T1453" s="72"/>
    </row>
    <row r="1454" spans="8:20">
      <c r="H1454" s="69"/>
      <c r="L1454" s="70"/>
      <c r="T1454" s="72"/>
    </row>
    <row r="1455" spans="8:20">
      <c r="H1455" s="69"/>
      <c r="L1455" s="70"/>
      <c r="T1455" s="72"/>
    </row>
    <row r="1456" spans="8:20">
      <c r="H1456" s="69"/>
      <c r="L1456" s="70"/>
      <c r="T1456" s="72"/>
    </row>
    <row r="1457" spans="8:20">
      <c r="H1457" s="69"/>
      <c r="L1457" s="70"/>
      <c r="T1457" s="72"/>
    </row>
    <row r="1458" spans="8:20">
      <c r="H1458" s="69"/>
      <c r="L1458" s="70"/>
      <c r="T1458" s="72"/>
    </row>
    <row r="1459" spans="8:20">
      <c r="H1459" s="69"/>
      <c r="L1459" s="70"/>
      <c r="T1459" s="72"/>
    </row>
    <row r="1460" spans="8:20">
      <c r="H1460" s="69"/>
      <c r="L1460" s="70"/>
      <c r="T1460" s="72"/>
    </row>
    <row r="1461" spans="8:20">
      <c r="H1461" s="69"/>
      <c r="L1461" s="70"/>
      <c r="T1461" s="72"/>
    </row>
    <row r="1462" spans="8:20">
      <c r="H1462" s="69"/>
      <c r="L1462" s="70"/>
      <c r="T1462" s="72"/>
    </row>
    <row r="1463" spans="8:20">
      <c r="H1463" s="69"/>
      <c r="L1463" s="70"/>
      <c r="T1463" s="72"/>
    </row>
    <row r="1464" spans="8:20">
      <c r="H1464" s="69"/>
      <c r="L1464" s="70"/>
      <c r="T1464" s="72"/>
    </row>
    <row r="1465" spans="8:20">
      <c r="H1465" s="69"/>
      <c r="L1465" s="70"/>
      <c r="T1465" s="72"/>
    </row>
    <row r="1466" spans="8:20">
      <c r="H1466" s="69"/>
      <c r="L1466" s="70"/>
      <c r="T1466" s="72"/>
    </row>
    <row r="1467" spans="8:20">
      <c r="H1467" s="69"/>
      <c r="L1467" s="70"/>
      <c r="T1467" s="72"/>
    </row>
    <row r="1468" spans="8:20">
      <c r="H1468" s="69"/>
      <c r="L1468" s="70"/>
      <c r="T1468" s="72"/>
    </row>
    <row r="1469" spans="8:20">
      <c r="H1469" s="69"/>
      <c r="L1469" s="70"/>
      <c r="T1469" s="72"/>
    </row>
    <row r="1470" spans="8:20">
      <c r="H1470" s="69"/>
      <c r="L1470" s="70"/>
      <c r="T1470" s="72"/>
    </row>
    <row r="1471" spans="8:20">
      <c r="H1471" s="69"/>
      <c r="L1471" s="70"/>
      <c r="T1471" s="72"/>
    </row>
    <row r="1472" spans="8:20">
      <c r="H1472" s="69"/>
      <c r="L1472" s="70"/>
      <c r="T1472" s="72"/>
    </row>
    <row r="1473" spans="8:20">
      <c r="H1473" s="69"/>
      <c r="L1473" s="70"/>
      <c r="T1473" s="72"/>
    </row>
    <row r="1474" spans="8:20">
      <c r="H1474" s="69"/>
      <c r="L1474" s="70"/>
      <c r="T1474" s="72"/>
    </row>
    <row r="1475" spans="8:20">
      <c r="H1475" s="69"/>
      <c r="L1475" s="70"/>
      <c r="T1475" s="72"/>
    </row>
    <row r="1476" spans="8:20">
      <c r="H1476" s="69"/>
      <c r="L1476" s="70"/>
      <c r="T1476" s="72"/>
    </row>
    <row r="1477" spans="8:20">
      <c r="H1477" s="69"/>
      <c r="L1477" s="70"/>
      <c r="T1477" s="72"/>
    </row>
    <row r="1478" spans="8:20">
      <c r="H1478" s="69"/>
      <c r="L1478" s="70"/>
      <c r="T1478" s="72"/>
    </row>
    <row r="1479" spans="8:20">
      <c r="H1479" s="69"/>
      <c r="L1479" s="70"/>
      <c r="T1479" s="72"/>
    </row>
    <row r="1480" spans="8:20">
      <c r="H1480" s="69"/>
      <c r="L1480" s="70"/>
      <c r="T1480" s="72"/>
    </row>
    <row r="1481" spans="8:20">
      <c r="H1481" s="69"/>
      <c r="L1481" s="70"/>
      <c r="T1481" s="72"/>
    </row>
    <row r="1482" spans="8:20">
      <c r="H1482" s="69"/>
      <c r="L1482" s="70"/>
      <c r="T1482" s="72"/>
    </row>
    <row r="1483" spans="8:20">
      <c r="H1483" s="69"/>
      <c r="L1483" s="70"/>
      <c r="T1483" s="72"/>
    </row>
    <row r="1484" spans="8:20">
      <c r="H1484" s="69"/>
      <c r="L1484" s="70"/>
      <c r="T1484" s="72"/>
    </row>
    <row r="1485" spans="8:20">
      <c r="H1485" s="69"/>
      <c r="L1485" s="70"/>
      <c r="T1485" s="72"/>
    </row>
    <row r="1486" spans="8:20">
      <c r="H1486" s="69"/>
      <c r="L1486" s="70"/>
      <c r="T1486" s="72"/>
    </row>
    <row r="1487" spans="8:20">
      <c r="H1487" s="69"/>
      <c r="L1487" s="70"/>
      <c r="T1487" s="72"/>
    </row>
    <row r="1488" spans="8:20">
      <c r="H1488" s="69"/>
      <c r="L1488" s="70"/>
      <c r="T1488" s="72"/>
    </row>
    <row r="1489" spans="8:20">
      <c r="H1489" s="75"/>
      <c r="L1489" s="70"/>
      <c r="T1489" s="72"/>
    </row>
    <row r="1490" spans="8:20">
      <c r="H1490" s="75"/>
      <c r="L1490" s="70"/>
      <c r="T1490" s="72"/>
    </row>
    <row r="1491" spans="8:20">
      <c r="H1491" s="69"/>
      <c r="L1491" s="70"/>
      <c r="T1491" s="72"/>
    </row>
    <row r="1492" spans="8:20">
      <c r="H1492" s="69"/>
      <c r="L1492" s="70"/>
      <c r="T1492" s="72"/>
    </row>
    <row r="1493" spans="8:20">
      <c r="H1493" s="69"/>
      <c r="L1493" s="70"/>
      <c r="T1493" s="72"/>
    </row>
    <row r="1494" spans="8:20">
      <c r="H1494" s="69"/>
      <c r="L1494" s="70"/>
      <c r="T1494" s="72"/>
    </row>
    <row r="1495" spans="8:20">
      <c r="H1495" s="69"/>
      <c r="L1495" s="70"/>
      <c r="T1495" s="72"/>
    </row>
    <row r="1496" spans="8:20">
      <c r="H1496" s="69"/>
      <c r="L1496" s="70"/>
      <c r="T1496" s="72"/>
    </row>
    <row r="1497" spans="8:20">
      <c r="H1497" s="69"/>
      <c r="L1497" s="70"/>
      <c r="T1497" s="72"/>
    </row>
    <row r="1498" spans="8:20">
      <c r="H1498" s="69"/>
      <c r="L1498" s="70"/>
      <c r="T1498" s="72"/>
    </row>
    <row r="1499" spans="8:20">
      <c r="H1499" s="69"/>
      <c r="L1499" s="70"/>
      <c r="T1499" s="72"/>
    </row>
    <row r="1500" spans="8:20">
      <c r="H1500" s="69"/>
      <c r="L1500" s="70"/>
      <c r="T1500" s="72"/>
    </row>
    <row r="1501" spans="8:20">
      <c r="H1501" s="69"/>
      <c r="L1501" s="70"/>
      <c r="T1501" s="72"/>
    </row>
    <row r="1502" spans="8:20">
      <c r="H1502" s="69"/>
      <c r="L1502" s="70"/>
      <c r="T1502" s="72"/>
    </row>
    <row r="1503" spans="8:20">
      <c r="H1503" s="69"/>
      <c r="L1503" s="70"/>
      <c r="T1503" s="72"/>
    </row>
    <row r="1504" spans="8:20">
      <c r="H1504" s="69"/>
      <c r="L1504" s="70"/>
      <c r="T1504" s="72"/>
    </row>
    <row r="1505" spans="8:20">
      <c r="H1505" s="69"/>
      <c r="L1505" s="70"/>
      <c r="T1505" s="72"/>
    </row>
    <row r="1506" spans="8:20">
      <c r="H1506" s="69"/>
      <c r="L1506" s="70"/>
      <c r="T1506" s="72"/>
    </row>
    <row r="1507" spans="8:20">
      <c r="H1507" s="69"/>
      <c r="L1507" s="70"/>
      <c r="T1507" s="72"/>
    </row>
    <row r="1508" spans="8:20">
      <c r="H1508" s="69"/>
      <c r="L1508" s="70"/>
      <c r="T1508" s="72"/>
    </row>
    <row r="1509" spans="8:20">
      <c r="H1509" s="69"/>
      <c r="L1509" s="70"/>
      <c r="T1509" s="72"/>
    </row>
    <row r="1510" spans="8:20">
      <c r="H1510" s="69"/>
      <c r="L1510" s="70"/>
      <c r="T1510" s="72"/>
    </row>
    <row r="1511" spans="8:20">
      <c r="H1511" s="69"/>
      <c r="L1511" s="70"/>
      <c r="T1511" s="72"/>
    </row>
    <row r="1512" spans="8:20">
      <c r="H1512" s="69"/>
      <c r="L1512" s="70"/>
      <c r="T1512" s="72"/>
    </row>
    <row r="1513" spans="8:20">
      <c r="H1513" s="69"/>
      <c r="L1513" s="70"/>
      <c r="T1513" s="72"/>
    </row>
    <row r="1514" spans="8:20">
      <c r="H1514" s="69"/>
      <c r="L1514" s="70"/>
      <c r="T1514" s="72"/>
    </row>
    <row r="1515" spans="8:20">
      <c r="H1515" s="69"/>
      <c r="L1515" s="70"/>
      <c r="T1515" s="72"/>
    </row>
    <row r="1516" spans="8:20">
      <c r="H1516" s="69"/>
      <c r="L1516" s="70"/>
      <c r="T1516" s="72"/>
    </row>
    <row r="1517" spans="8:20">
      <c r="H1517" s="69"/>
      <c r="L1517" s="70"/>
      <c r="T1517" s="72"/>
    </row>
    <row r="1518" spans="8:20">
      <c r="H1518" s="69"/>
      <c r="L1518" s="70"/>
      <c r="T1518" s="72"/>
    </row>
    <row r="1519" spans="8:20">
      <c r="H1519" s="69"/>
      <c r="L1519" s="70"/>
      <c r="T1519" s="72"/>
    </row>
    <row r="1520" spans="8:20">
      <c r="H1520" s="69"/>
      <c r="L1520" s="70"/>
      <c r="T1520" s="72"/>
    </row>
    <row r="1521" spans="8:20">
      <c r="H1521" s="69"/>
      <c r="L1521" s="70"/>
      <c r="T1521" s="72"/>
    </row>
    <row r="1522" spans="8:20">
      <c r="H1522" s="69"/>
      <c r="L1522" s="70"/>
      <c r="T1522" s="72"/>
    </row>
    <row r="1523" spans="8:20">
      <c r="H1523" s="69"/>
      <c r="L1523" s="70"/>
      <c r="T1523" s="72"/>
    </row>
    <row r="1524" spans="8:20">
      <c r="H1524" s="69"/>
      <c r="L1524" s="70"/>
      <c r="T1524" s="72"/>
    </row>
    <row r="1525" spans="8:20">
      <c r="H1525" s="69"/>
      <c r="L1525" s="70"/>
      <c r="T1525" s="72"/>
    </row>
    <row r="1526" spans="8:20">
      <c r="H1526" s="69"/>
      <c r="L1526" s="70"/>
      <c r="T1526" s="72"/>
    </row>
    <row r="1527" spans="8:20">
      <c r="H1527" s="69"/>
      <c r="L1527" s="70"/>
      <c r="T1527" s="72"/>
    </row>
    <row r="1528" spans="8:20">
      <c r="H1528" s="69"/>
      <c r="L1528" s="70"/>
      <c r="T1528" s="72"/>
    </row>
    <row r="1529" spans="8:20">
      <c r="H1529" s="69"/>
      <c r="L1529" s="70"/>
      <c r="T1529" s="72"/>
    </row>
    <row r="1530" spans="8:20">
      <c r="H1530" s="69"/>
      <c r="L1530" s="70"/>
      <c r="T1530" s="72"/>
    </row>
    <row r="1531" spans="8:20">
      <c r="H1531" s="69"/>
      <c r="L1531" s="70"/>
      <c r="T1531" s="72"/>
    </row>
    <row r="1532" spans="8:20">
      <c r="H1532" s="69"/>
      <c r="L1532" s="70"/>
      <c r="T1532" s="72"/>
    </row>
    <row r="1533" spans="8:20">
      <c r="H1533" s="69"/>
      <c r="L1533" s="70"/>
      <c r="T1533" s="72"/>
    </row>
    <row r="1534" spans="8:20">
      <c r="H1534" s="69"/>
      <c r="L1534" s="70"/>
      <c r="T1534" s="72"/>
    </row>
    <row r="1535" spans="8:20">
      <c r="H1535" s="69"/>
      <c r="L1535" s="70"/>
      <c r="T1535" s="72"/>
    </row>
    <row r="1536" spans="8:20">
      <c r="H1536" s="69"/>
      <c r="L1536" s="70"/>
      <c r="T1536" s="72"/>
    </row>
    <row r="1537" spans="8:20">
      <c r="H1537" s="69"/>
      <c r="L1537" s="70"/>
      <c r="T1537" s="72"/>
    </row>
    <row r="1538" spans="8:20">
      <c r="H1538" s="75"/>
      <c r="L1538" s="70"/>
      <c r="T1538" s="72"/>
    </row>
    <row r="1539" spans="8:20">
      <c r="H1539" s="69"/>
      <c r="L1539" s="70"/>
      <c r="T1539" s="72"/>
    </row>
    <row r="1540" spans="8:20">
      <c r="H1540" s="69"/>
      <c r="L1540" s="70"/>
      <c r="T1540" s="72"/>
    </row>
    <row r="1541" spans="8:20">
      <c r="H1541" s="69"/>
      <c r="L1541" s="70"/>
      <c r="T1541" s="72"/>
    </row>
    <row r="1542" spans="8:20">
      <c r="H1542" s="69"/>
      <c r="L1542" s="70"/>
      <c r="T1542" s="72"/>
    </row>
    <row r="1543" spans="8:20">
      <c r="H1543" s="69"/>
      <c r="L1543" s="70"/>
      <c r="T1543" s="72"/>
    </row>
    <row r="1544" spans="8:20">
      <c r="H1544" s="69"/>
      <c r="L1544" s="70"/>
      <c r="T1544" s="72"/>
    </row>
    <row r="1545" spans="8:20">
      <c r="H1545" s="69"/>
      <c r="L1545" s="70"/>
      <c r="T1545" s="72"/>
    </row>
    <row r="1546" spans="8:20">
      <c r="H1546" s="69"/>
      <c r="L1546" s="70"/>
      <c r="T1546" s="72"/>
    </row>
    <row r="1547" spans="8:20">
      <c r="H1547" s="69"/>
      <c r="L1547" s="70"/>
      <c r="T1547" s="72"/>
    </row>
    <row r="1548" spans="8:20">
      <c r="H1548" s="69"/>
      <c r="L1548" s="70"/>
      <c r="T1548" s="72"/>
    </row>
    <row r="1549" spans="8:20">
      <c r="H1549" s="69"/>
      <c r="L1549" s="70"/>
      <c r="T1549" s="72"/>
    </row>
    <row r="1550" spans="8:20">
      <c r="H1550" s="69"/>
      <c r="L1550" s="70"/>
      <c r="T1550" s="72"/>
    </row>
    <row r="1551" spans="8:20">
      <c r="H1551" s="69"/>
      <c r="L1551" s="70"/>
      <c r="T1551" s="72"/>
    </row>
    <row r="1552" spans="8:20">
      <c r="H1552" s="69"/>
      <c r="L1552" s="70"/>
      <c r="T1552" s="72"/>
    </row>
    <row r="1553" spans="8:20">
      <c r="H1553" s="69"/>
      <c r="L1553" s="70"/>
      <c r="T1553" s="72"/>
    </row>
    <row r="1554" spans="8:20">
      <c r="H1554" s="69"/>
      <c r="L1554" s="70"/>
      <c r="T1554" s="72"/>
    </row>
    <row r="1555" spans="8:20">
      <c r="H1555" s="69"/>
      <c r="L1555" s="70"/>
      <c r="T1555" s="72"/>
    </row>
    <row r="1556" spans="8:20">
      <c r="H1556" s="69"/>
      <c r="L1556" s="70"/>
      <c r="T1556" s="72"/>
    </row>
    <row r="1557" spans="8:20">
      <c r="H1557" s="69"/>
      <c r="L1557" s="70"/>
      <c r="T1557" s="72"/>
    </row>
    <row r="1558" spans="8:20">
      <c r="H1558" s="69"/>
      <c r="L1558" s="70"/>
      <c r="T1558" s="72"/>
    </row>
    <row r="1559" spans="8:20">
      <c r="H1559" s="69"/>
      <c r="L1559" s="70"/>
      <c r="T1559" s="72"/>
    </row>
    <row r="1560" spans="8:20">
      <c r="H1560" s="69"/>
      <c r="L1560" s="70"/>
      <c r="T1560" s="72"/>
    </row>
    <row r="1561" spans="8:20">
      <c r="H1561" s="69"/>
      <c r="L1561" s="70"/>
      <c r="T1561" s="72"/>
    </row>
    <row r="1562" spans="8:20">
      <c r="H1562" s="69"/>
      <c r="L1562" s="70"/>
      <c r="T1562" s="72"/>
    </row>
    <row r="1563" spans="8:20">
      <c r="H1563" s="69"/>
      <c r="L1563" s="70"/>
      <c r="T1563" s="72"/>
    </row>
    <row r="1564" spans="8:20">
      <c r="H1564" s="69"/>
      <c r="L1564" s="70"/>
      <c r="T1564" s="72"/>
    </row>
    <row r="1565" spans="8:20">
      <c r="H1565" s="69"/>
      <c r="L1565" s="70"/>
      <c r="T1565" s="72"/>
    </row>
    <row r="1566" spans="8:20">
      <c r="H1566" s="69"/>
      <c r="L1566" s="70"/>
      <c r="T1566" s="72"/>
    </row>
    <row r="1567" spans="8:20">
      <c r="H1567" s="69"/>
      <c r="L1567" s="70"/>
      <c r="T1567" s="72"/>
    </row>
    <row r="1568" spans="8:20">
      <c r="H1568" s="69"/>
      <c r="L1568" s="70"/>
      <c r="T1568" s="72"/>
    </row>
    <row r="1569" spans="8:20">
      <c r="H1569" s="69"/>
      <c r="L1569" s="70"/>
      <c r="T1569" s="72"/>
    </row>
    <row r="1570" spans="8:20">
      <c r="H1570" s="69"/>
      <c r="L1570" s="70"/>
      <c r="T1570" s="72"/>
    </row>
    <row r="1571" spans="8:20">
      <c r="H1571" s="69"/>
      <c r="L1571" s="70"/>
      <c r="T1571" s="72"/>
    </row>
    <row r="1572" spans="8:20">
      <c r="H1572" s="69"/>
      <c r="L1572" s="70"/>
      <c r="T1572" s="72"/>
    </row>
    <row r="1573" spans="8:20">
      <c r="H1573" s="69"/>
      <c r="L1573" s="70"/>
      <c r="T1573" s="72"/>
    </row>
    <row r="1574" spans="8:20">
      <c r="H1574" s="69"/>
      <c r="L1574" s="70"/>
      <c r="T1574" s="72"/>
    </row>
    <row r="1575" spans="8:20">
      <c r="H1575" s="69"/>
      <c r="L1575" s="70"/>
      <c r="T1575" s="72"/>
    </row>
    <row r="1576" spans="8:20">
      <c r="H1576" s="69"/>
      <c r="L1576" s="70"/>
      <c r="T1576" s="72"/>
    </row>
    <row r="1577" spans="8:20">
      <c r="H1577" s="69"/>
      <c r="L1577" s="70"/>
      <c r="T1577" s="72"/>
    </row>
    <row r="1578" spans="8:20">
      <c r="H1578" s="69"/>
      <c r="L1578" s="70"/>
      <c r="T1578" s="72"/>
    </row>
    <row r="1579" spans="8:20">
      <c r="H1579" s="69"/>
      <c r="L1579" s="70"/>
      <c r="T1579" s="72"/>
    </row>
    <row r="1580" spans="8:20">
      <c r="H1580" s="69"/>
      <c r="L1580" s="70"/>
      <c r="T1580" s="72"/>
    </row>
    <row r="1581" spans="8:20">
      <c r="H1581" s="69"/>
      <c r="L1581" s="70"/>
      <c r="T1581" s="72"/>
    </row>
    <row r="1582" spans="8:20">
      <c r="H1582" s="69"/>
      <c r="L1582" s="70"/>
      <c r="T1582" s="72"/>
    </row>
    <row r="1583" spans="8:20">
      <c r="H1583" s="69"/>
      <c r="L1583" s="70"/>
      <c r="T1583" s="72"/>
    </row>
    <row r="1584" spans="8:20">
      <c r="H1584" s="69"/>
      <c r="L1584" s="70"/>
      <c r="T1584" s="72"/>
    </row>
    <row r="1585" spans="8:20">
      <c r="H1585" s="69"/>
      <c r="L1585" s="70"/>
      <c r="T1585" s="72"/>
    </row>
    <row r="1586" spans="8:20">
      <c r="H1586" s="75"/>
      <c r="L1586" s="70"/>
      <c r="T1586" s="72"/>
    </row>
    <row r="1587" spans="8:20">
      <c r="H1587" s="69"/>
      <c r="L1587" s="70"/>
      <c r="T1587" s="72"/>
    </row>
    <row r="1588" spans="8:20">
      <c r="H1588" s="69"/>
      <c r="L1588" s="70"/>
      <c r="T1588" s="72"/>
    </row>
    <row r="1589" spans="8:20">
      <c r="H1589" s="69"/>
      <c r="L1589" s="70"/>
      <c r="T1589" s="72"/>
    </row>
    <row r="1590" spans="8:20">
      <c r="H1590" s="69"/>
      <c r="L1590" s="70"/>
      <c r="T1590" s="72"/>
    </row>
    <row r="1591" spans="8:20">
      <c r="H1591" s="69"/>
      <c r="L1591" s="70"/>
      <c r="T1591" s="72"/>
    </row>
    <row r="1592" spans="8:20">
      <c r="H1592" s="69"/>
      <c r="L1592" s="70"/>
      <c r="T1592" s="72"/>
    </row>
    <row r="1593" spans="8:20">
      <c r="H1593" s="69"/>
      <c r="L1593" s="70"/>
      <c r="T1593" s="72"/>
    </row>
    <row r="1594" spans="8:20">
      <c r="H1594" s="69"/>
      <c r="L1594" s="70"/>
      <c r="T1594" s="72"/>
    </row>
    <row r="1595" spans="8:20">
      <c r="H1595" s="69"/>
      <c r="L1595" s="70"/>
      <c r="T1595" s="72"/>
    </row>
    <row r="1596" spans="8:20">
      <c r="H1596" s="69"/>
      <c r="L1596" s="70"/>
      <c r="T1596" s="72"/>
    </row>
    <row r="1597" spans="8:20">
      <c r="H1597" s="69"/>
      <c r="L1597" s="70"/>
      <c r="T1597" s="72"/>
    </row>
    <row r="1598" spans="8:20">
      <c r="H1598" s="69"/>
      <c r="L1598" s="70"/>
      <c r="T1598" s="72"/>
    </row>
    <row r="1599" spans="8:20">
      <c r="H1599" s="69"/>
      <c r="L1599" s="70"/>
      <c r="T1599" s="72"/>
    </row>
    <row r="1600" spans="8:20">
      <c r="H1600" s="69"/>
      <c r="L1600" s="70"/>
      <c r="T1600" s="72"/>
    </row>
    <row r="1601" spans="8:20">
      <c r="H1601" s="69"/>
      <c r="L1601" s="70"/>
      <c r="T1601" s="72"/>
    </row>
    <row r="1602" spans="8:20">
      <c r="H1602" s="69"/>
      <c r="L1602" s="70"/>
      <c r="T1602" s="72"/>
    </row>
    <row r="1603" spans="8:20">
      <c r="H1603" s="69"/>
      <c r="L1603" s="70"/>
      <c r="T1603" s="72"/>
    </row>
    <row r="1604" spans="8:20">
      <c r="H1604" s="69"/>
      <c r="L1604" s="70"/>
      <c r="T1604" s="72"/>
    </row>
    <row r="1605" spans="8:20">
      <c r="H1605" s="69"/>
      <c r="L1605" s="70"/>
      <c r="T1605" s="72"/>
    </row>
    <row r="1606" spans="8:20">
      <c r="H1606" s="69"/>
      <c r="L1606" s="70"/>
      <c r="T1606" s="72"/>
    </row>
    <row r="1607" spans="8:20">
      <c r="H1607" s="69"/>
      <c r="L1607" s="70"/>
      <c r="T1607" s="72"/>
    </row>
    <row r="1608" spans="8:20">
      <c r="H1608" s="69"/>
      <c r="L1608" s="70"/>
      <c r="T1608" s="72"/>
    </row>
    <row r="1609" spans="8:20">
      <c r="H1609" s="69"/>
      <c r="L1609" s="70"/>
      <c r="T1609" s="72"/>
    </row>
    <row r="1610" spans="8:20">
      <c r="H1610" s="69"/>
      <c r="L1610" s="70"/>
      <c r="T1610" s="72"/>
    </row>
    <row r="1611" spans="8:20">
      <c r="H1611" s="69"/>
      <c r="L1611" s="70"/>
      <c r="T1611" s="72"/>
    </row>
    <row r="1612" spans="8:20">
      <c r="H1612" s="69"/>
      <c r="L1612" s="70"/>
      <c r="T1612" s="72"/>
    </row>
    <row r="1613" spans="8:20">
      <c r="H1613" s="69"/>
      <c r="L1613" s="70"/>
      <c r="T1613" s="72"/>
    </row>
    <row r="1614" spans="8:20">
      <c r="H1614" s="69"/>
      <c r="L1614" s="70"/>
      <c r="T1614" s="72"/>
    </row>
    <row r="1615" spans="8:20">
      <c r="H1615" s="69"/>
      <c r="L1615" s="70"/>
      <c r="T1615" s="72"/>
    </row>
    <row r="1616" spans="8:20">
      <c r="H1616" s="69"/>
      <c r="L1616" s="70"/>
      <c r="T1616" s="72"/>
    </row>
    <row r="1617" spans="8:20">
      <c r="H1617" s="69"/>
      <c r="L1617" s="70"/>
      <c r="T1617" s="72"/>
    </row>
    <row r="1618" spans="8:20">
      <c r="H1618" s="69"/>
      <c r="L1618" s="70"/>
      <c r="T1618" s="72"/>
    </row>
    <row r="1619" spans="8:20">
      <c r="H1619" s="69"/>
      <c r="L1619" s="70"/>
      <c r="T1619" s="72"/>
    </row>
    <row r="1620" spans="8:20">
      <c r="H1620" s="69"/>
      <c r="L1620" s="70"/>
      <c r="T1620" s="72"/>
    </row>
    <row r="1621" spans="8:20">
      <c r="H1621" s="69"/>
      <c r="L1621" s="70"/>
      <c r="T1621" s="72"/>
    </row>
    <row r="1622" spans="8:20">
      <c r="H1622" s="69"/>
      <c r="L1622" s="70"/>
      <c r="T1622" s="72"/>
    </row>
    <row r="1623" spans="8:20">
      <c r="H1623" s="69"/>
      <c r="L1623" s="70"/>
      <c r="T1623" s="72"/>
    </row>
    <row r="1624" spans="8:20">
      <c r="H1624" s="69"/>
      <c r="L1624" s="70"/>
      <c r="T1624" s="72"/>
    </row>
    <row r="1625" spans="8:20">
      <c r="H1625" s="69"/>
      <c r="L1625" s="70"/>
      <c r="T1625" s="72"/>
    </row>
    <row r="1626" spans="8:20">
      <c r="H1626" s="69"/>
      <c r="L1626" s="70"/>
      <c r="T1626" s="72"/>
    </row>
    <row r="1627" spans="8:20">
      <c r="H1627" s="69"/>
      <c r="L1627" s="70"/>
      <c r="T1627" s="72"/>
    </row>
    <row r="1628" spans="8:20">
      <c r="H1628" s="69"/>
      <c r="L1628" s="70"/>
      <c r="T1628" s="72"/>
    </row>
    <row r="1629" spans="8:20">
      <c r="H1629" s="69"/>
      <c r="L1629" s="70"/>
      <c r="T1629" s="72"/>
    </row>
    <row r="1630" spans="8:20">
      <c r="H1630" s="69"/>
      <c r="L1630" s="70"/>
      <c r="T1630" s="72"/>
    </row>
    <row r="1631" spans="8:20">
      <c r="H1631" s="69"/>
      <c r="L1631" s="70"/>
      <c r="T1631" s="72"/>
    </row>
    <row r="1632" spans="8:20">
      <c r="H1632" s="69"/>
      <c r="L1632" s="70"/>
      <c r="T1632" s="72"/>
    </row>
    <row r="1633" spans="8:20">
      <c r="H1633" s="69"/>
      <c r="L1633" s="70"/>
      <c r="T1633" s="72"/>
    </row>
    <row r="1634" spans="8:20">
      <c r="H1634" s="75"/>
      <c r="L1634" s="70"/>
      <c r="T1634" s="72"/>
    </row>
    <row r="1635" spans="8:20">
      <c r="H1635" s="69"/>
      <c r="L1635" s="70"/>
      <c r="T1635" s="72"/>
    </row>
    <row r="1636" spans="8:20">
      <c r="H1636" s="69"/>
      <c r="L1636" s="70"/>
      <c r="T1636" s="72"/>
    </row>
    <row r="1637" spans="8:20">
      <c r="H1637" s="69"/>
      <c r="L1637" s="70"/>
      <c r="T1637" s="72"/>
    </row>
    <row r="1638" spans="8:20">
      <c r="H1638" s="69"/>
      <c r="L1638" s="70"/>
      <c r="T1638" s="72"/>
    </row>
    <row r="1639" spans="8:20">
      <c r="H1639" s="69"/>
      <c r="L1639" s="70"/>
      <c r="T1639" s="72"/>
    </row>
    <row r="1640" spans="8:20">
      <c r="H1640" s="69"/>
      <c r="L1640" s="70"/>
      <c r="T1640" s="72"/>
    </row>
    <row r="1641" spans="8:20">
      <c r="H1641" s="69"/>
      <c r="L1641" s="70"/>
      <c r="T1641" s="72"/>
    </row>
    <row r="1642" spans="8:20">
      <c r="H1642" s="69"/>
      <c r="L1642" s="70"/>
      <c r="T1642" s="72"/>
    </row>
    <row r="1643" spans="8:20">
      <c r="H1643" s="69"/>
      <c r="L1643" s="70"/>
      <c r="T1643" s="72"/>
    </row>
    <row r="1644" spans="8:20">
      <c r="H1644" s="69"/>
      <c r="L1644" s="70"/>
      <c r="T1644" s="72"/>
    </row>
    <row r="1645" spans="8:20">
      <c r="H1645" s="69"/>
      <c r="L1645" s="70"/>
      <c r="T1645" s="72"/>
    </row>
    <row r="1646" spans="8:20">
      <c r="H1646" s="69"/>
      <c r="L1646" s="70"/>
      <c r="T1646" s="72"/>
    </row>
    <row r="1647" spans="8:20">
      <c r="H1647" s="69"/>
      <c r="L1647" s="70"/>
      <c r="T1647" s="72"/>
    </row>
    <row r="1648" spans="8:20">
      <c r="H1648" s="69"/>
      <c r="L1648" s="70"/>
      <c r="T1648" s="72"/>
    </row>
    <row r="1649" spans="8:20">
      <c r="H1649" s="69"/>
      <c r="L1649" s="70"/>
      <c r="T1649" s="72"/>
    </row>
    <row r="1650" spans="8:20">
      <c r="H1650" s="69"/>
      <c r="L1650" s="70"/>
      <c r="T1650" s="72"/>
    </row>
    <row r="1651" spans="8:20">
      <c r="H1651" s="69"/>
      <c r="L1651" s="70"/>
      <c r="T1651" s="72"/>
    </row>
    <row r="1652" spans="8:20">
      <c r="H1652" s="69"/>
      <c r="L1652" s="70"/>
      <c r="T1652" s="72"/>
    </row>
    <row r="1653" spans="8:20">
      <c r="H1653" s="69"/>
      <c r="L1653" s="70"/>
      <c r="T1653" s="72"/>
    </row>
    <row r="1654" spans="8:20">
      <c r="H1654" s="69"/>
      <c r="L1654" s="70"/>
      <c r="T1654" s="72"/>
    </row>
    <row r="1655" spans="8:20">
      <c r="H1655" s="69"/>
      <c r="L1655" s="70"/>
      <c r="T1655" s="72"/>
    </row>
    <row r="1656" spans="8:20">
      <c r="H1656" s="69"/>
      <c r="L1656" s="70"/>
      <c r="T1656" s="72"/>
    </row>
    <row r="1657" spans="8:20">
      <c r="H1657" s="69"/>
      <c r="L1657" s="70"/>
      <c r="T1657" s="72"/>
    </row>
    <row r="1658" spans="8:20">
      <c r="H1658" s="69"/>
      <c r="L1658" s="70"/>
      <c r="T1658" s="72"/>
    </row>
    <row r="1659" spans="8:20">
      <c r="H1659" s="69"/>
      <c r="L1659" s="70"/>
      <c r="T1659" s="72"/>
    </row>
    <row r="1660" spans="8:20">
      <c r="H1660" s="69"/>
      <c r="L1660" s="70"/>
      <c r="T1660" s="72"/>
    </row>
    <row r="1661" spans="8:20">
      <c r="H1661" s="69"/>
      <c r="L1661" s="70"/>
      <c r="T1661" s="72"/>
    </row>
    <row r="1662" spans="8:20">
      <c r="H1662" s="69"/>
      <c r="L1662" s="70"/>
      <c r="T1662" s="72"/>
    </row>
    <row r="1663" spans="8:20">
      <c r="H1663" s="69"/>
      <c r="L1663" s="70"/>
      <c r="T1663" s="72"/>
    </row>
    <row r="1664" spans="8:20">
      <c r="H1664" s="69"/>
      <c r="L1664" s="70"/>
      <c r="T1664" s="72"/>
    </row>
    <row r="1665" spans="8:20">
      <c r="H1665" s="69"/>
      <c r="L1665" s="70"/>
      <c r="T1665" s="72"/>
    </row>
    <row r="1666" spans="8:20">
      <c r="H1666" s="69"/>
      <c r="L1666" s="70"/>
      <c r="T1666" s="72"/>
    </row>
    <row r="1667" spans="8:20">
      <c r="H1667" s="69"/>
      <c r="L1667" s="70"/>
      <c r="T1667" s="72"/>
    </row>
    <row r="1668" spans="8:20">
      <c r="H1668" s="69"/>
      <c r="L1668" s="70"/>
      <c r="T1668" s="72"/>
    </row>
    <row r="1669" spans="8:20">
      <c r="H1669" s="69"/>
      <c r="L1669" s="70"/>
      <c r="T1669" s="72"/>
    </row>
    <row r="1670" spans="8:20">
      <c r="H1670" s="69"/>
      <c r="L1670" s="70"/>
      <c r="T1670" s="72"/>
    </row>
    <row r="1671" spans="8:20">
      <c r="H1671" s="69"/>
      <c r="L1671" s="70"/>
      <c r="T1671" s="72"/>
    </row>
    <row r="1672" spans="8:20">
      <c r="H1672" s="69"/>
      <c r="L1672" s="70"/>
      <c r="T1672" s="72"/>
    </row>
    <row r="1673" spans="8:20">
      <c r="H1673" s="69"/>
      <c r="L1673" s="70"/>
      <c r="T1673" s="72"/>
    </row>
    <row r="1674" spans="8:20">
      <c r="H1674" s="69"/>
      <c r="L1674" s="70"/>
      <c r="T1674" s="72"/>
    </row>
    <row r="1675" spans="8:20">
      <c r="H1675" s="69"/>
      <c r="L1675" s="70"/>
      <c r="T1675" s="72"/>
    </row>
    <row r="1676" spans="8:20">
      <c r="H1676" s="69"/>
      <c r="L1676" s="70"/>
      <c r="T1676" s="72"/>
    </row>
    <row r="1677" spans="8:20">
      <c r="H1677" s="69"/>
      <c r="L1677" s="70"/>
      <c r="T1677" s="72"/>
    </row>
    <row r="1678" spans="8:20">
      <c r="H1678" s="69"/>
      <c r="L1678" s="70"/>
      <c r="T1678" s="72"/>
    </row>
    <row r="1679" spans="8:20">
      <c r="H1679" s="69"/>
      <c r="L1679" s="70"/>
      <c r="T1679" s="72"/>
    </row>
    <row r="1680" spans="8:20">
      <c r="H1680" s="69"/>
      <c r="L1680" s="70"/>
      <c r="T1680" s="72"/>
    </row>
    <row r="1681" spans="8:20">
      <c r="H1681" s="69"/>
      <c r="L1681" s="70"/>
      <c r="T1681" s="72"/>
    </row>
    <row r="1682" spans="8:20">
      <c r="H1682" s="75"/>
      <c r="L1682" s="70"/>
      <c r="T1682" s="72"/>
    </row>
    <row r="1683" spans="8:20">
      <c r="H1683" s="69"/>
      <c r="L1683" s="70"/>
      <c r="T1683" s="72"/>
    </row>
    <row r="1684" spans="8:20">
      <c r="H1684" s="69"/>
      <c r="L1684" s="70"/>
      <c r="T1684" s="72"/>
    </row>
    <row r="1685" spans="8:20">
      <c r="H1685" s="69"/>
      <c r="L1685" s="70"/>
      <c r="T1685" s="72"/>
    </row>
    <row r="1686" spans="8:20">
      <c r="H1686" s="69"/>
      <c r="L1686" s="70"/>
      <c r="T1686" s="72"/>
    </row>
    <row r="1687" spans="8:20">
      <c r="H1687" s="69"/>
      <c r="L1687" s="70"/>
      <c r="T1687" s="72"/>
    </row>
    <row r="1688" spans="8:20">
      <c r="H1688" s="69"/>
      <c r="L1688" s="70"/>
      <c r="T1688" s="72"/>
    </row>
    <row r="1689" spans="8:20">
      <c r="H1689" s="69"/>
      <c r="L1689" s="70"/>
      <c r="T1689" s="72"/>
    </row>
    <row r="1690" spans="8:20">
      <c r="H1690" s="69"/>
      <c r="L1690" s="70"/>
      <c r="T1690" s="72"/>
    </row>
    <row r="1691" spans="8:20">
      <c r="H1691" s="69"/>
      <c r="L1691" s="70"/>
      <c r="T1691" s="72"/>
    </row>
    <row r="1692" spans="8:20">
      <c r="H1692" s="69"/>
      <c r="L1692" s="70"/>
      <c r="T1692" s="72"/>
    </row>
    <row r="1693" spans="8:20">
      <c r="H1693" s="69"/>
      <c r="L1693" s="70"/>
      <c r="T1693" s="72"/>
    </row>
    <row r="1694" spans="8:20">
      <c r="H1694" s="69"/>
      <c r="L1694" s="70"/>
      <c r="T1694" s="72"/>
    </row>
    <row r="1695" spans="8:20">
      <c r="H1695" s="69"/>
      <c r="L1695" s="70"/>
      <c r="T1695" s="72"/>
    </row>
    <row r="1696" spans="8:20">
      <c r="H1696" s="69"/>
      <c r="L1696" s="70"/>
      <c r="T1696" s="72"/>
    </row>
    <row r="1697" spans="8:20">
      <c r="H1697" s="69"/>
      <c r="L1697" s="70"/>
      <c r="T1697" s="72"/>
    </row>
    <row r="1698" spans="8:20">
      <c r="H1698" s="69"/>
      <c r="L1698" s="70"/>
      <c r="T1698" s="72"/>
    </row>
    <row r="1699" spans="8:20">
      <c r="H1699" s="69"/>
      <c r="L1699" s="70"/>
      <c r="T1699" s="72"/>
    </row>
    <row r="1700" spans="8:20">
      <c r="H1700" s="69"/>
      <c r="L1700" s="70"/>
      <c r="T1700" s="72"/>
    </row>
    <row r="1701" spans="8:20">
      <c r="H1701" s="69"/>
      <c r="L1701" s="70"/>
      <c r="T1701" s="72"/>
    </row>
    <row r="1702" spans="8:20">
      <c r="H1702" s="69"/>
      <c r="L1702" s="70"/>
      <c r="T1702" s="72"/>
    </row>
    <row r="1703" spans="8:20">
      <c r="H1703" s="69"/>
      <c r="L1703" s="70"/>
      <c r="T1703" s="72"/>
    </row>
    <row r="1704" spans="8:20">
      <c r="H1704" s="69"/>
      <c r="L1704" s="70"/>
      <c r="T1704" s="72"/>
    </row>
    <row r="1705" spans="8:20">
      <c r="H1705" s="69"/>
      <c r="L1705" s="70"/>
      <c r="T1705" s="72"/>
    </row>
    <row r="1706" spans="8:20">
      <c r="H1706" s="69"/>
      <c r="L1706" s="70"/>
      <c r="T1706" s="72"/>
    </row>
    <row r="1707" spans="8:20">
      <c r="H1707" s="69"/>
      <c r="L1707" s="70"/>
      <c r="T1707" s="72"/>
    </row>
    <row r="1708" spans="8:20">
      <c r="H1708" s="69"/>
      <c r="L1708" s="70"/>
      <c r="T1708" s="72"/>
    </row>
    <row r="1709" spans="8:20">
      <c r="H1709" s="69"/>
      <c r="L1709" s="70"/>
      <c r="T1709" s="72"/>
    </row>
    <row r="1710" spans="8:20">
      <c r="H1710" s="69"/>
      <c r="L1710" s="70"/>
      <c r="T1710" s="72"/>
    </row>
    <row r="1711" spans="8:20">
      <c r="H1711" s="69"/>
      <c r="L1711" s="70"/>
      <c r="T1711" s="72"/>
    </row>
    <row r="1712" spans="8:20">
      <c r="H1712" s="69"/>
      <c r="L1712" s="70"/>
      <c r="T1712" s="72"/>
    </row>
    <row r="1713" spans="8:20">
      <c r="H1713" s="69"/>
      <c r="L1713" s="70"/>
      <c r="T1713" s="72"/>
    </row>
    <row r="1714" spans="8:20">
      <c r="H1714" s="69"/>
      <c r="L1714" s="70"/>
      <c r="T1714" s="72"/>
    </row>
    <row r="1715" spans="8:20">
      <c r="H1715" s="69"/>
      <c r="L1715" s="70"/>
      <c r="T1715" s="72"/>
    </row>
    <row r="1716" spans="8:20">
      <c r="H1716" s="69"/>
      <c r="L1716" s="70"/>
      <c r="T1716" s="72"/>
    </row>
    <row r="1717" spans="8:20">
      <c r="H1717" s="69"/>
      <c r="L1717" s="70"/>
      <c r="T1717" s="72"/>
    </row>
    <row r="1718" spans="8:20">
      <c r="H1718" s="69"/>
      <c r="L1718" s="70"/>
      <c r="T1718" s="72"/>
    </row>
    <row r="1719" spans="8:20">
      <c r="H1719" s="69"/>
      <c r="L1719" s="70"/>
      <c r="T1719" s="72"/>
    </row>
    <row r="1720" spans="8:20">
      <c r="H1720" s="69"/>
      <c r="L1720" s="70"/>
      <c r="T1720" s="72"/>
    </row>
    <row r="1721" spans="8:20">
      <c r="H1721" s="69"/>
      <c r="L1721" s="70"/>
      <c r="T1721" s="72"/>
    </row>
    <row r="1722" spans="8:20">
      <c r="H1722" s="69"/>
      <c r="L1722" s="70"/>
      <c r="T1722" s="72"/>
    </row>
    <row r="1723" spans="8:20">
      <c r="H1723" s="69"/>
      <c r="L1723" s="70"/>
      <c r="T1723" s="72"/>
    </row>
    <row r="1724" spans="8:20">
      <c r="H1724" s="69"/>
      <c r="L1724" s="70"/>
      <c r="T1724" s="72"/>
    </row>
    <row r="1725" spans="8:20">
      <c r="H1725" s="69"/>
      <c r="L1725" s="70"/>
      <c r="T1725" s="72"/>
    </row>
    <row r="1726" spans="8:20">
      <c r="H1726" s="69"/>
      <c r="L1726" s="70"/>
      <c r="T1726" s="72"/>
    </row>
    <row r="1727" spans="8:20">
      <c r="H1727" s="69"/>
      <c r="L1727" s="70"/>
      <c r="T1727" s="72"/>
    </row>
    <row r="1728" spans="8:20">
      <c r="H1728" s="69"/>
      <c r="L1728" s="70"/>
      <c r="T1728" s="72"/>
    </row>
    <row r="1729" spans="8:20">
      <c r="H1729" s="69"/>
      <c r="L1729" s="70"/>
      <c r="T1729" s="72"/>
    </row>
    <row r="1730" spans="8:20">
      <c r="H1730" s="75"/>
      <c r="L1730" s="70"/>
      <c r="T1730" s="72"/>
    </row>
    <row r="1731" spans="8:20">
      <c r="H1731" s="69"/>
      <c r="L1731" s="70"/>
      <c r="T1731" s="72"/>
    </row>
    <row r="1732" spans="8:20">
      <c r="H1732" s="69"/>
      <c r="L1732" s="70"/>
      <c r="T1732" s="72"/>
    </row>
    <row r="1733" spans="8:20">
      <c r="H1733" s="69"/>
      <c r="L1733" s="70"/>
      <c r="T1733" s="72"/>
    </row>
    <row r="1734" spans="8:20">
      <c r="H1734" s="69"/>
      <c r="L1734" s="70"/>
      <c r="T1734" s="72"/>
    </row>
    <row r="1735" spans="8:20">
      <c r="H1735" s="69"/>
      <c r="L1735" s="70"/>
      <c r="T1735" s="72"/>
    </row>
    <row r="1736" spans="8:20">
      <c r="H1736" s="69"/>
      <c r="L1736" s="70"/>
      <c r="T1736" s="72"/>
    </row>
    <row r="1737" spans="8:20">
      <c r="H1737" s="69"/>
      <c r="L1737" s="70"/>
      <c r="T1737" s="72"/>
    </row>
    <row r="1738" spans="8:20">
      <c r="H1738" s="69"/>
      <c r="L1738" s="70"/>
      <c r="T1738" s="72"/>
    </row>
    <row r="1739" spans="8:20">
      <c r="H1739" s="69"/>
      <c r="L1739" s="70"/>
      <c r="T1739" s="72"/>
    </row>
    <row r="1740" spans="8:20">
      <c r="H1740" s="69"/>
      <c r="L1740" s="70"/>
      <c r="T1740" s="72"/>
    </row>
    <row r="1741" spans="8:20">
      <c r="H1741" s="69"/>
      <c r="L1741" s="70"/>
      <c r="T1741" s="72"/>
    </row>
    <row r="1742" spans="8:20">
      <c r="H1742" s="69"/>
      <c r="L1742" s="70"/>
      <c r="T1742" s="72"/>
    </row>
    <row r="1743" spans="8:20">
      <c r="H1743" s="69"/>
      <c r="L1743" s="70"/>
      <c r="T1743" s="72"/>
    </row>
    <row r="1744" spans="8:20">
      <c r="H1744" s="69"/>
      <c r="L1744" s="70"/>
      <c r="T1744" s="72"/>
    </row>
    <row r="1745" spans="8:20">
      <c r="H1745" s="69"/>
      <c r="L1745" s="70"/>
      <c r="T1745" s="72"/>
    </row>
    <row r="1746" spans="8:20">
      <c r="H1746" s="69"/>
      <c r="L1746" s="70"/>
      <c r="T1746" s="72"/>
    </row>
    <row r="1747" spans="8:20">
      <c r="H1747" s="69"/>
      <c r="L1747" s="70"/>
      <c r="T1747" s="72"/>
    </row>
    <row r="1748" spans="8:20">
      <c r="H1748" s="69"/>
      <c r="L1748" s="70"/>
      <c r="T1748" s="72"/>
    </row>
    <row r="1749" spans="8:20">
      <c r="H1749" s="69"/>
      <c r="L1749" s="70"/>
      <c r="T1749" s="72"/>
    </row>
    <row r="1750" spans="8:20">
      <c r="H1750" s="69"/>
      <c r="L1750" s="70"/>
      <c r="T1750" s="72"/>
    </row>
    <row r="1751" spans="8:20">
      <c r="H1751" s="69"/>
      <c r="L1751" s="70"/>
      <c r="T1751" s="72"/>
    </row>
    <row r="1752" spans="8:20">
      <c r="H1752" s="69"/>
      <c r="L1752" s="70"/>
      <c r="T1752" s="72"/>
    </row>
    <row r="1753" spans="8:20">
      <c r="H1753" s="69"/>
      <c r="L1753" s="70"/>
      <c r="T1753" s="72"/>
    </row>
    <row r="1754" spans="8:20">
      <c r="H1754" s="69"/>
      <c r="L1754" s="70"/>
      <c r="T1754" s="72"/>
    </row>
    <row r="1755" spans="8:20">
      <c r="H1755" s="69"/>
      <c r="L1755" s="70"/>
      <c r="T1755" s="72"/>
    </row>
    <row r="1756" spans="8:20">
      <c r="H1756" s="69"/>
      <c r="L1756" s="70"/>
      <c r="T1756" s="72"/>
    </row>
    <row r="1757" spans="8:20">
      <c r="H1757" s="69"/>
      <c r="L1757" s="70"/>
      <c r="T1757" s="72"/>
    </row>
    <row r="1758" spans="8:20">
      <c r="H1758" s="69"/>
      <c r="L1758" s="70"/>
      <c r="T1758" s="72"/>
    </row>
    <row r="1759" spans="8:20">
      <c r="H1759" s="69"/>
      <c r="L1759" s="70"/>
      <c r="T1759" s="72"/>
    </row>
    <row r="1760" spans="8:20">
      <c r="H1760" s="69"/>
      <c r="L1760" s="70"/>
      <c r="T1760" s="72"/>
    </row>
    <row r="1761" spans="8:20">
      <c r="H1761" s="69"/>
      <c r="L1761" s="70"/>
      <c r="T1761" s="72"/>
    </row>
    <row r="1762" spans="8:20">
      <c r="H1762" s="69"/>
      <c r="L1762" s="70"/>
      <c r="T1762" s="72"/>
    </row>
    <row r="1763" spans="8:20">
      <c r="H1763" s="69"/>
      <c r="L1763" s="70"/>
      <c r="T1763" s="72"/>
    </row>
    <row r="1764" spans="8:20">
      <c r="H1764" s="69"/>
      <c r="L1764" s="70"/>
      <c r="T1764" s="72"/>
    </row>
    <row r="1765" spans="8:20">
      <c r="H1765" s="69"/>
      <c r="L1765" s="70"/>
      <c r="T1765" s="72"/>
    </row>
    <row r="1766" spans="8:20">
      <c r="H1766" s="69"/>
      <c r="L1766" s="70"/>
      <c r="T1766" s="72"/>
    </row>
    <row r="1767" spans="8:20">
      <c r="H1767" s="69"/>
      <c r="L1767" s="70"/>
      <c r="T1767" s="72"/>
    </row>
    <row r="1768" spans="8:20">
      <c r="H1768" s="69"/>
      <c r="L1768" s="70"/>
      <c r="T1768" s="72"/>
    </row>
    <row r="1769" spans="8:20">
      <c r="H1769" s="69"/>
      <c r="L1769" s="70"/>
      <c r="T1769" s="72"/>
    </row>
    <row r="1770" spans="8:20">
      <c r="H1770" s="69"/>
      <c r="L1770" s="70"/>
      <c r="T1770" s="72"/>
    </row>
    <row r="1771" spans="8:20">
      <c r="H1771" s="69"/>
      <c r="L1771" s="70"/>
      <c r="T1771" s="72"/>
    </row>
    <row r="1772" spans="8:20">
      <c r="H1772" s="69"/>
      <c r="L1772" s="70"/>
      <c r="T1772" s="72"/>
    </row>
    <row r="1773" spans="8:20">
      <c r="H1773" s="69"/>
      <c r="L1773" s="70"/>
      <c r="T1773" s="72"/>
    </row>
    <row r="1774" spans="8:20">
      <c r="H1774" s="69"/>
      <c r="L1774" s="70"/>
      <c r="T1774" s="72"/>
    </row>
    <row r="1775" spans="8:20">
      <c r="H1775" s="69"/>
      <c r="L1775" s="70"/>
      <c r="T1775" s="72"/>
    </row>
    <row r="1776" spans="8:20">
      <c r="H1776" s="69"/>
      <c r="L1776" s="70"/>
      <c r="T1776" s="72"/>
    </row>
    <row r="1777" spans="8:20">
      <c r="H1777" s="69"/>
      <c r="L1777" s="70"/>
      <c r="T1777" s="72"/>
    </row>
    <row r="1778" spans="8:20">
      <c r="H1778" s="75"/>
      <c r="L1778" s="70"/>
      <c r="T1778" s="72"/>
    </row>
    <row r="1779" spans="8:20">
      <c r="H1779" s="69"/>
      <c r="L1779" s="70"/>
      <c r="T1779" s="72"/>
    </row>
    <row r="1780" spans="8:20">
      <c r="H1780" s="69"/>
      <c r="L1780" s="70"/>
      <c r="T1780" s="72"/>
    </row>
    <row r="1781" spans="8:20">
      <c r="H1781" s="69"/>
      <c r="L1781" s="70"/>
      <c r="T1781" s="72"/>
    </row>
    <row r="1782" spans="8:20">
      <c r="H1782" s="69"/>
      <c r="L1782" s="70"/>
      <c r="T1782" s="72"/>
    </row>
    <row r="1783" spans="8:20">
      <c r="H1783" s="69"/>
      <c r="L1783" s="70"/>
      <c r="T1783" s="72"/>
    </row>
    <row r="1784" spans="8:20">
      <c r="H1784" s="69"/>
      <c r="L1784" s="70"/>
      <c r="T1784" s="72"/>
    </row>
    <row r="1785" spans="8:20">
      <c r="H1785" s="69"/>
      <c r="L1785" s="70"/>
      <c r="T1785" s="72"/>
    </row>
    <row r="1786" spans="8:20">
      <c r="H1786" s="69"/>
      <c r="L1786" s="70"/>
      <c r="T1786" s="72"/>
    </row>
    <row r="1787" spans="8:20">
      <c r="H1787" s="69"/>
      <c r="L1787" s="70"/>
      <c r="T1787" s="72"/>
    </row>
    <row r="1788" spans="8:20">
      <c r="H1788" s="69"/>
      <c r="L1788" s="70"/>
      <c r="T1788" s="72"/>
    </row>
    <row r="1789" spans="8:20">
      <c r="H1789" s="69"/>
      <c r="L1789" s="70"/>
      <c r="T1789" s="72"/>
    </row>
    <row r="1790" spans="8:20">
      <c r="H1790" s="69"/>
      <c r="L1790" s="70"/>
      <c r="T1790" s="72"/>
    </row>
    <row r="1791" spans="8:20">
      <c r="H1791" s="69"/>
      <c r="L1791" s="70"/>
      <c r="T1791" s="72"/>
    </row>
    <row r="1792" spans="8:20">
      <c r="H1792" s="69"/>
      <c r="L1792" s="70"/>
      <c r="T1792" s="72"/>
    </row>
    <row r="1793" spans="8:20">
      <c r="H1793" s="69"/>
      <c r="L1793" s="70"/>
      <c r="T1793" s="72"/>
    </row>
    <row r="1794" spans="8:20">
      <c r="H1794" s="69"/>
      <c r="L1794" s="70"/>
      <c r="T1794" s="72"/>
    </row>
    <row r="1795" spans="8:20">
      <c r="H1795" s="69"/>
      <c r="L1795" s="70"/>
      <c r="T1795" s="72"/>
    </row>
    <row r="1796" spans="8:20">
      <c r="H1796" s="69"/>
      <c r="L1796" s="70"/>
      <c r="T1796" s="72"/>
    </row>
    <row r="1797" spans="8:20">
      <c r="H1797" s="69"/>
      <c r="L1797" s="70"/>
      <c r="T1797" s="72"/>
    </row>
    <row r="1798" spans="8:20">
      <c r="H1798" s="69"/>
      <c r="L1798" s="70"/>
      <c r="T1798" s="72"/>
    </row>
    <row r="1799" spans="8:20">
      <c r="H1799" s="69"/>
      <c r="L1799" s="70"/>
      <c r="T1799" s="72"/>
    </row>
    <row r="1800" spans="8:20">
      <c r="H1800" s="69"/>
      <c r="L1800" s="70"/>
      <c r="T1800" s="72"/>
    </row>
    <row r="1801" spans="8:20">
      <c r="H1801" s="69"/>
      <c r="L1801" s="70"/>
      <c r="T1801" s="72"/>
    </row>
    <row r="1802" spans="8:20">
      <c r="H1802" s="69"/>
      <c r="L1802" s="70"/>
      <c r="T1802" s="72"/>
    </row>
    <row r="1803" spans="8:20">
      <c r="H1803" s="69"/>
      <c r="L1803" s="70"/>
      <c r="T1803" s="72"/>
    </row>
    <row r="1804" spans="8:20">
      <c r="H1804" s="69"/>
      <c r="L1804" s="70"/>
      <c r="T1804" s="72"/>
    </row>
    <row r="1805" spans="8:20">
      <c r="H1805" s="69"/>
      <c r="L1805" s="70"/>
      <c r="T1805" s="72"/>
    </row>
    <row r="1806" spans="8:20">
      <c r="H1806" s="69"/>
      <c r="L1806" s="70"/>
      <c r="T1806" s="72"/>
    </row>
    <row r="1807" spans="8:20">
      <c r="H1807" s="69"/>
      <c r="L1807" s="70"/>
      <c r="T1807" s="72"/>
    </row>
    <row r="1808" spans="8:20">
      <c r="H1808" s="69"/>
      <c r="L1808" s="70"/>
      <c r="T1808" s="72"/>
    </row>
    <row r="1809" spans="8:20">
      <c r="H1809" s="69"/>
      <c r="L1809" s="70"/>
      <c r="T1809" s="72"/>
    </row>
    <row r="1810" spans="8:20">
      <c r="H1810" s="69"/>
      <c r="L1810" s="70"/>
      <c r="T1810" s="72"/>
    </row>
    <row r="1811" spans="8:20">
      <c r="H1811" s="69"/>
      <c r="L1811" s="70"/>
      <c r="T1811" s="72"/>
    </row>
    <row r="1812" spans="8:20">
      <c r="H1812" s="69"/>
      <c r="L1812" s="70"/>
      <c r="T1812" s="72"/>
    </row>
    <row r="1813" spans="8:20">
      <c r="H1813" s="69"/>
      <c r="L1813" s="70"/>
      <c r="T1813" s="72"/>
    </row>
    <row r="1814" spans="8:20">
      <c r="H1814" s="69"/>
      <c r="L1814" s="70"/>
      <c r="T1814" s="72"/>
    </row>
    <row r="1815" spans="8:20">
      <c r="H1815" s="69"/>
      <c r="L1815" s="70"/>
      <c r="T1815" s="72"/>
    </row>
    <row r="1816" spans="8:20">
      <c r="H1816" s="69"/>
      <c r="L1816" s="70"/>
      <c r="T1816" s="72"/>
    </row>
    <row r="1817" spans="8:20">
      <c r="H1817" s="69"/>
      <c r="L1817" s="70"/>
      <c r="T1817" s="72"/>
    </row>
    <row r="1818" spans="8:20">
      <c r="H1818" s="69"/>
      <c r="L1818" s="70"/>
      <c r="T1818" s="72"/>
    </row>
    <row r="1819" spans="8:20">
      <c r="H1819" s="69"/>
      <c r="L1819" s="70"/>
      <c r="T1819" s="72"/>
    </row>
    <row r="1820" spans="8:20">
      <c r="H1820" s="69"/>
      <c r="L1820" s="70"/>
      <c r="T1820" s="72"/>
    </row>
    <row r="1821" spans="8:20">
      <c r="H1821" s="69"/>
      <c r="L1821" s="70"/>
      <c r="T1821" s="72"/>
    </row>
    <row r="1822" spans="8:20">
      <c r="H1822" s="69"/>
      <c r="L1822" s="70"/>
      <c r="T1822" s="72"/>
    </row>
    <row r="1823" spans="8:20">
      <c r="H1823" s="69"/>
      <c r="L1823" s="70"/>
      <c r="T1823" s="72"/>
    </row>
    <row r="1824" spans="8:20">
      <c r="H1824" s="69"/>
      <c r="L1824" s="70"/>
      <c r="T1824" s="72"/>
    </row>
    <row r="1825" spans="8:20">
      <c r="H1825" s="69"/>
      <c r="L1825" s="70"/>
      <c r="T1825" s="72"/>
    </row>
    <row r="1826" spans="8:20">
      <c r="H1826" s="75"/>
      <c r="L1826" s="70"/>
      <c r="T1826" s="72"/>
    </row>
    <row r="1827" spans="8:20">
      <c r="H1827" s="69"/>
      <c r="L1827" s="70"/>
      <c r="T1827" s="72"/>
    </row>
    <row r="1828" spans="8:20">
      <c r="H1828" s="69"/>
      <c r="L1828" s="70"/>
      <c r="T1828" s="72"/>
    </row>
    <row r="1829" spans="8:20">
      <c r="H1829" s="69"/>
      <c r="L1829" s="70"/>
      <c r="T1829" s="72"/>
    </row>
    <row r="1830" spans="8:20">
      <c r="H1830" s="69"/>
      <c r="L1830" s="70"/>
      <c r="T1830" s="72"/>
    </row>
    <row r="1831" spans="8:20">
      <c r="H1831" s="69"/>
      <c r="L1831" s="70"/>
      <c r="T1831" s="72"/>
    </row>
    <row r="1832" spans="8:20">
      <c r="H1832" s="69"/>
      <c r="L1832" s="70"/>
      <c r="T1832" s="72"/>
    </row>
    <row r="1833" spans="8:20">
      <c r="H1833" s="69"/>
      <c r="L1833" s="70"/>
      <c r="T1833" s="72"/>
    </row>
    <row r="1834" spans="8:20">
      <c r="H1834" s="69"/>
      <c r="L1834" s="70"/>
      <c r="T1834" s="72"/>
    </row>
    <row r="1835" spans="8:20">
      <c r="H1835" s="69"/>
      <c r="L1835" s="70"/>
      <c r="T1835" s="72"/>
    </row>
    <row r="1836" spans="8:20">
      <c r="H1836" s="69"/>
      <c r="L1836" s="70"/>
      <c r="T1836" s="72"/>
    </row>
    <row r="1837" spans="8:20">
      <c r="H1837" s="69"/>
      <c r="L1837" s="70"/>
      <c r="T1837" s="72"/>
    </row>
    <row r="1838" spans="8:20">
      <c r="H1838" s="69"/>
      <c r="L1838" s="70"/>
      <c r="T1838" s="72"/>
    </row>
    <row r="1839" spans="8:20">
      <c r="H1839" s="69"/>
      <c r="L1839" s="70"/>
      <c r="T1839" s="72"/>
    </row>
    <row r="1840" spans="8:20">
      <c r="H1840" s="69"/>
      <c r="L1840" s="70"/>
      <c r="T1840" s="72"/>
    </row>
    <row r="1841" spans="8:20">
      <c r="H1841" s="69"/>
      <c r="L1841" s="70"/>
      <c r="T1841" s="72"/>
    </row>
    <row r="1842" spans="8:20">
      <c r="H1842" s="69"/>
      <c r="L1842" s="70"/>
      <c r="T1842" s="72"/>
    </row>
    <row r="1843" spans="8:20">
      <c r="H1843" s="69"/>
      <c r="L1843" s="70"/>
      <c r="T1843" s="72"/>
    </row>
    <row r="1844" spans="8:20">
      <c r="H1844" s="69"/>
      <c r="L1844" s="70"/>
      <c r="T1844" s="72"/>
    </row>
    <row r="1845" spans="8:20">
      <c r="H1845" s="69"/>
      <c r="L1845" s="70"/>
      <c r="T1845" s="72"/>
    </row>
    <row r="1846" spans="8:20">
      <c r="H1846" s="69"/>
      <c r="L1846" s="70"/>
      <c r="T1846" s="72"/>
    </row>
    <row r="1847" spans="8:20">
      <c r="H1847" s="69"/>
      <c r="L1847" s="70"/>
      <c r="T1847" s="72"/>
    </row>
    <row r="1848" spans="8:20">
      <c r="H1848" s="69"/>
      <c r="L1848" s="70"/>
      <c r="T1848" s="72"/>
    </row>
    <row r="1849" spans="8:20">
      <c r="H1849" s="69"/>
      <c r="L1849" s="70"/>
      <c r="T1849" s="72"/>
    </row>
    <row r="1850" spans="8:20">
      <c r="H1850" s="69"/>
      <c r="L1850" s="70"/>
      <c r="T1850" s="72"/>
    </row>
    <row r="1851" spans="8:20">
      <c r="H1851" s="69"/>
      <c r="L1851" s="70"/>
      <c r="T1851" s="72"/>
    </row>
    <row r="1852" spans="8:20">
      <c r="H1852" s="69"/>
      <c r="L1852" s="70"/>
      <c r="T1852" s="72"/>
    </row>
    <row r="1853" spans="8:20">
      <c r="H1853" s="69"/>
      <c r="L1853" s="70"/>
      <c r="T1853" s="72"/>
    </row>
    <row r="1854" spans="8:20">
      <c r="H1854" s="69"/>
      <c r="L1854" s="70"/>
      <c r="T1854" s="72"/>
    </row>
    <row r="1855" spans="8:20">
      <c r="H1855" s="69"/>
      <c r="L1855" s="70"/>
      <c r="T1855" s="72"/>
    </row>
    <row r="1856" spans="8:20">
      <c r="H1856" s="69"/>
      <c r="L1856" s="70"/>
      <c r="T1856" s="72"/>
    </row>
    <row r="1857" spans="8:20">
      <c r="H1857" s="69"/>
      <c r="L1857" s="70"/>
      <c r="T1857" s="72"/>
    </row>
    <row r="1858" spans="8:20">
      <c r="H1858" s="69"/>
      <c r="L1858" s="70"/>
      <c r="T1858" s="72"/>
    </row>
    <row r="1859" spans="8:20">
      <c r="H1859" s="69"/>
      <c r="L1859" s="70"/>
      <c r="T1859" s="72"/>
    </row>
    <row r="1860" spans="8:20">
      <c r="H1860" s="69"/>
      <c r="L1860" s="70"/>
      <c r="T1860" s="72"/>
    </row>
    <row r="1861" spans="8:20">
      <c r="H1861" s="69"/>
      <c r="L1861" s="70"/>
      <c r="T1861" s="72"/>
    </row>
    <row r="1862" spans="8:20">
      <c r="H1862" s="69"/>
      <c r="L1862" s="70"/>
      <c r="T1862" s="72"/>
    </row>
    <row r="1863" spans="8:20">
      <c r="H1863" s="69"/>
      <c r="L1863" s="70"/>
      <c r="T1863" s="72"/>
    </row>
    <row r="1864" spans="8:20">
      <c r="H1864" s="69"/>
      <c r="L1864" s="70"/>
      <c r="T1864" s="72"/>
    </row>
    <row r="1865" spans="8:20">
      <c r="H1865" s="69"/>
      <c r="L1865" s="70"/>
      <c r="T1865" s="72"/>
    </row>
    <row r="1866" spans="8:20">
      <c r="H1866" s="69"/>
      <c r="L1866" s="70"/>
      <c r="T1866" s="72"/>
    </row>
    <row r="1867" spans="8:20">
      <c r="H1867" s="69"/>
      <c r="L1867" s="70"/>
      <c r="T1867" s="72"/>
    </row>
    <row r="1868" spans="8:20">
      <c r="H1868" s="69"/>
      <c r="L1868" s="70"/>
      <c r="T1868" s="72"/>
    </row>
    <row r="1869" spans="8:20">
      <c r="H1869" s="69"/>
      <c r="L1869" s="70"/>
      <c r="T1869" s="72"/>
    </row>
    <row r="1870" spans="8:20">
      <c r="H1870" s="69"/>
      <c r="L1870" s="70"/>
      <c r="T1870" s="72"/>
    </row>
    <row r="1871" spans="8:20">
      <c r="H1871" s="69"/>
      <c r="L1871" s="70"/>
      <c r="T1871" s="72"/>
    </row>
    <row r="1872" spans="8:20">
      <c r="H1872" s="69"/>
      <c r="L1872" s="70"/>
      <c r="T1872" s="72"/>
    </row>
    <row r="1873" spans="8:20">
      <c r="H1873" s="69"/>
      <c r="L1873" s="70"/>
      <c r="T1873" s="72"/>
    </row>
    <row r="1874" spans="8:20">
      <c r="H1874" s="75"/>
      <c r="L1874" s="70"/>
      <c r="T1874" s="72"/>
    </row>
    <row r="1875" spans="8:20">
      <c r="H1875" s="69"/>
      <c r="L1875" s="70"/>
      <c r="T1875" s="72"/>
    </row>
    <row r="1876" spans="8:20">
      <c r="H1876" s="69"/>
      <c r="L1876" s="70"/>
      <c r="T1876" s="72"/>
    </row>
    <row r="1877" spans="8:20">
      <c r="H1877" s="69"/>
      <c r="L1877" s="70"/>
      <c r="T1877" s="72"/>
    </row>
    <row r="1878" spans="8:20">
      <c r="H1878" s="69"/>
      <c r="L1878" s="70"/>
      <c r="T1878" s="72"/>
    </row>
    <row r="1879" spans="8:20">
      <c r="H1879" s="69"/>
      <c r="L1879" s="70"/>
      <c r="T1879" s="72"/>
    </row>
    <row r="1880" spans="8:20">
      <c r="H1880" s="69"/>
      <c r="L1880" s="70"/>
      <c r="T1880" s="72"/>
    </row>
    <row r="1881" spans="8:20">
      <c r="H1881" s="69"/>
      <c r="L1881" s="70"/>
      <c r="T1881" s="72"/>
    </row>
    <row r="1882" spans="8:20">
      <c r="H1882" s="69"/>
      <c r="L1882" s="70"/>
      <c r="T1882" s="72"/>
    </row>
    <row r="1883" spans="8:20">
      <c r="H1883" s="69"/>
      <c r="L1883" s="70"/>
      <c r="T1883" s="72"/>
    </row>
    <row r="1884" spans="8:20">
      <c r="H1884" s="69"/>
      <c r="L1884" s="70"/>
      <c r="T1884" s="72"/>
    </row>
    <row r="1885" spans="8:20">
      <c r="H1885" s="69"/>
      <c r="L1885" s="70"/>
      <c r="T1885" s="72"/>
    </row>
    <row r="1886" spans="8:20">
      <c r="H1886" s="69"/>
      <c r="L1886" s="70"/>
      <c r="T1886" s="72"/>
    </row>
    <row r="1887" spans="8:20">
      <c r="H1887" s="69"/>
      <c r="L1887" s="70"/>
      <c r="T1887" s="72"/>
    </row>
    <row r="1888" spans="8:20">
      <c r="H1888" s="69"/>
      <c r="L1888" s="70"/>
      <c r="T1888" s="72"/>
    </row>
    <row r="1889" spans="8:20">
      <c r="H1889" s="69"/>
      <c r="L1889" s="70"/>
      <c r="T1889" s="72"/>
    </row>
    <row r="1890" spans="8:20">
      <c r="H1890" s="69"/>
      <c r="L1890" s="70"/>
      <c r="T1890" s="72"/>
    </row>
    <row r="1891" spans="8:20">
      <c r="H1891" s="69"/>
      <c r="L1891" s="70"/>
      <c r="T1891" s="72"/>
    </row>
    <row r="1892" spans="8:20">
      <c r="H1892" s="69"/>
      <c r="L1892" s="70"/>
      <c r="T1892" s="72"/>
    </row>
    <row r="1893" spans="8:20">
      <c r="H1893" s="69"/>
      <c r="L1893" s="70"/>
      <c r="T1893" s="72"/>
    </row>
    <row r="1894" spans="8:20">
      <c r="H1894" s="69"/>
      <c r="L1894" s="70"/>
      <c r="T1894" s="72"/>
    </row>
    <row r="1895" spans="8:20">
      <c r="H1895" s="69"/>
      <c r="L1895" s="70"/>
      <c r="T1895" s="72"/>
    </row>
    <row r="1896" spans="8:20">
      <c r="H1896" s="69"/>
      <c r="L1896" s="70"/>
      <c r="T1896" s="72"/>
    </row>
    <row r="1897" spans="8:20">
      <c r="H1897" s="69"/>
      <c r="L1897" s="70"/>
      <c r="T1897" s="72"/>
    </row>
    <row r="1898" spans="8:20">
      <c r="H1898" s="69"/>
      <c r="L1898" s="70"/>
      <c r="T1898" s="72"/>
    </row>
    <row r="1899" spans="8:20">
      <c r="H1899" s="69"/>
      <c r="L1899" s="70"/>
      <c r="T1899" s="72"/>
    </row>
    <row r="1900" spans="8:20">
      <c r="H1900" s="69"/>
      <c r="L1900" s="70"/>
      <c r="T1900" s="72"/>
    </row>
    <row r="1901" spans="8:20">
      <c r="H1901" s="69"/>
      <c r="L1901" s="70"/>
      <c r="T1901" s="72"/>
    </row>
    <row r="1902" spans="8:20">
      <c r="H1902" s="69"/>
      <c r="L1902" s="70"/>
      <c r="T1902" s="72"/>
    </row>
    <row r="1903" spans="8:20">
      <c r="H1903" s="69"/>
      <c r="L1903" s="70"/>
      <c r="T1903" s="72"/>
    </row>
    <row r="1904" spans="8:20">
      <c r="H1904" s="69"/>
      <c r="L1904" s="70"/>
      <c r="T1904" s="72"/>
    </row>
    <row r="1905" spans="8:20">
      <c r="H1905" s="69"/>
      <c r="L1905" s="70"/>
      <c r="T1905" s="72"/>
    </row>
    <row r="1906" spans="8:20">
      <c r="H1906" s="69"/>
      <c r="L1906" s="70"/>
      <c r="T1906" s="72"/>
    </row>
    <row r="1907" spans="8:20">
      <c r="H1907" s="69"/>
      <c r="L1907" s="70"/>
      <c r="T1907" s="72"/>
    </row>
    <row r="1908" spans="8:20">
      <c r="H1908" s="69"/>
      <c r="L1908" s="70"/>
      <c r="T1908" s="72"/>
    </row>
    <row r="1909" spans="8:20">
      <c r="H1909" s="69"/>
      <c r="L1909" s="70"/>
      <c r="T1909" s="72"/>
    </row>
    <row r="1910" spans="8:20">
      <c r="H1910" s="69"/>
      <c r="L1910" s="70"/>
      <c r="T1910" s="72"/>
    </row>
    <row r="1911" spans="8:20">
      <c r="H1911" s="69"/>
      <c r="L1911" s="70"/>
      <c r="T1911" s="72"/>
    </row>
    <row r="1912" spans="8:20">
      <c r="H1912" s="69"/>
      <c r="L1912" s="70"/>
      <c r="T1912" s="72"/>
    </row>
    <row r="1913" spans="8:20">
      <c r="H1913" s="69"/>
      <c r="L1913" s="70"/>
      <c r="T1913" s="72"/>
    </row>
    <row r="1914" spans="8:20">
      <c r="H1914" s="69"/>
      <c r="L1914" s="70"/>
      <c r="T1914" s="72"/>
    </row>
    <row r="1915" spans="8:20">
      <c r="H1915" s="69"/>
      <c r="L1915" s="70"/>
      <c r="T1915" s="72"/>
    </row>
    <row r="1916" spans="8:20">
      <c r="H1916" s="69"/>
      <c r="L1916" s="70"/>
      <c r="T1916" s="72"/>
    </row>
    <row r="1917" spans="8:20">
      <c r="H1917" s="69"/>
      <c r="L1917" s="70"/>
      <c r="T1917" s="72"/>
    </row>
    <row r="1918" spans="8:20">
      <c r="H1918" s="69"/>
      <c r="L1918" s="70"/>
      <c r="T1918" s="72"/>
    </row>
    <row r="1919" spans="8:20">
      <c r="H1919" s="69"/>
      <c r="L1919" s="70"/>
      <c r="T1919" s="72"/>
    </row>
    <row r="1920" spans="8:20">
      <c r="H1920" s="69"/>
      <c r="L1920" s="70"/>
      <c r="T1920" s="72"/>
    </row>
    <row r="1921" spans="8:20">
      <c r="H1921" s="69"/>
      <c r="L1921" s="70"/>
      <c r="T1921" s="72"/>
    </row>
    <row r="1922" spans="8:20">
      <c r="H1922" s="75"/>
      <c r="L1922" s="70"/>
      <c r="T1922" s="72"/>
    </row>
    <row r="1923" spans="8:20">
      <c r="H1923" s="69"/>
      <c r="L1923" s="70"/>
      <c r="T1923" s="72"/>
    </row>
    <row r="1924" spans="8:20">
      <c r="H1924" s="69"/>
      <c r="L1924" s="70"/>
      <c r="T1924" s="72"/>
    </row>
    <row r="1925" spans="8:20">
      <c r="H1925" s="69"/>
      <c r="L1925" s="70"/>
      <c r="T1925" s="72"/>
    </row>
    <row r="1926" spans="8:20">
      <c r="H1926" s="69"/>
      <c r="L1926" s="70"/>
      <c r="T1926" s="72"/>
    </row>
    <row r="1927" spans="8:20">
      <c r="H1927" s="69"/>
      <c r="L1927" s="70"/>
      <c r="T1927" s="72"/>
    </row>
    <row r="1928" spans="8:20">
      <c r="H1928" s="69"/>
      <c r="L1928" s="70"/>
      <c r="T1928" s="72"/>
    </row>
    <row r="1929" spans="8:20">
      <c r="H1929" s="69"/>
      <c r="L1929" s="70"/>
      <c r="T1929" s="72"/>
    </row>
    <row r="1930" spans="8:20">
      <c r="H1930" s="69"/>
      <c r="L1930" s="70"/>
      <c r="T1930" s="72"/>
    </row>
    <row r="1931" spans="8:20">
      <c r="H1931" s="69"/>
      <c r="L1931" s="70"/>
      <c r="T1931" s="72"/>
    </row>
    <row r="1932" spans="8:20">
      <c r="H1932" s="69"/>
      <c r="L1932" s="70"/>
      <c r="T1932" s="72"/>
    </row>
    <row r="1933" spans="8:20">
      <c r="H1933" s="69"/>
      <c r="L1933" s="70"/>
      <c r="T1933" s="72"/>
    </row>
    <row r="1934" spans="8:20">
      <c r="H1934" s="69"/>
      <c r="L1934" s="70"/>
      <c r="T1934" s="72"/>
    </row>
    <row r="1935" spans="8:20">
      <c r="H1935" s="69"/>
      <c r="L1935" s="70"/>
      <c r="T1935" s="72"/>
    </row>
    <row r="1936" spans="8:20">
      <c r="H1936" s="69"/>
      <c r="L1936" s="70"/>
      <c r="T1936" s="72"/>
    </row>
    <row r="1937" spans="8:20">
      <c r="H1937" s="69"/>
      <c r="L1937" s="70"/>
      <c r="T1937" s="72"/>
    </row>
    <row r="1938" spans="8:20">
      <c r="H1938" s="69"/>
      <c r="L1938" s="70"/>
      <c r="T1938" s="72"/>
    </row>
    <row r="1939" spans="8:20">
      <c r="H1939" s="69"/>
      <c r="L1939" s="70"/>
      <c r="T1939" s="72"/>
    </row>
    <row r="1940" spans="8:20">
      <c r="H1940" s="69"/>
      <c r="L1940" s="70"/>
      <c r="T1940" s="72"/>
    </row>
    <row r="1941" spans="8:20">
      <c r="H1941" s="69"/>
      <c r="L1941" s="70"/>
      <c r="T1941" s="72"/>
    </row>
    <row r="1942" spans="8:20">
      <c r="H1942" s="69"/>
      <c r="L1942" s="70"/>
      <c r="T1942" s="72"/>
    </row>
    <row r="1943" spans="8:20">
      <c r="H1943" s="69"/>
      <c r="L1943" s="70"/>
      <c r="T1943" s="72"/>
    </row>
    <row r="1944" spans="8:20">
      <c r="H1944" s="69"/>
      <c r="L1944" s="70"/>
      <c r="T1944" s="72"/>
    </row>
    <row r="1945" spans="8:20">
      <c r="H1945" s="69"/>
      <c r="L1945" s="70"/>
      <c r="T1945" s="72"/>
    </row>
    <row r="1946" spans="8:20">
      <c r="H1946" s="69"/>
      <c r="L1946" s="70"/>
      <c r="T1946" s="72"/>
    </row>
    <row r="1947" spans="8:20">
      <c r="H1947" s="69"/>
      <c r="L1947" s="70"/>
      <c r="T1947" s="72"/>
    </row>
    <row r="1948" spans="8:20">
      <c r="H1948" s="69"/>
      <c r="L1948" s="70"/>
      <c r="T1948" s="72"/>
    </row>
    <row r="1949" spans="8:20">
      <c r="H1949" s="69"/>
      <c r="L1949" s="70"/>
      <c r="T1949" s="72"/>
    </row>
    <row r="1950" spans="8:20">
      <c r="H1950" s="69"/>
      <c r="L1950" s="70"/>
      <c r="T1950" s="72"/>
    </row>
    <row r="1951" spans="8:20">
      <c r="H1951" s="69"/>
      <c r="L1951" s="70"/>
      <c r="T1951" s="72"/>
    </row>
    <row r="1952" spans="8:20">
      <c r="H1952" s="69"/>
      <c r="L1952" s="70"/>
      <c r="T1952" s="72"/>
    </row>
    <row r="1953" spans="8:20">
      <c r="H1953" s="69"/>
      <c r="L1953" s="70"/>
      <c r="T1953" s="72"/>
    </row>
    <row r="1954" spans="8:20">
      <c r="H1954" s="69"/>
      <c r="L1954" s="70"/>
      <c r="T1954" s="72"/>
    </row>
    <row r="1955" spans="8:20">
      <c r="H1955" s="69"/>
      <c r="L1955" s="70"/>
      <c r="T1955" s="72"/>
    </row>
    <row r="1956" spans="8:20">
      <c r="H1956" s="69"/>
      <c r="L1956" s="70"/>
      <c r="T1956" s="72"/>
    </row>
    <row r="1957" spans="8:20">
      <c r="H1957" s="69"/>
      <c r="L1957" s="70"/>
      <c r="T1957" s="72"/>
    </row>
    <row r="1958" spans="8:20">
      <c r="H1958" s="69"/>
      <c r="L1958" s="70"/>
      <c r="T1958" s="72"/>
    </row>
    <row r="1959" spans="8:20">
      <c r="H1959" s="69"/>
      <c r="L1959" s="70"/>
      <c r="T1959" s="72"/>
    </row>
    <row r="1960" spans="8:20">
      <c r="H1960" s="69"/>
      <c r="L1960" s="70"/>
      <c r="T1960" s="72"/>
    </row>
    <row r="1961" spans="8:20">
      <c r="H1961" s="69"/>
      <c r="L1961" s="70"/>
      <c r="T1961" s="72"/>
    </row>
    <row r="1962" spans="8:20">
      <c r="H1962" s="69"/>
      <c r="L1962" s="70"/>
      <c r="T1962" s="72"/>
    </row>
    <row r="1963" spans="8:20">
      <c r="H1963" s="69"/>
      <c r="L1963" s="70"/>
      <c r="T1963" s="72"/>
    </row>
    <row r="1964" spans="8:20">
      <c r="H1964" s="69"/>
      <c r="L1964" s="70"/>
      <c r="T1964" s="72"/>
    </row>
    <row r="1965" spans="8:20">
      <c r="H1965" s="69"/>
      <c r="L1965" s="70"/>
      <c r="T1965" s="72"/>
    </row>
    <row r="1966" spans="8:20">
      <c r="H1966" s="69"/>
      <c r="L1966" s="70"/>
      <c r="T1966" s="72"/>
    </row>
    <row r="1967" spans="8:20">
      <c r="H1967" s="69"/>
      <c r="L1967" s="70"/>
      <c r="T1967" s="72"/>
    </row>
    <row r="1968" spans="8:20">
      <c r="H1968" s="69"/>
      <c r="L1968" s="70"/>
      <c r="T1968" s="72"/>
    </row>
    <row r="1969" spans="8:20">
      <c r="H1969" s="69"/>
      <c r="L1969" s="70"/>
      <c r="T1969" s="72"/>
    </row>
    <row r="1970" spans="8:20">
      <c r="H1970" s="75"/>
      <c r="L1970" s="70"/>
      <c r="T1970" s="72"/>
    </row>
    <row r="1971" spans="8:20">
      <c r="H1971" s="69"/>
      <c r="L1971" s="70"/>
      <c r="T1971" s="72"/>
    </row>
    <row r="1972" spans="8:20">
      <c r="H1972" s="69"/>
      <c r="L1972" s="70"/>
      <c r="T1972" s="72"/>
    </row>
    <row r="1973" spans="8:20">
      <c r="H1973" s="69"/>
      <c r="L1973" s="70"/>
      <c r="T1973" s="72"/>
    </row>
    <row r="1974" spans="8:20">
      <c r="H1974" s="69"/>
      <c r="L1974" s="70"/>
      <c r="T1974" s="72"/>
    </row>
    <row r="1975" spans="8:20">
      <c r="H1975" s="69"/>
      <c r="L1975" s="70"/>
      <c r="T1975" s="72"/>
    </row>
    <row r="1976" spans="8:20">
      <c r="H1976" s="69"/>
      <c r="L1976" s="70"/>
      <c r="T1976" s="72"/>
    </row>
    <row r="1977" spans="8:20">
      <c r="H1977" s="69"/>
      <c r="L1977" s="70"/>
      <c r="T1977" s="72"/>
    </row>
    <row r="1978" spans="8:20">
      <c r="H1978" s="69"/>
      <c r="L1978" s="70"/>
      <c r="T1978" s="72"/>
    </row>
    <row r="1979" spans="8:20">
      <c r="H1979" s="69"/>
      <c r="L1979" s="70"/>
      <c r="T1979" s="72"/>
    </row>
    <row r="1980" spans="8:20">
      <c r="H1980" s="69"/>
      <c r="L1980" s="70"/>
      <c r="T1980" s="72"/>
    </row>
    <row r="1981" spans="8:20">
      <c r="H1981" s="69"/>
      <c r="L1981" s="70"/>
      <c r="T1981" s="72"/>
    </row>
    <row r="1982" spans="8:20">
      <c r="H1982" s="69"/>
      <c r="L1982" s="70"/>
      <c r="T1982" s="72"/>
    </row>
    <row r="1983" spans="8:20">
      <c r="H1983" s="69"/>
      <c r="L1983" s="70"/>
      <c r="T1983" s="72"/>
    </row>
    <row r="1984" spans="8:20">
      <c r="H1984" s="69"/>
      <c r="L1984" s="70"/>
      <c r="T1984" s="72"/>
    </row>
    <row r="1985" spans="8:20">
      <c r="H1985" s="69"/>
      <c r="L1985" s="70"/>
      <c r="T1985" s="72"/>
    </row>
    <row r="1986" spans="8:20">
      <c r="H1986" s="69"/>
      <c r="L1986" s="70"/>
      <c r="T1986" s="72"/>
    </row>
    <row r="1987" spans="8:20">
      <c r="H1987" s="69"/>
      <c r="L1987" s="70"/>
      <c r="T1987" s="72"/>
    </row>
    <row r="1988" spans="8:20">
      <c r="H1988" s="69"/>
      <c r="L1988" s="70"/>
      <c r="T1988" s="72"/>
    </row>
    <row r="1989" spans="8:20">
      <c r="H1989" s="69"/>
      <c r="L1989" s="70"/>
      <c r="T1989" s="72"/>
    </row>
    <row r="1990" spans="8:20">
      <c r="H1990" s="69"/>
      <c r="L1990" s="70"/>
      <c r="T1990" s="72"/>
    </row>
    <row r="1991" spans="8:20">
      <c r="H1991" s="69"/>
      <c r="L1991" s="70"/>
      <c r="T1991" s="72"/>
    </row>
    <row r="1992" spans="8:20">
      <c r="H1992" s="69"/>
      <c r="L1992" s="70"/>
      <c r="T1992" s="72"/>
    </row>
    <row r="1993" spans="8:20">
      <c r="H1993" s="69"/>
      <c r="L1993" s="70"/>
      <c r="T1993" s="72"/>
    </row>
    <row r="1994" spans="8:20">
      <c r="H1994" s="69"/>
      <c r="L1994" s="70"/>
      <c r="T1994" s="72"/>
    </row>
    <row r="1995" spans="8:20">
      <c r="H1995" s="69"/>
      <c r="L1995" s="70"/>
      <c r="T1995" s="72"/>
    </row>
    <row r="1996" spans="8:20">
      <c r="H1996" s="69"/>
      <c r="L1996" s="70"/>
      <c r="T1996" s="72"/>
    </row>
    <row r="1997" spans="8:20">
      <c r="H1997" s="69"/>
      <c r="L1997" s="70"/>
      <c r="T1997" s="72"/>
    </row>
    <row r="1998" spans="8:20">
      <c r="H1998" s="69"/>
      <c r="L1998" s="70"/>
      <c r="T1998" s="72"/>
    </row>
    <row r="1999" spans="8:20">
      <c r="H1999" s="69"/>
      <c r="L1999" s="70"/>
      <c r="T1999" s="72"/>
    </row>
    <row r="2000" spans="8:20">
      <c r="H2000" s="69"/>
      <c r="L2000" s="70"/>
      <c r="T2000" s="72"/>
    </row>
    <row r="2001" spans="8:20">
      <c r="H2001" s="69"/>
      <c r="L2001" s="70"/>
      <c r="T2001" s="72"/>
    </row>
    <row r="2002" spans="8:20">
      <c r="H2002" s="69"/>
      <c r="L2002" s="70"/>
      <c r="T2002" s="72"/>
    </row>
    <row r="2003" spans="8:20">
      <c r="H2003" s="69"/>
      <c r="L2003" s="70"/>
      <c r="T2003" s="72"/>
    </row>
    <row r="2004" spans="8:20">
      <c r="H2004" s="69"/>
      <c r="L2004" s="70"/>
      <c r="T2004" s="72"/>
    </row>
    <row r="2005" spans="8:20">
      <c r="H2005" s="69"/>
      <c r="L2005" s="70"/>
      <c r="T2005" s="72"/>
    </row>
    <row r="2006" spans="8:20">
      <c r="H2006" s="69"/>
      <c r="L2006" s="70"/>
      <c r="T2006" s="72"/>
    </row>
    <row r="2007" spans="8:20">
      <c r="H2007" s="69"/>
      <c r="L2007" s="70"/>
      <c r="T2007" s="72"/>
    </row>
    <row r="2008" spans="8:20">
      <c r="H2008" s="69"/>
      <c r="L2008" s="70"/>
      <c r="T2008" s="72"/>
    </row>
    <row r="2009" spans="8:20">
      <c r="H2009" s="69"/>
      <c r="L2009" s="70"/>
      <c r="T2009" s="72"/>
    </row>
    <row r="2010" spans="8:20">
      <c r="H2010" s="69"/>
      <c r="L2010" s="70"/>
      <c r="T2010" s="72"/>
    </row>
    <row r="2011" spans="8:20">
      <c r="H2011" s="69"/>
      <c r="L2011" s="70"/>
      <c r="T2011" s="72"/>
    </row>
    <row r="2012" spans="8:20">
      <c r="H2012" s="69"/>
      <c r="L2012" s="70"/>
      <c r="T2012" s="72"/>
    </row>
    <row r="2013" spans="8:20">
      <c r="H2013" s="69"/>
      <c r="L2013" s="70"/>
      <c r="T2013" s="72"/>
    </row>
    <row r="2014" spans="8:20">
      <c r="H2014" s="69"/>
      <c r="L2014" s="70"/>
      <c r="T2014" s="72"/>
    </row>
    <row r="2015" spans="8:20">
      <c r="H2015" s="69"/>
      <c r="L2015" s="70"/>
      <c r="T2015" s="72"/>
    </row>
    <row r="2016" spans="8:20">
      <c r="H2016" s="69"/>
      <c r="L2016" s="70"/>
      <c r="T2016" s="72"/>
    </row>
    <row r="2017" spans="8:20">
      <c r="H2017" s="69"/>
      <c r="L2017" s="70"/>
      <c r="T2017" s="72"/>
    </row>
    <row r="2018" spans="8:20">
      <c r="H2018" s="75"/>
      <c r="L2018" s="70"/>
      <c r="T2018" s="72"/>
    </row>
    <row r="2019" spans="8:20">
      <c r="H2019" s="69"/>
      <c r="L2019" s="70"/>
      <c r="T2019" s="72"/>
    </row>
    <row r="2020" spans="8:20">
      <c r="H2020" s="69"/>
      <c r="L2020" s="70"/>
      <c r="T2020" s="72"/>
    </row>
    <row r="2021" spans="8:20">
      <c r="H2021" s="69"/>
      <c r="L2021" s="70"/>
      <c r="T2021" s="72"/>
    </row>
    <row r="2022" spans="8:20">
      <c r="H2022" s="69"/>
      <c r="L2022" s="70"/>
      <c r="T2022" s="72"/>
    </row>
    <row r="2023" spans="8:20">
      <c r="H2023" s="69"/>
      <c r="L2023" s="70"/>
      <c r="T2023" s="72"/>
    </row>
    <row r="2024" spans="8:20">
      <c r="H2024" s="69"/>
      <c r="L2024" s="70"/>
      <c r="T2024" s="72"/>
    </row>
    <row r="2025" spans="8:20">
      <c r="H2025" s="69"/>
      <c r="L2025" s="70"/>
      <c r="T2025" s="72"/>
    </row>
    <row r="2026" spans="8:20">
      <c r="H2026" s="69"/>
      <c r="L2026" s="70"/>
      <c r="T2026" s="72"/>
    </row>
    <row r="2027" spans="8:20">
      <c r="H2027" s="69"/>
      <c r="L2027" s="70"/>
      <c r="T2027" s="72"/>
    </row>
    <row r="2028" spans="8:20">
      <c r="H2028" s="69"/>
      <c r="L2028" s="70"/>
      <c r="T2028" s="72"/>
    </row>
    <row r="2029" spans="8:20">
      <c r="H2029" s="69"/>
      <c r="L2029" s="70"/>
      <c r="T2029" s="72"/>
    </row>
    <row r="2030" spans="8:20">
      <c r="H2030" s="69"/>
      <c r="L2030" s="70"/>
      <c r="T2030" s="72"/>
    </row>
    <row r="2031" spans="8:20">
      <c r="H2031" s="69"/>
      <c r="L2031" s="70"/>
      <c r="T2031" s="72"/>
    </row>
    <row r="2032" spans="8:20">
      <c r="H2032" s="69"/>
      <c r="L2032" s="70"/>
      <c r="T2032" s="72"/>
    </row>
    <row r="2033" spans="8:20">
      <c r="H2033" s="69"/>
      <c r="L2033" s="70"/>
      <c r="T2033" s="72"/>
    </row>
    <row r="2034" spans="8:20">
      <c r="H2034" s="69"/>
      <c r="L2034" s="70"/>
      <c r="T2034" s="72"/>
    </row>
    <row r="2035" spans="8:20">
      <c r="H2035" s="69"/>
      <c r="L2035" s="70"/>
      <c r="T2035" s="72"/>
    </row>
    <row r="2036" spans="8:20">
      <c r="H2036" s="69"/>
      <c r="L2036" s="70"/>
      <c r="T2036" s="72"/>
    </row>
    <row r="2037" spans="8:20">
      <c r="H2037" s="69"/>
      <c r="L2037" s="70"/>
      <c r="T2037" s="72"/>
    </row>
    <row r="2038" spans="8:20">
      <c r="H2038" s="69"/>
      <c r="L2038" s="70"/>
      <c r="T2038" s="72"/>
    </row>
    <row r="2039" spans="8:20">
      <c r="H2039" s="69"/>
      <c r="L2039" s="70"/>
      <c r="T2039" s="72"/>
    </row>
    <row r="2040" spans="8:20">
      <c r="H2040" s="69"/>
      <c r="L2040" s="70"/>
      <c r="T2040" s="72"/>
    </row>
    <row r="2041" spans="8:20">
      <c r="H2041" s="69"/>
      <c r="L2041" s="70"/>
      <c r="T2041" s="72"/>
    </row>
    <row r="2042" spans="8:20">
      <c r="H2042" s="69"/>
      <c r="L2042" s="70"/>
      <c r="T2042" s="72"/>
    </row>
    <row r="2043" spans="8:20">
      <c r="H2043" s="69"/>
      <c r="L2043" s="70"/>
      <c r="T2043" s="72"/>
    </row>
    <row r="2044" spans="8:20">
      <c r="H2044" s="69"/>
      <c r="L2044" s="70"/>
      <c r="T2044" s="72"/>
    </row>
    <row r="2045" spans="8:20">
      <c r="H2045" s="69"/>
      <c r="L2045" s="70"/>
      <c r="T2045" s="72"/>
    </row>
    <row r="2046" spans="8:20">
      <c r="H2046" s="69"/>
      <c r="L2046" s="70"/>
      <c r="T2046" s="72"/>
    </row>
    <row r="2047" spans="8:20">
      <c r="H2047" s="69"/>
      <c r="L2047" s="70"/>
      <c r="T2047" s="72"/>
    </row>
    <row r="2048" spans="8:20">
      <c r="H2048" s="69"/>
      <c r="L2048" s="70"/>
      <c r="T2048" s="72"/>
    </row>
    <row r="2049" spans="8:20">
      <c r="H2049" s="69"/>
      <c r="L2049" s="70"/>
      <c r="T2049" s="72"/>
    </row>
    <row r="2050" spans="8:20">
      <c r="H2050" s="69"/>
      <c r="L2050" s="70"/>
      <c r="T2050" s="72"/>
    </row>
    <row r="2051" spans="8:20">
      <c r="H2051" s="69"/>
      <c r="L2051" s="70"/>
      <c r="T2051" s="72"/>
    </row>
    <row r="2052" spans="8:20">
      <c r="H2052" s="69"/>
      <c r="L2052" s="70"/>
      <c r="T2052" s="72"/>
    </row>
    <row r="2053" spans="8:20">
      <c r="H2053" s="69"/>
      <c r="L2053" s="70"/>
      <c r="T2053" s="72"/>
    </row>
    <row r="2054" spans="8:20">
      <c r="H2054" s="69"/>
      <c r="L2054" s="70"/>
      <c r="T2054" s="72"/>
    </row>
    <row r="2055" spans="8:20">
      <c r="H2055" s="69"/>
      <c r="L2055" s="70"/>
      <c r="T2055" s="72"/>
    </row>
    <row r="2056" spans="8:20">
      <c r="H2056" s="69"/>
      <c r="L2056" s="70"/>
      <c r="T2056" s="72"/>
    </row>
    <row r="2057" spans="8:20">
      <c r="H2057" s="69"/>
      <c r="L2057" s="70"/>
      <c r="T2057" s="72"/>
    </row>
    <row r="2058" spans="8:20">
      <c r="H2058" s="69"/>
      <c r="L2058" s="70"/>
      <c r="T2058" s="72"/>
    </row>
    <row r="2059" spans="8:20">
      <c r="H2059" s="69"/>
      <c r="L2059" s="70"/>
      <c r="T2059" s="72"/>
    </row>
    <row r="2060" spans="8:20">
      <c r="H2060" s="69"/>
      <c r="L2060" s="70"/>
      <c r="T2060" s="72"/>
    </row>
    <row r="2061" spans="8:20">
      <c r="H2061" s="69"/>
      <c r="L2061" s="70"/>
      <c r="T2061" s="72"/>
    </row>
    <row r="2062" spans="8:20">
      <c r="H2062" s="69"/>
      <c r="L2062" s="70"/>
      <c r="T2062" s="72"/>
    </row>
    <row r="2063" spans="8:20">
      <c r="H2063" s="69"/>
      <c r="L2063" s="70"/>
      <c r="T2063" s="72"/>
    </row>
    <row r="2064" spans="8:20">
      <c r="H2064" s="69"/>
      <c r="L2064" s="70"/>
      <c r="T2064" s="72"/>
    </row>
    <row r="2065" spans="8:20">
      <c r="H2065" s="69"/>
      <c r="L2065" s="70"/>
      <c r="T2065" s="72"/>
    </row>
    <row r="2066" spans="8:20">
      <c r="H2066" s="75"/>
      <c r="L2066" s="70"/>
      <c r="T2066" s="72"/>
    </row>
    <row r="2067" spans="8:20">
      <c r="H2067" s="69"/>
      <c r="L2067" s="70"/>
      <c r="T2067" s="72"/>
    </row>
    <row r="2068" spans="8:20">
      <c r="H2068" s="69"/>
      <c r="L2068" s="70"/>
      <c r="T2068" s="72"/>
    </row>
    <row r="2069" spans="8:20">
      <c r="H2069" s="69"/>
      <c r="L2069" s="70"/>
      <c r="T2069" s="72"/>
    </row>
    <row r="2070" spans="8:20">
      <c r="H2070" s="69"/>
      <c r="L2070" s="70"/>
      <c r="T2070" s="72"/>
    </row>
    <row r="2071" spans="8:20">
      <c r="H2071" s="69"/>
      <c r="L2071" s="70"/>
      <c r="T2071" s="72"/>
    </row>
    <row r="2072" spans="8:20">
      <c r="H2072" s="69"/>
      <c r="L2072" s="70"/>
      <c r="T2072" s="72"/>
    </row>
    <row r="2073" spans="8:20">
      <c r="H2073" s="69"/>
      <c r="L2073" s="70"/>
      <c r="T2073" s="72"/>
    </row>
    <row r="2074" spans="8:20">
      <c r="H2074" s="69"/>
      <c r="L2074" s="70"/>
      <c r="T2074" s="72"/>
    </row>
    <row r="2075" spans="8:20">
      <c r="H2075" s="69"/>
      <c r="L2075" s="70"/>
      <c r="T2075" s="72"/>
    </row>
    <row r="2076" spans="8:20">
      <c r="H2076" s="69"/>
      <c r="L2076" s="70"/>
      <c r="T2076" s="72"/>
    </row>
    <row r="2077" spans="8:20">
      <c r="H2077" s="69"/>
      <c r="L2077" s="70"/>
      <c r="T2077" s="72"/>
    </row>
    <row r="2078" spans="8:20">
      <c r="H2078" s="69"/>
      <c r="L2078" s="70"/>
      <c r="T2078" s="72"/>
    </row>
    <row r="2079" spans="8:20">
      <c r="H2079" s="69"/>
      <c r="L2079" s="70"/>
      <c r="T2079" s="72"/>
    </row>
    <row r="2080" spans="8:20">
      <c r="H2080" s="69"/>
      <c r="L2080" s="70"/>
      <c r="T2080" s="72"/>
    </row>
    <row r="2081" spans="8:20">
      <c r="H2081" s="69"/>
      <c r="L2081" s="70"/>
      <c r="T2081" s="72"/>
    </row>
    <row r="2082" spans="8:20">
      <c r="H2082" s="69"/>
      <c r="L2082" s="70"/>
      <c r="T2082" s="72"/>
    </row>
    <row r="2083" spans="8:20">
      <c r="H2083" s="69"/>
      <c r="L2083" s="70"/>
      <c r="T2083" s="72"/>
    </row>
    <row r="2084" spans="8:20">
      <c r="H2084" s="69"/>
      <c r="L2084" s="70"/>
      <c r="T2084" s="72"/>
    </row>
    <row r="2085" spans="8:20">
      <c r="H2085" s="69"/>
      <c r="L2085" s="70"/>
      <c r="T2085" s="72"/>
    </row>
    <row r="2086" spans="8:20">
      <c r="H2086" s="69"/>
      <c r="L2086" s="70"/>
      <c r="T2086" s="72"/>
    </row>
    <row r="2087" spans="8:20">
      <c r="H2087" s="69"/>
      <c r="L2087" s="70"/>
      <c r="T2087" s="72"/>
    </row>
    <row r="2088" spans="8:20">
      <c r="H2088" s="69"/>
      <c r="L2088" s="70"/>
      <c r="T2088" s="72"/>
    </row>
    <row r="2089" spans="8:20">
      <c r="H2089" s="69"/>
      <c r="L2089" s="70"/>
      <c r="T2089" s="72"/>
    </row>
    <row r="2090" spans="8:20">
      <c r="H2090" s="69"/>
      <c r="L2090" s="70"/>
      <c r="T2090" s="72"/>
    </row>
    <row r="2091" spans="8:20">
      <c r="H2091" s="69"/>
      <c r="L2091" s="70"/>
      <c r="T2091" s="72"/>
    </row>
    <row r="2092" spans="8:20">
      <c r="H2092" s="69"/>
      <c r="L2092" s="70"/>
      <c r="T2092" s="72"/>
    </row>
    <row r="2093" spans="8:20">
      <c r="H2093" s="69"/>
      <c r="L2093" s="70"/>
      <c r="T2093" s="72"/>
    </row>
    <row r="2094" spans="8:20">
      <c r="H2094" s="69"/>
      <c r="L2094" s="70"/>
      <c r="T2094" s="72"/>
    </row>
    <row r="2095" spans="8:20">
      <c r="H2095" s="69"/>
      <c r="L2095" s="70"/>
      <c r="T2095" s="72"/>
    </row>
    <row r="2096" spans="8:20">
      <c r="H2096" s="69"/>
      <c r="L2096" s="70"/>
      <c r="T2096" s="72"/>
    </row>
    <row r="2097" spans="8:20">
      <c r="H2097" s="69"/>
      <c r="L2097" s="70"/>
      <c r="T2097" s="72"/>
    </row>
    <row r="2098" spans="8:20">
      <c r="H2098" s="69"/>
      <c r="L2098" s="70"/>
      <c r="T2098" s="72"/>
    </row>
    <row r="2099" spans="8:20">
      <c r="H2099" s="69"/>
      <c r="L2099" s="70"/>
      <c r="T2099" s="72"/>
    </row>
    <row r="2100" spans="8:20">
      <c r="H2100" s="69"/>
      <c r="L2100" s="70"/>
      <c r="T2100" s="72"/>
    </row>
    <row r="2101" spans="8:20">
      <c r="H2101" s="69"/>
      <c r="L2101" s="70"/>
      <c r="T2101" s="72"/>
    </row>
    <row r="2102" spans="8:20">
      <c r="H2102" s="69"/>
      <c r="L2102" s="70"/>
      <c r="T2102" s="72"/>
    </row>
    <row r="2103" spans="8:20">
      <c r="H2103" s="69"/>
      <c r="L2103" s="70"/>
      <c r="T2103" s="72"/>
    </row>
    <row r="2104" spans="8:20">
      <c r="H2104" s="69"/>
      <c r="L2104" s="70"/>
      <c r="T2104" s="72"/>
    </row>
    <row r="2105" spans="8:20">
      <c r="H2105" s="69"/>
      <c r="L2105" s="70"/>
      <c r="T2105" s="72"/>
    </row>
    <row r="2106" spans="8:20">
      <c r="H2106" s="69"/>
      <c r="L2106" s="70"/>
      <c r="T2106" s="72"/>
    </row>
    <row r="2107" spans="8:20">
      <c r="H2107" s="69"/>
      <c r="L2107" s="70"/>
      <c r="T2107" s="72"/>
    </row>
    <row r="2108" spans="8:20">
      <c r="H2108" s="69"/>
      <c r="L2108" s="70"/>
      <c r="T2108" s="72"/>
    </row>
    <row r="2109" spans="8:20">
      <c r="H2109" s="69"/>
      <c r="L2109" s="70"/>
      <c r="T2109" s="72"/>
    </row>
    <row r="2110" spans="8:20">
      <c r="H2110" s="69"/>
      <c r="L2110" s="70"/>
      <c r="T2110" s="72"/>
    </row>
    <row r="2111" spans="8:20">
      <c r="H2111" s="69"/>
      <c r="L2111" s="70"/>
      <c r="T2111" s="72"/>
    </row>
    <row r="2112" spans="8:20">
      <c r="H2112" s="69"/>
      <c r="L2112" s="70"/>
      <c r="T2112" s="72"/>
    </row>
    <row r="2113" spans="8:20">
      <c r="H2113" s="69"/>
      <c r="L2113" s="70"/>
      <c r="T2113" s="72"/>
    </row>
    <row r="2114" spans="8:20">
      <c r="H2114" s="75"/>
      <c r="L2114" s="70"/>
      <c r="T2114" s="72"/>
    </row>
    <row r="2115" spans="8:20">
      <c r="H2115" s="69"/>
      <c r="L2115" s="70"/>
      <c r="T2115" s="72"/>
    </row>
    <row r="2116" spans="8:20">
      <c r="H2116" s="69"/>
      <c r="L2116" s="70"/>
      <c r="T2116" s="72"/>
    </row>
    <row r="2117" spans="8:20">
      <c r="H2117" s="69"/>
      <c r="L2117" s="70"/>
      <c r="T2117" s="72"/>
    </row>
    <row r="2118" spans="8:20">
      <c r="H2118" s="69"/>
      <c r="L2118" s="70"/>
      <c r="T2118" s="72"/>
    </row>
    <row r="2119" spans="8:20">
      <c r="H2119" s="69"/>
      <c r="L2119" s="70"/>
      <c r="T2119" s="72"/>
    </row>
    <row r="2120" spans="8:20">
      <c r="H2120" s="69"/>
      <c r="L2120" s="70"/>
      <c r="T2120" s="72"/>
    </row>
    <row r="2121" spans="8:20">
      <c r="H2121" s="69"/>
      <c r="L2121" s="70"/>
      <c r="T2121" s="72"/>
    </row>
    <row r="2122" spans="8:20">
      <c r="H2122" s="69"/>
      <c r="L2122" s="70"/>
      <c r="T2122" s="72"/>
    </row>
    <row r="2123" spans="8:20">
      <c r="H2123" s="69"/>
      <c r="L2123" s="70"/>
      <c r="T2123" s="72"/>
    </row>
    <row r="2124" spans="8:20">
      <c r="H2124" s="69"/>
      <c r="L2124" s="70"/>
      <c r="T2124" s="72"/>
    </row>
    <row r="2125" spans="8:20">
      <c r="H2125" s="69"/>
      <c r="L2125" s="70"/>
      <c r="T2125" s="72"/>
    </row>
    <row r="2126" spans="8:20">
      <c r="H2126" s="69"/>
      <c r="L2126" s="70"/>
      <c r="T2126" s="72"/>
    </row>
    <row r="2127" spans="8:20">
      <c r="H2127" s="69"/>
      <c r="L2127" s="70"/>
      <c r="T2127" s="72"/>
    </row>
    <row r="2128" spans="8:20">
      <c r="H2128" s="69"/>
      <c r="L2128" s="70"/>
      <c r="T2128" s="72"/>
    </row>
    <row r="2129" spans="8:20">
      <c r="H2129" s="69"/>
      <c r="L2129" s="70"/>
      <c r="T2129" s="72"/>
    </row>
    <row r="2130" spans="8:20">
      <c r="H2130" s="69"/>
      <c r="L2130" s="70"/>
      <c r="T2130" s="72"/>
    </row>
    <row r="2131" spans="8:20">
      <c r="H2131" s="69"/>
      <c r="L2131" s="70"/>
      <c r="T2131" s="72"/>
    </row>
    <row r="2132" spans="8:20">
      <c r="H2132" s="69"/>
      <c r="L2132" s="70"/>
      <c r="T2132" s="72"/>
    </row>
    <row r="2133" spans="8:20">
      <c r="H2133" s="69"/>
      <c r="L2133" s="70"/>
      <c r="T2133" s="72"/>
    </row>
    <row r="2134" spans="8:20">
      <c r="H2134" s="69"/>
      <c r="L2134" s="70"/>
      <c r="T2134" s="72"/>
    </row>
    <row r="2135" spans="8:20">
      <c r="H2135" s="69"/>
      <c r="L2135" s="70"/>
      <c r="T2135" s="72"/>
    </row>
    <row r="2136" spans="8:20">
      <c r="H2136" s="69"/>
      <c r="L2136" s="70"/>
      <c r="T2136" s="72"/>
    </row>
    <row r="2137" spans="8:20">
      <c r="H2137" s="69"/>
      <c r="L2137" s="70"/>
      <c r="T2137" s="72"/>
    </row>
    <row r="2138" spans="8:20">
      <c r="H2138" s="69"/>
      <c r="L2138" s="70"/>
      <c r="T2138" s="72"/>
    </row>
    <row r="2139" spans="8:20">
      <c r="H2139" s="69"/>
      <c r="L2139" s="70"/>
      <c r="T2139" s="72"/>
    </row>
    <row r="2140" spans="8:20">
      <c r="H2140" s="69"/>
      <c r="L2140" s="70"/>
      <c r="T2140" s="72"/>
    </row>
    <row r="2141" spans="8:20">
      <c r="H2141" s="69"/>
      <c r="L2141" s="70"/>
      <c r="T2141" s="72"/>
    </row>
    <row r="2142" spans="8:20">
      <c r="H2142" s="69"/>
      <c r="L2142" s="70"/>
      <c r="T2142" s="72"/>
    </row>
    <row r="2143" spans="8:20">
      <c r="H2143" s="69"/>
      <c r="L2143" s="70"/>
      <c r="T2143" s="72"/>
    </row>
    <row r="2144" spans="8:20">
      <c r="H2144" s="69"/>
      <c r="L2144" s="70"/>
      <c r="T2144" s="72"/>
    </row>
    <row r="2145" spans="8:20">
      <c r="H2145" s="69"/>
      <c r="L2145" s="70"/>
      <c r="T2145" s="72"/>
    </row>
    <row r="2146" spans="8:20">
      <c r="H2146" s="69"/>
      <c r="L2146" s="70"/>
      <c r="T2146" s="72"/>
    </row>
    <row r="2147" spans="8:20">
      <c r="H2147" s="69"/>
      <c r="L2147" s="70"/>
      <c r="T2147" s="72"/>
    </row>
    <row r="2148" spans="8:20">
      <c r="H2148" s="69"/>
      <c r="L2148" s="70"/>
      <c r="T2148" s="72"/>
    </row>
    <row r="2149" spans="8:20">
      <c r="H2149" s="69"/>
      <c r="L2149" s="70"/>
      <c r="T2149" s="72"/>
    </row>
    <row r="2150" spans="8:20">
      <c r="H2150" s="69"/>
      <c r="L2150" s="70"/>
      <c r="T2150" s="72"/>
    </row>
    <row r="2151" spans="8:20">
      <c r="H2151" s="69"/>
      <c r="L2151" s="70"/>
      <c r="T2151" s="72"/>
    </row>
    <row r="2152" spans="8:20">
      <c r="H2152" s="69"/>
      <c r="L2152" s="70"/>
      <c r="T2152" s="72"/>
    </row>
    <row r="2153" spans="8:20">
      <c r="H2153" s="69"/>
      <c r="L2153" s="70"/>
      <c r="T2153" s="72"/>
    </row>
    <row r="2154" spans="8:20">
      <c r="H2154" s="69"/>
      <c r="L2154" s="70"/>
      <c r="T2154" s="72"/>
    </row>
    <row r="2155" spans="8:20">
      <c r="H2155" s="69"/>
      <c r="L2155" s="70"/>
      <c r="T2155" s="72"/>
    </row>
    <row r="2156" spans="8:20">
      <c r="H2156" s="69"/>
      <c r="L2156" s="70"/>
      <c r="T2156" s="72"/>
    </row>
    <row r="2157" spans="8:20">
      <c r="H2157" s="69"/>
      <c r="L2157" s="70"/>
      <c r="T2157" s="72"/>
    </row>
    <row r="2158" spans="8:20">
      <c r="H2158" s="69"/>
      <c r="L2158" s="70"/>
      <c r="T2158" s="72"/>
    </row>
    <row r="2159" spans="8:20">
      <c r="H2159" s="69"/>
      <c r="L2159" s="70"/>
      <c r="T2159" s="72"/>
    </row>
    <row r="2160" spans="8:20">
      <c r="H2160" s="69"/>
      <c r="L2160" s="70"/>
      <c r="T2160" s="72"/>
    </row>
    <row r="2161" spans="8:20">
      <c r="H2161" s="69"/>
      <c r="L2161" s="70"/>
      <c r="T2161" s="72"/>
    </row>
    <row r="2162" spans="8:20">
      <c r="H2162" s="75"/>
      <c r="L2162" s="70"/>
      <c r="T2162" s="72"/>
    </row>
    <row r="2163" spans="8:20">
      <c r="H2163" s="69"/>
      <c r="L2163" s="70"/>
      <c r="T2163" s="72"/>
    </row>
    <row r="2164" spans="8:20">
      <c r="H2164" s="69"/>
      <c r="L2164" s="70"/>
      <c r="T2164" s="72"/>
    </row>
    <row r="2165" spans="8:20">
      <c r="H2165" s="69"/>
      <c r="L2165" s="70"/>
      <c r="T2165" s="72"/>
    </row>
    <row r="2166" spans="8:20">
      <c r="H2166" s="69"/>
      <c r="L2166" s="70"/>
      <c r="T2166" s="72"/>
    </row>
    <row r="2167" spans="8:20">
      <c r="H2167" s="69"/>
      <c r="L2167" s="70"/>
      <c r="T2167" s="72"/>
    </row>
    <row r="2168" spans="8:20">
      <c r="H2168" s="69"/>
      <c r="L2168" s="70"/>
      <c r="T2168" s="72"/>
    </row>
    <row r="2169" spans="8:20">
      <c r="H2169" s="69"/>
      <c r="L2169" s="70"/>
      <c r="T2169" s="72"/>
    </row>
    <row r="2170" spans="8:20">
      <c r="H2170" s="69"/>
      <c r="L2170" s="70"/>
      <c r="T2170" s="72"/>
    </row>
    <row r="2171" spans="8:20">
      <c r="H2171" s="69"/>
      <c r="L2171" s="70"/>
      <c r="T2171" s="72"/>
    </row>
    <row r="2172" spans="8:20">
      <c r="H2172" s="69"/>
      <c r="L2172" s="70"/>
      <c r="T2172" s="72"/>
    </row>
    <row r="2173" spans="8:20">
      <c r="H2173" s="69"/>
      <c r="L2173" s="70"/>
      <c r="T2173" s="72"/>
    </row>
    <row r="2174" spans="8:20">
      <c r="H2174" s="69"/>
      <c r="L2174" s="70"/>
      <c r="T2174" s="72"/>
    </row>
    <row r="2175" spans="8:20">
      <c r="H2175" s="69"/>
      <c r="L2175" s="70"/>
      <c r="T2175" s="72"/>
    </row>
    <row r="2176" spans="8:20">
      <c r="H2176" s="69"/>
      <c r="L2176" s="70"/>
      <c r="T2176" s="72"/>
    </row>
    <row r="2177" spans="8:20">
      <c r="H2177" s="69"/>
      <c r="L2177" s="70"/>
      <c r="T2177" s="72"/>
    </row>
    <row r="2178" spans="8:20">
      <c r="H2178" s="69"/>
      <c r="L2178" s="70"/>
      <c r="T2178" s="72"/>
    </row>
    <row r="2179" spans="8:20">
      <c r="H2179" s="69"/>
      <c r="L2179" s="70"/>
      <c r="T2179" s="72"/>
    </row>
    <row r="2180" spans="8:20">
      <c r="H2180" s="69"/>
      <c r="L2180" s="70"/>
      <c r="T2180" s="72"/>
    </row>
    <row r="2181" spans="8:20">
      <c r="H2181" s="69"/>
      <c r="L2181" s="70"/>
      <c r="T2181" s="72"/>
    </row>
    <row r="2182" spans="8:20">
      <c r="H2182" s="69"/>
      <c r="L2182" s="70"/>
      <c r="T2182" s="72"/>
    </row>
    <row r="2183" spans="8:20">
      <c r="H2183" s="69"/>
      <c r="L2183" s="70"/>
      <c r="T2183" s="72"/>
    </row>
    <row r="2184" spans="8:20">
      <c r="H2184" s="69"/>
      <c r="L2184" s="70"/>
      <c r="T2184" s="72"/>
    </row>
    <row r="2185" spans="8:20">
      <c r="H2185" s="69"/>
      <c r="L2185" s="70"/>
      <c r="T2185" s="72"/>
    </row>
    <row r="2186" spans="8:20">
      <c r="H2186" s="69"/>
      <c r="L2186" s="70"/>
      <c r="T2186" s="72"/>
    </row>
    <row r="2187" spans="8:20">
      <c r="H2187" s="69"/>
      <c r="L2187" s="70"/>
      <c r="T2187" s="72"/>
    </row>
    <row r="2188" spans="8:20">
      <c r="H2188" s="69"/>
      <c r="L2188" s="70"/>
      <c r="T2188" s="72"/>
    </row>
    <row r="2189" spans="8:20">
      <c r="H2189" s="69"/>
      <c r="L2189" s="70"/>
      <c r="T2189" s="72"/>
    </row>
    <row r="2190" spans="8:20">
      <c r="H2190" s="69"/>
      <c r="L2190" s="70"/>
      <c r="T2190" s="72"/>
    </row>
    <row r="2191" spans="8:20">
      <c r="H2191" s="69"/>
      <c r="L2191" s="70"/>
      <c r="T2191" s="72"/>
    </row>
    <row r="2192" spans="8:20">
      <c r="H2192" s="69"/>
      <c r="L2192" s="70"/>
      <c r="T2192" s="72"/>
    </row>
    <row r="2193" spans="8:20">
      <c r="H2193" s="69"/>
      <c r="L2193" s="70"/>
      <c r="T2193" s="72"/>
    </row>
    <row r="2194" spans="8:20">
      <c r="H2194" s="69"/>
      <c r="L2194" s="70"/>
      <c r="T2194" s="72"/>
    </row>
    <row r="2195" spans="8:20">
      <c r="H2195" s="69"/>
      <c r="L2195" s="70"/>
      <c r="T2195" s="72"/>
    </row>
    <row r="2196" spans="8:20">
      <c r="H2196" s="69"/>
      <c r="L2196" s="70"/>
      <c r="T2196" s="72"/>
    </row>
    <row r="2197" spans="8:20">
      <c r="H2197" s="69"/>
      <c r="L2197" s="70"/>
      <c r="T2197" s="72"/>
    </row>
    <row r="2198" spans="8:20">
      <c r="H2198" s="69"/>
      <c r="L2198" s="70"/>
      <c r="T2198" s="72"/>
    </row>
    <row r="2199" spans="8:20">
      <c r="H2199" s="69"/>
      <c r="L2199" s="70"/>
      <c r="T2199" s="72"/>
    </row>
    <row r="2200" spans="8:20">
      <c r="H2200" s="69"/>
      <c r="L2200" s="70"/>
      <c r="T2200" s="72"/>
    </row>
    <row r="2201" spans="8:20">
      <c r="H2201" s="69"/>
      <c r="L2201" s="70"/>
      <c r="T2201" s="72"/>
    </row>
    <row r="2202" spans="8:20">
      <c r="H2202" s="69"/>
      <c r="L2202" s="70"/>
      <c r="T2202" s="72"/>
    </row>
    <row r="2203" spans="8:20">
      <c r="H2203" s="69"/>
      <c r="L2203" s="70"/>
      <c r="T2203" s="72"/>
    </row>
    <row r="2204" spans="8:20">
      <c r="H2204" s="69"/>
      <c r="L2204" s="70"/>
      <c r="T2204" s="72"/>
    </row>
    <row r="2205" spans="8:20">
      <c r="H2205" s="69"/>
      <c r="L2205" s="70"/>
      <c r="T2205" s="72"/>
    </row>
    <row r="2206" spans="8:20">
      <c r="H2206" s="69"/>
      <c r="L2206" s="70"/>
      <c r="T2206" s="72"/>
    </row>
    <row r="2207" spans="8:20">
      <c r="H2207" s="69"/>
      <c r="L2207" s="70"/>
      <c r="T2207" s="72"/>
    </row>
    <row r="2208" spans="8:20">
      <c r="H2208" s="69"/>
      <c r="L2208" s="70"/>
      <c r="T2208" s="72"/>
    </row>
    <row r="2209" spans="8:20">
      <c r="H2209" s="69"/>
      <c r="L2209" s="70"/>
      <c r="T2209" s="72"/>
    </row>
    <row r="2210" spans="8:20">
      <c r="H2210" s="75"/>
      <c r="L2210" s="70"/>
      <c r="T2210" s="72"/>
    </row>
    <row r="2211" spans="8:20">
      <c r="H2211" s="69"/>
      <c r="L2211" s="70"/>
      <c r="T2211" s="72"/>
    </row>
    <row r="2212" spans="8:20">
      <c r="H2212" s="69"/>
      <c r="L2212" s="70"/>
      <c r="T2212" s="72"/>
    </row>
    <row r="2213" spans="8:20">
      <c r="H2213" s="69"/>
      <c r="L2213" s="70"/>
      <c r="T2213" s="72"/>
    </row>
    <row r="2214" spans="8:20">
      <c r="H2214" s="69"/>
      <c r="L2214" s="70"/>
      <c r="T2214" s="72"/>
    </row>
    <row r="2215" spans="8:20">
      <c r="H2215" s="69"/>
      <c r="L2215" s="70"/>
      <c r="T2215" s="72"/>
    </row>
    <row r="2216" spans="8:20">
      <c r="H2216" s="69"/>
      <c r="L2216" s="70"/>
      <c r="T2216" s="72"/>
    </row>
    <row r="2217" spans="8:20">
      <c r="H2217" s="69"/>
      <c r="L2217" s="70"/>
      <c r="T2217" s="72"/>
    </row>
    <row r="2218" spans="8:20">
      <c r="H2218" s="69"/>
      <c r="L2218" s="70"/>
      <c r="T2218" s="72"/>
    </row>
    <row r="2219" spans="8:20">
      <c r="H2219" s="69"/>
      <c r="L2219" s="70"/>
      <c r="T2219" s="72"/>
    </row>
    <row r="2220" spans="8:20">
      <c r="H2220" s="69"/>
      <c r="L2220" s="70"/>
      <c r="T2220" s="72"/>
    </row>
    <row r="2221" spans="8:20">
      <c r="H2221" s="69"/>
      <c r="L2221" s="70"/>
      <c r="T2221" s="72"/>
    </row>
    <row r="2222" spans="8:20">
      <c r="H2222" s="69"/>
      <c r="L2222" s="70"/>
      <c r="T2222" s="72"/>
    </row>
    <row r="2223" spans="8:20">
      <c r="H2223" s="69"/>
      <c r="L2223" s="70"/>
      <c r="T2223" s="72"/>
    </row>
    <row r="2224" spans="8:20">
      <c r="H2224" s="69"/>
      <c r="L2224" s="70"/>
      <c r="T2224" s="72"/>
    </row>
    <row r="2225" spans="8:20">
      <c r="H2225" s="69"/>
      <c r="L2225" s="70"/>
      <c r="T2225" s="72"/>
    </row>
    <row r="2226" spans="8:20">
      <c r="H2226" s="69"/>
      <c r="L2226" s="70"/>
      <c r="T2226" s="72"/>
    </row>
    <row r="2227" spans="8:20">
      <c r="H2227" s="69"/>
      <c r="L2227" s="70"/>
      <c r="T2227" s="72"/>
    </row>
    <row r="2228" spans="8:20">
      <c r="H2228" s="69"/>
      <c r="L2228" s="70"/>
      <c r="T2228" s="72"/>
    </row>
    <row r="2229" spans="8:20">
      <c r="H2229" s="69"/>
      <c r="L2229" s="70"/>
      <c r="T2229" s="72"/>
    </row>
    <row r="2230" spans="8:20">
      <c r="H2230" s="69"/>
      <c r="L2230" s="70"/>
      <c r="T2230" s="72"/>
    </row>
    <row r="2231" spans="8:20">
      <c r="H2231" s="69"/>
      <c r="L2231" s="70"/>
      <c r="T2231" s="72"/>
    </row>
    <row r="2232" spans="8:20">
      <c r="H2232" s="69"/>
      <c r="L2232" s="70"/>
      <c r="T2232" s="72"/>
    </row>
    <row r="2233" spans="8:20">
      <c r="H2233" s="69"/>
      <c r="L2233" s="70"/>
      <c r="T2233" s="72"/>
    </row>
    <row r="2234" spans="8:20">
      <c r="H2234" s="69"/>
      <c r="L2234" s="70"/>
      <c r="T2234" s="72"/>
    </row>
    <row r="2235" spans="8:20">
      <c r="H2235" s="69"/>
      <c r="L2235" s="70"/>
      <c r="T2235" s="72"/>
    </row>
    <row r="2236" spans="8:20">
      <c r="H2236" s="69"/>
      <c r="L2236" s="70"/>
      <c r="T2236" s="72"/>
    </row>
    <row r="2237" spans="8:20">
      <c r="H2237" s="69"/>
      <c r="L2237" s="70"/>
      <c r="T2237" s="72"/>
    </row>
    <row r="2238" spans="8:20">
      <c r="H2238" s="69"/>
      <c r="L2238" s="70"/>
      <c r="T2238" s="72"/>
    </row>
    <row r="2239" spans="8:20">
      <c r="H2239" s="69"/>
      <c r="L2239" s="70"/>
      <c r="T2239" s="72"/>
    </row>
    <row r="2240" spans="8:20">
      <c r="H2240" s="69"/>
      <c r="L2240" s="70"/>
      <c r="T2240" s="72"/>
    </row>
    <row r="2241" spans="8:20">
      <c r="H2241" s="69"/>
      <c r="L2241" s="70"/>
      <c r="T2241" s="72"/>
    </row>
    <row r="2242" spans="8:20">
      <c r="H2242" s="69"/>
      <c r="L2242" s="70"/>
      <c r="T2242" s="72"/>
    </row>
    <row r="2243" spans="8:20">
      <c r="H2243" s="69"/>
      <c r="L2243" s="70"/>
      <c r="T2243" s="72"/>
    </row>
    <row r="2244" spans="8:20">
      <c r="H2244" s="69"/>
      <c r="L2244" s="70"/>
      <c r="T2244" s="72"/>
    </row>
    <row r="2245" spans="8:20">
      <c r="H2245" s="69"/>
      <c r="L2245" s="70"/>
      <c r="T2245" s="72"/>
    </row>
    <row r="2246" spans="8:20">
      <c r="H2246" s="69"/>
      <c r="L2246" s="70"/>
      <c r="T2246" s="72"/>
    </row>
    <row r="2247" spans="8:20">
      <c r="H2247" s="69"/>
      <c r="L2247" s="70"/>
      <c r="T2247" s="72"/>
    </row>
    <row r="2248" spans="8:20">
      <c r="H2248" s="69"/>
      <c r="L2248" s="70"/>
      <c r="T2248" s="72"/>
    </row>
    <row r="2249" spans="8:20">
      <c r="H2249" s="69"/>
      <c r="L2249" s="70"/>
      <c r="T2249" s="72"/>
    </row>
    <row r="2250" spans="8:20">
      <c r="H2250" s="69"/>
      <c r="L2250" s="70"/>
      <c r="T2250" s="72"/>
    </row>
    <row r="2251" spans="8:20">
      <c r="H2251" s="69"/>
      <c r="L2251" s="70"/>
      <c r="T2251" s="72"/>
    </row>
    <row r="2252" spans="8:20">
      <c r="H2252" s="69"/>
      <c r="L2252" s="70"/>
      <c r="T2252" s="72"/>
    </row>
    <row r="2253" spans="8:20">
      <c r="H2253" s="69"/>
      <c r="L2253" s="70"/>
      <c r="T2253" s="72"/>
    </row>
    <row r="2254" spans="8:20">
      <c r="H2254" s="69"/>
      <c r="L2254" s="70"/>
      <c r="T2254" s="72"/>
    </row>
    <row r="2255" spans="8:20">
      <c r="H2255" s="69"/>
      <c r="L2255" s="70"/>
      <c r="T2255" s="72"/>
    </row>
    <row r="2256" spans="8:20">
      <c r="H2256" s="69"/>
      <c r="L2256" s="70"/>
      <c r="T2256" s="72"/>
    </row>
    <row r="2257" spans="8:20">
      <c r="H2257" s="69"/>
      <c r="L2257" s="70"/>
      <c r="T2257" s="72"/>
    </row>
    <row r="2258" spans="8:20">
      <c r="H2258" s="75"/>
      <c r="L2258" s="70"/>
      <c r="T2258" s="72"/>
    </row>
    <row r="2259" spans="8:20">
      <c r="H2259" s="69"/>
      <c r="L2259" s="70"/>
      <c r="T2259" s="72"/>
    </row>
    <row r="2260" spans="8:20">
      <c r="H2260" s="69"/>
      <c r="L2260" s="70"/>
      <c r="T2260" s="72"/>
    </row>
    <row r="2261" spans="8:20">
      <c r="H2261" s="69"/>
      <c r="L2261" s="70"/>
      <c r="T2261" s="72"/>
    </row>
    <row r="2262" spans="8:20">
      <c r="H2262" s="69"/>
      <c r="L2262" s="70"/>
      <c r="T2262" s="72"/>
    </row>
    <row r="2263" spans="8:20">
      <c r="H2263" s="69"/>
      <c r="L2263" s="70"/>
      <c r="T2263" s="72"/>
    </row>
    <row r="2264" spans="8:20">
      <c r="H2264" s="69"/>
      <c r="L2264" s="70"/>
      <c r="T2264" s="72"/>
    </row>
    <row r="2265" spans="8:20">
      <c r="H2265" s="69"/>
      <c r="L2265" s="70"/>
      <c r="T2265" s="72"/>
    </row>
    <row r="2266" spans="8:20">
      <c r="H2266" s="69"/>
      <c r="L2266" s="70"/>
      <c r="T2266" s="72"/>
    </row>
    <row r="2267" spans="8:20">
      <c r="H2267" s="69"/>
      <c r="L2267" s="70"/>
      <c r="T2267" s="72"/>
    </row>
    <row r="2268" spans="8:20">
      <c r="H2268" s="69"/>
      <c r="L2268" s="70"/>
      <c r="T2268" s="72"/>
    </row>
    <row r="2269" spans="8:20">
      <c r="H2269" s="69"/>
      <c r="L2269" s="70"/>
      <c r="T2269" s="72"/>
    </row>
    <row r="2270" spans="8:20">
      <c r="H2270" s="69"/>
      <c r="L2270" s="70"/>
      <c r="T2270" s="72"/>
    </row>
    <row r="2271" spans="8:20">
      <c r="H2271" s="69"/>
      <c r="L2271" s="70"/>
      <c r="T2271" s="72"/>
    </row>
    <row r="2272" spans="8:20">
      <c r="H2272" s="69"/>
      <c r="L2272" s="70"/>
      <c r="T2272" s="72"/>
    </row>
    <row r="2273" spans="8:20">
      <c r="H2273" s="69"/>
      <c r="L2273" s="70"/>
      <c r="T2273" s="72"/>
    </row>
    <row r="2274" spans="8:20">
      <c r="H2274" s="69"/>
      <c r="L2274" s="70"/>
      <c r="T2274" s="72"/>
    </row>
    <row r="2275" spans="8:20">
      <c r="H2275" s="69"/>
      <c r="L2275" s="70"/>
      <c r="T2275" s="72"/>
    </row>
    <row r="2276" spans="8:20">
      <c r="H2276" s="69"/>
      <c r="L2276" s="70"/>
      <c r="T2276" s="72"/>
    </row>
    <row r="2277" spans="8:20">
      <c r="H2277" s="69"/>
      <c r="L2277" s="70"/>
      <c r="T2277" s="72"/>
    </row>
    <row r="2278" spans="8:20">
      <c r="H2278" s="69"/>
      <c r="L2278" s="70"/>
      <c r="T2278" s="72"/>
    </row>
    <row r="2279" spans="8:20">
      <c r="H2279" s="69"/>
      <c r="L2279" s="70"/>
      <c r="T2279" s="72"/>
    </row>
    <row r="2280" spans="8:20">
      <c r="H2280" s="69"/>
      <c r="L2280" s="70"/>
      <c r="T2280" s="72"/>
    </row>
    <row r="2281" spans="8:20">
      <c r="H2281" s="69"/>
      <c r="L2281" s="70"/>
      <c r="T2281" s="72"/>
    </row>
    <row r="2282" spans="8:20">
      <c r="H2282" s="69"/>
      <c r="L2282" s="70"/>
      <c r="T2282" s="72"/>
    </row>
    <row r="2283" spans="8:20">
      <c r="H2283" s="69"/>
      <c r="L2283" s="70"/>
      <c r="T2283" s="72"/>
    </row>
    <row r="2284" spans="8:20">
      <c r="H2284" s="69"/>
      <c r="L2284" s="70"/>
      <c r="T2284" s="72"/>
    </row>
    <row r="2285" spans="8:20">
      <c r="H2285" s="69"/>
      <c r="L2285" s="70"/>
      <c r="T2285" s="72"/>
    </row>
    <row r="2286" spans="8:20">
      <c r="H2286" s="69"/>
      <c r="L2286" s="70"/>
      <c r="T2286" s="72"/>
    </row>
    <row r="2287" spans="8:20">
      <c r="H2287" s="69"/>
      <c r="L2287" s="70"/>
      <c r="T2287" s="72"/>
    </row>
    <row r="2288" spans="8:20">
      <c r="H2288" s="69"/>
      <c r="L2288" s="70"/>
      <c r="T2288" s="72"/>
    </row>
    <row r="2289" spans="8:20">
      <c r="H2289" s="69"/>
      <c r="L2289" s="70"/>
      <c r="T2289" s="72"/>
    </row>
    <row r="2290" spans="8:20">
      <c r="H2290" s="69"/>
      <c r="L2290" s="70"/>
      <c r="T2290" s="72"/>
    </row>
    <row r="2291" spans="8:20">
      <c r="H2291" s="69"/>
      <c r="L2291" s="70"/>
      <c r="T2291" s="72"/>
    </row>
    <row r="2292" spans="8:20">
      <c r="H2292" s="69"/>
      <c r="L2292" s="70"/>
      <c r="T2292" s="72"/>
    </row>
    <row r="2293" spans="8:20">
      <c r="H2293" s="69"/>
      <c r="L2293" s="70"/>
      <c r="T2293" s="72"/>
    </row>
    <row r="2294" spans="8:20">
      <c r="H2294" s="69"/>
      <c r="L2294" s="70"/>
      <c r="T2294" s="72"/>
    </row>
    <row r="2295" spans="8:20">
      <c r="H2295" s="69"/>
      <c r="L2295" s="70"/>
      <c r="T2295" s="72"/>
    </row>
    <row r="2296" spans="8:20">
      <c r="H2296" s="69"/>
      <c r="L2296" s="70"/>
      <c r="T2296" s="72"/>
    </row>
    <row r="2297" spans="8:20">
      <c r="H2297" s="69"/>
      <c r="L2297" s="70"/>
      <c r="T2297" s="72"/>
    </row>
    <row r="2298" spans="8:20">
      <c r="H2298" s="69"/>
      <c r="L2298" s="70"/>
      <c r="T2298" s="72"/>
    </row>
    <row r="2299" spans="8:20">
      <c r="H2299" s="69"/>
      <c r="L2299" s="70"/>
      <c r="T2299" s="72"/>
    </row>
    <row r="2300" spans="8:20">
      <c r="H2300" s="69"/>
      <c r="L2300" s="70"/>
      <c r="T2300" s="72"/>
    </row>
    <row r="2301" spans="8:20">
      <c r="H2301" s="69"/>
      <c r="L2301" s="70"/>
      <c r="T2301" s="72"/>
    </row>
    <row r="2302" spans="8:20">
      <c r="H2302" s="69"/>
      <c r="L2302" s="70"/>
      <c r="T2302" s="72"/>
    </row>
    <row r="2303" spans="8:20">
      <c r="H2303" s="69"/>
      <c r="L2303" s="70"/>
      <c r="T2303" s="72"/>
    </row>
    <row r="2304" spans="8:20">
      <c r="H2304" s="69"/>
      <c r="L2304" s="70"/>
      <c r="T2304" s="72"/>
    </row>
    <row r="2305" spans="8:20">
      <c r="H2305" s="69"/>
      <c r="L2305" s="70"/>
      <c r="T2305" s="72"/>
    </row>
    <row r="2306" spans="8:20">
      <c r="H2306" s="75"/>
      <c r="L2306" s="70"/>
      <c r="T2306" s="72"/>
    </row>
    <row r="2307" spans="8:20">
      <c r="H2307" s="69"/>
      <c r="L2307" s="70"/>
      <c r="T2307" s="72"/>
    </row>
    <row r="2308" spans="8:20">
      <c r="H2308" s="69"/>
      <c r="L2308" s="70"/>
      <c r="T2308" s="72"/>
    </row>
    <row r="2309" spans="8:20">
      <c r="H2309" s="69"/>
      <c r="L2309" s="70"/>
      <c r="T2309" s="72"/>
    </row>
    <row r="2310" spans="8:20">
      <c r="H2310" s="69"/>
      <c r="L2310" s="70"/>
      <c r="T2310" s="72"/>
    </row>
    <row r="2311" spans="8:20">
      <c r="H2311" s="69"/>
      <c r="L2311" s="70"/>
      <c r="T2311" s="72"/>
    </row>
    <row r="2312" spans="8:20">
      <c r="H2312" s="69"/>
      <c r="L2312" s="70"/>
      <c r="T2312" s="72"/>
    </row>
    <row r="2313" spans="8:20">
      <c r="H2313" s="69"/>
      <c r="L2313" s="70"/>
      <c r="T2313" s="72"/>
    </row>
    <row r="2314" spans="8:20">
      <c r="H2314" s="69"/>
      <c r="L2314" s="70"/>
      <c r="T2314" s="72"/>
    </row>
    <row r="2315" spans="8:20">
      <c r="H2315" s="69"/>
      <c r="L2315" s="70"/>
      <c r="T2315" s="72"/>
    </row>
    <row r="2316" spans="8:20">
      <c r="H2316" s="69"/>
      <c r="L2316" s="70"/>
      <c r="T2316" s="72"/>
    </row>
    <row r="2317" spans="8:20">
      <c r="H2317" s="69"/>
      <c r="L2317" s="70"/>
      <c r="T2317" s="72"/>
    </row>
    <row r="2318" spans="8:20">
      <c r="H2318" s="69"/>
      <c r="L2318" s="70"/>
      <c r="T2318" s="72"/>
    </row>
    <row r="2319" spans="8:20">
      <c r="H2319" s="69"/>
      <c r="L2319" s="70"/>
      <c r="T2319" s="72"/>
    </row>
    <row r="2320" spans="8:20">
      <c r="H2320" s="69"/>
      <c r="L2320" s="70"/>
      <c r="T2320" s="72"/>
    </row>
    <row r="2321" spans="8:20">
      <c r="H2321" s="69"/>
      <c r="L2321" s="70"/>
      <c r="T2321" s="72"/>
    </row>
    <row r="2322" spans="8:20">
      <c r="H2322" s="69"/>
      <c r="L2322" s="70"/>
      <c r="T2322" s="72"/>
    </row>
    <row r="2323" spans="8:20">
      <c r="H2323" s="69"/>
      <c r="L2323" s="70"/>
      <c r="T2323" s="72"/>
    </row>
    <row r="2324" spans="8:20">
      <c r="H2324" s="69"/>
      <c r="L2324" s="70"/>
      <c r="T2324" s="72"/>
    </row>
    <row r="2325" spans="8:20">
      <c r="H2325" s="69"/>
      <c r="L2325" s="70"/>
      <c r="T2325" s="72"/>
    </row>
    <row r="2326" spans="8:20">
      <c r="H2326" s="69"/>
      <c r="L2326" s="70"/>
      <c r="T2326" s="72"/>
    </row>
    <row r="2327" spans="8:20">
      <c r="H2327" s="69"/>
      <c r="L2327" s="70"/>
      <c r="T2327" s="72"/>
    </row>
    <row r="2328" spans="8:20">
      <c r="H2328" s="69"/>
      <c r="L2328" s="70"/>
      <c r="T2328" s="72"/>
    </row>
    <row r="2329" spans="8:20">
      <c r="H2329" s="69"/>
      <c r="L2329" s="70"/>
      <c r="T2329" s="72"/>
    </row>
    <row r="2330" spans="8:20">
      <c r="H2330" s="69"/>
      <c r="L2330" s="70"/>
      <c r="T2330" s="72"/>
    </row>
    <row r="2331" spans="8:20">
      <c r="H2331" s="69"/>
      <c r="L2331" s="70"/>
      <c r="T2331" s="72"/>
    </row>
    <row r="2332" spans="8:20">
      <c r="H2332" s="69"/>
      <c r="L2332" s="70"/>
      <c r="T2332" s="72"/>
    </row>
    <row r="2333" spans="8:20">
      <c r="H2333" s="69"/>
      <c r="L2333" s="70"/>
      <c r="T2333" s="72"/>
    </row>
    <row r="2334" spans="8:20">
      <c r="H2334" s="69"/>
      <c r="L2334" s="70"/>
      <c r="T2334" s="72"/>
    </row>
    <row r="2335" spans="8:20">
      <c r="H2335" s="69"/>
      <c r="L2335" s="70"/>
      <c r="T2335" s="72"/>
    </row>
    <row r="2336" spans="8:20">
      <c r="H2336" s="69"/>
      <c r="L2336" s="70"/>
      <c r="T2336" s="72"/>
    </row>
    <row r="2337" spans="8:20">
      <c r="H2337" s="69"/>
      <c r="L2337" s="70"/>
      <c r="T2337" s="72"/>
    </row>
    <row r="2338" spans="8:20">
      <c r="H2338" s="69"/>
      <c r="L2338" s="70"/>
      <c r="T2338" s="72"/>
    </row>
    <row r="2339" spans="8:20">
      <c r="H2339" s="69"/>
      <c r="L2339" s="70"/>
      <c r="T2339" s="72"/>
    </row>
    <row r="2340" spans="8:20">
      <c r="H2340" s="69"/>
      <c r="L2340" s="70"/>
      <c r="T2340" s="72"/>
    </row>
    <row r="2341" spans="8:20">
      <c r="H2341" s="69"/>
      <c r="L2341" s="70"/>
      <c r="T2341" s="72"/>
    </row>
    <row r="2342" spans="8:20">
      <c r="H2342" s="69"/>
      <c r="L2342" s="70"/>
      <c r="T2342" s="72"/>
    </row>
    <row r="2343" spans="8:20">
      <c r="H2343" s="69"/>
      <c r="L2343" s="70"/>
      <c r="T2343" s="72"/>
    </row>
    <row r="2344" spans="8:20">
      <c r="H2344" s="69"/>
      <c r="L2344" s="70"/>
      <c r="T2344" s="72"/>
    </row>
    <row r="2345" spans="8:20">
      <c r="H2345" s="69"/>
      <c r="L2345" s="70"/>
      <c r="T2345" s="72"/>
    </row>
    <row r="2346" spans="8:20">
      <c r="H2346" s="69"/>
      <c r="L2346" s="70"/>
      <c r="T2346" s="72"/>
    </row>
    <row r="2347" spans="8:20">
      <c r="H2347" s="69"/>
      <c r="L2347" s="70"/>
      <c r="T2347" s="72"/>
    </row>
    <row r="2348" spans="8:20">
      <c r="H2348" s="69"/>
      <c r="L2348" s="70"/>
      <c r="T2348" s="72"/>
    </row>
    <row r="2349" spans="8:20">
      <c r="H2349" s="69"/>
      <c r="L2349" s="70"/>
      <c r="T2349" s="72"/>
    </row>
    <row r="2350" spans="8:20">
      <c r="H2350" s="69"/>
      <c r="L2350" s="70"/>
      <c r="T2350" s="72"/>
    </row>
    <row r="2351" spans="8:20">
      <c r="H2351" s="69"/>
      <c r="L2351" s="70"/>
      <c r="T2351" s="72"/>
    </row>
    <row r="2352" spans="8:20">
      <c r="H2352" s="69"/>
      <c r="L2352" s="70"/>
      <c r="T2352" s="72"/>
    </row>
    <row r="2353" spans="8:20">
      <c r="H2353" s="69"/>
      <c r="L2353" s="70"/>
      <c r="T2353" s="72"/>
    </row>
    <row r="2354" spans="8:20">
      <c r="H2354" s="75"/>
      <c r="L2354" s="70"/>
      <c r="T2354" s="72"/>
    </row>
    <row r="2355" spans="8:20">
      <c r="H2355" s="69"/>
      <c r="L2355" s="70"/>
      <c r="T2355" s="72"/>
    </row>
    <row r="2356" spans="8:20">
      <c r="H2356" s="69"/>
      <c r="L2356" s="70"/>
      <c r="T2356" s="72"/>
    </row>
    <row r="2357" spans="8:20">
      <c r="H2357" s="69"/>
      <c r="L2357" s="70"/>
      <c r="T2357" s="72"/>
    </row>
    <row r="2358" spans="8:20">
      <c r="H2358" s="69"/>
      <c r="L2358" s="70"/>
      <c r="T2358" s="72"/>
    </row>
    <row r="2359" spans="8:20">
      <c r="H2359" s="69"/>
      <c r="L2359" s="70"/>
      <c r="T2359" s="72"/>
    </row>
    <row r="2360" spans="8:20">
      <c r="H2360" s="69"/>
      <c r="L2360" s="70"/>
      <c r="T2360" s="72"/>
    </row>
    <row r="2361" spans="8:20">
      <c r="H2361" s="69"/>
      <c r="L2361" s="70"/>
      <c r="T2361" s="72"/>
    </row>
    <row r="2362" spans="8:20">
      <c r="H2362" s="69"/>
      <c r="L2362" s="70"/>
      <c r="T2362" s="72"/>
    </row>
    <row r="2363" spans="8:20">
      <c r="H2363" s="69"/>
      <c r="L2363" s="70"/>
      <c r="T2363" s="72"/>
    </row>
    <row r="2364" spans="8:20">
      <c r="H2364" s="69"/>
      <c r="L2364" s="70"/>
      <c r="T2364" s="72"/>
    </row>
    <row r="2365" spans="8:20">
      <c r="H2365" s="69"/>
      <c r="L2365" s="70"/>
      <c r="T2365" s="72"/>
    </row>
    <row r="2366" spans="8:20">
      <c r="H2366" s="69"/>
      <c r="L2366" s="70"/>
      <c r="T2366" s="72"/>
    </row>
    <row r="2367" spans="8:20">
      <c r="H2367" s="69"/>
      <c r="L2367" s="70"/>
      <c r="T2367" s="72"/>
    </row>
    <row r="2368" spans="8:20">
      <c r="H2368" s="69"/>
      <c r="L2368" s="70"/>
      <c r="T2368" s="72"/>
    </row>
    <row r="2369" spans="8:20">
      <c r="H2369" s="69"/>
      <c r="L2369" s="70"/>
      <c r="T2369" s="72"/>
    </row>
    <row r="2370" spans="8:20">
      <c r="H2370" s="69"/>
      <c r="L2370" s="70"/>
      <c r="T2370" s="72"/>
    </row>
    <row r="2371" spans="8:20">
      <c r="H2371" s="69"/>
      <c r="L2371" s="70"/>
      <c r="T2371" s="72"/>
    </row>
    <row r="2372" spans="8:20">
      <c r="H2372" s="69"/>
      <c r="L2372" s="70"/>
      <c r="T2372" s="72"/>
    </row>
    <row r="2373" spans="8:20">
      <c r="H2373" s="69"/>
      <c r="L2373" s="70"/>
      <c r="T2373" s="72"/>
    </row>
    <row r="2374" spans="8:20">
      <c r="H2374" s="69"/>
      <c r="L2374" s="70"/>
      <c r="T2374" s="72"/>
    </row>
    <row r="2375" spans="8:20">
      <c r="H2375" s="69"/>
      <c r="L2375" s="70"/>
      <c r="T2375" s="72"/>
    </row>
    <row r="2376" spans="8:20">
      <c r="H2376" s="69"/>
      <c r="L2376" s="70"/>
      <c r="T2376" s="72"/>
    </row>
    <row r="2377" spans="8:20">
      <c r="H2377" s="69"/>
      <c r="L2377" s="70"/>
      <c r="T2377" s="72"/>
    </row>
    <row r="2378" spans="8:20">
      <c r="H2378" s="69"/>
      <c r="L2378" s="70"/>
      <c r="T2378" s="72"/>
    </row>
    <row r="2379" spans="8:20">
      <c r="H2379" s="69"/>
      <c r="L2379" s="70"/>
      <c r="T2379" s="72"/>
    </row>
    <row r="2380" spans="8:20">
      <c r="H2380" s="69"/>
      <c r="L2380" s="70"/>
      <c r="T2380" s="72"/>
    </row>
    <row r="2381" spans="8:20">
      <c r="H2381" s="69"/>
      <c r="L2381" s="70"/>
      <c r="T2381" s="72"/>
    </row>
    <row r="2382" spans="8:20">
      <c r="H2382" s="69"/>
      <c r="L2382" s="70"/>
      <c r="T2382" s="72"/>
    </row>
    <row r="2383" spans="8:20">
      <c r="H2383" s="69"/>
      <c r="L2383" s="70"/>
      <c r="T2383" s="72"/>
    </row>
    <row r="2384" spans="8:20">
      <c r="H2384" s="69"/>
      <c r="L2384" s="70"/>
      <c r="T2384" s="72"/>
    </row>
    <row r="2385" spans="8:20">
      <c r="H2385" s="69"/>
      <c r="L2385" s="70"/>
      <c r="T2385" s="72"/>
    </row>
    <row r="2386" spans="8:20">
      <c r="H2386" s="69"/>
      <c r="L2386" s="70"/>
      <c r="T2386" s="72"/>
    </row>
    <row r="2387" spans="8:20">
      <c r="H2387" s="69"/>
      <c r="L2387" s="70"/>
      <c r="T2387" s="72"/>
    </row>
    <row r="2388" spans="8:20">
      <c r="H2388" s="69"/>
      <c r="L2388" s="70"/>
      <c r="T2388" s="72"/>
    </row>
    <row r="2389" spans="8:20">
      <c r="H2389" s="69"/>
      <c r="L2389" s="70"/>
      <c r="T2389" s="72"/>
    </row>
    <row r="2390" spans="8:20">
      <c r="H2390" s="69"/>
      <c r="L2390" s="70"/>
      <c r="T2390" s="72"/>
    </row>
    <row r="2391" spans="8:20">
      <c r="H2391" s="69"/>
      <c r="L2391" s="70"/>
      <c r="T2391" s="72"/>
    </row>
    <row r="2392" spans="8:20">
      <c r="H2392" s="69"/>
      <c r="L2392" s="70"/>
      <c r="T2392" s="72"/>
    </row>
    <row r="2393" spans="8:20">
      <c r="H2393" s="69"/>
      <c r="L2393" s="70"/>
      <c r="T2393" s="72"/>
    </row>
    <row r="2394" spans="8:20">
      <c r="H2394" s="69"/>
      <c r="L2394" s="70"/>
      <c r="T2394" s="72"/>
    </row>
    <row r="2395" spans="8:20">
      <c r="H2395" s="69"/>
      <c r="L2395" s="70"/>
      <c r="T2395" s="72"/>
    </row>
    <row r="2396" spans="8:20">
      <c r="H2396" s="69"/>
      <c r="L2396" s="70"/>
      <c r="T2396" s="72"/>
    </row>
    <row r="2397" spans="8:20">
      <c r="H2397" s="69"/>
      <c r="L2397" s="70"/>
      <c r="T2397" s="72"/>
    </row>
    <row r="2398" spans="8:20">
      <c r="H2398" s="69"/>
      <c r="L2398" s="70"/>
      <c r="T2398" s="72"/>
    </row>
    <row r="2399" spans="8:20">
      <c r="H2399" s="69"/>
      <c r="L2399" s="70"/>
      <c r="T2399" s="72"/>
    </row>
    <row r="2400" spans="8:20">
      <c r="H2400" s="69"/>
      <c r="L2400" s="70"/>
      <c r="T2400" s="72"/>
    </row>
    <row r="2401" spans="8:20">
      <c r="H2401" s="69"/>
      <c r="L2401" s="70"/>
      <c r="T2401" s="72"/>
    </row>
    <row r="2402" spans="8:20">
      <c r="H2402" s="75"/>
      <c r="L2402" s="70"/>
      <c r="T2402" s="72"/>
    </row>
    <row r="2403" spans="8:20">
      <c r="H2403" s="69"/>
      <c r="L2403" s="70"/>
      <c r="T2403" s="72"/>
    </row>
    <row r="2404" spans="8:20">
      <c r="H2404" s="69"/>
      <c r="L2404" s="70"/>
      <c r="T2404" s="72"/>
    </row>
    <row r="2405" spans="8:20">
      <c r="H2405" s="69"/>
      <c r="L2405" s="70"/>
      <c r="T2405" s="72"/>
    </row>
    <row r="2406" spans="8:20">
      <c r="H2406" s="69"/>
      <c r="L2406" s="70"/>
      <c r="T2406" s="72"/>
    </row>
    <row r="2407" spans="8:20">
      <c r="H2407" s="69"/>
      <c r="L2407" s="70"/>
      <c r="T2407" s="72"/>
    </row>
    <row r="2408" spans="8:20">
      <c r="H2408" s="69"/>
      <c r="L2408" s="70"/>
      <c r="T2408" s="72"/>
    </row>
    <row r="2409" spans="8:20">
      <c r="H2409" s="69"/>
      <c r="L2409" s="70"/>
      <c r="T2409" s="72"/>
    </row>
    <row r="2410" spans="8:20">
      <c r="H2410" s="69"/>
      <c r="L2410" s="70"/>
      <c r="T2410" s="72"/>
    </row>
    <row r="2411" spans="8:20">
      <c r="H2411" s="69"/>
      <c r="L2411" s="70"/>
      <c r="T2411" s="72"/>
    </row>
    <row r="2412" spans="8:20">
      <c r="H2412" s="69"/>
      <c r="L2412" s="70"/>
      <c r="T2412" s="72"/>
    </row>
    <row r="2413" spans="8:20">
      <c r="H2413" s="69"/>
      <c r="L2413" s="70"/>
      <c r="T2413" s="72"/>
    </row>
    <row r="2414" spans="8:20">
      <c r="H2414" s="69"/>
      <c r="L2414" s="70"/>
      <c r="T2414" s="72"/>
    </row>
    <row r="2415" spans="8:20">
      <c r="H2415" s="69"/>
      <c r="L2415" s="70"/>
      <c r="T2415" s="72"/>
    </row>
    <row r="2416" spans="8:20">
      <c r="H2416" s="69"/>
      <c r="L2416" s="70"/>
      <c r="T2416" s="72"/>
    </row>
    <row r="2417" spans="8:20">
      <c r="H2417" s="69"/>
      <c r="L2417" s="70"/>
      <c r="T2417" s="72"/>
    </row>
    <row r="2418" spans="8:20">
      <c r="H2418" s="69"/>
      <c r="L2418" s="70"/>
      <c r="T2418" s="72"/>
    </row>
    <row r="2419" spans="8:20">
      <c r="H2419" s="69"/>
      <c r="L2419" s="70"/>
      <c r="T2419" s="72"/>
    </row>
    <row r="2420" spans="8:20">
      <c r="H2420" s="69"/>
      <c r="L2420" s="70"/>
      <c r="T2420" s="72"/>
    </row>
    <row r="2421" spans="8:20">
      <c r="H2421" s="69"/>
      <c r="L2421" s="70"/>
      <c r="T2421" s="72"/>
    </row>
    <row r="2422" spans="8:20">
      <c r="H2422" s="69"/>
      <c r="L2422" s="70"/>
      <c r="T2422" s="72"/>
    </row>
    <row r="2423" spans="8:20">
      <c r="H2423" s="69"/>
      <c r="L2423" s="70"/>
      <c r="T2423" s="72"/>
    </row>
    <row r="2424" spans="8:20">
      <c r="H2424" s="69"/>
      <c r="L2424" s="70"/>
      <c r="T2424" s="72"/>
    </row>
    <row r="2425" spans="8:20">
      <c r="H2425" s="69"/>
      <c r="L2425" s="70"/>
      <c r="T2425" s="72"/>
    </row>
    <row r="2426" spans="8:20">
      <c r="H2426" s="69"/>
      <c r="L2426" s="70"/>
      <c r="T2426" s="72"/>
    </row>
    <row r="2427" spans="8:20">
      <c r="H2427" s="69"/>
      <c r="L2427" s="70"/>
      <c r="T2427" s="72"/>
    </row>
    <row r="2428" spans="8:20">
      <c r="H2428" s="69"/>
      <c r="L2428" s="70"/>
      <c r="T2428" s="72"/>
    </row>
    <row r="2429" spans="8:20">
      <c r="H2429" s="69"/>
      <c r="L2429" s="70"/>
      <c r="T2429" s="72"/>
    </row>
    <row r="2430" spans="8:20">
      <c r="H2430" s="69"/>
      <c r="L2430" s="70"/>
      <c r="T2430" s="72"/>
    </row>
    <row r="2431" spans="8:20">
      <c r="H2431" s="69"/>
      <c r="L2431" s="70"/>
      <c r="T2431" s="72"/>
    </row>
    <row r="2432" spans="8:20">
      <c r="H2432" s="69"/>
      <c r="L2432" s="70"/>
      <c r="T2432" s="72"/>
    </row>
    <row r="2433" spans="8:20">
      <c r="H2433" s="69"/>
      <c r="L2433" s="70"/>
      <c r="T2433" s="72"/>
    </row>
    <row r="2434" spans="8:20">
      <c r="H2434" s="69"/>
      <c r="L2434" s="70"/>
      <c r="T2434" s="72"/>
    </row>
    <row r="2435" spans="8:20">
      <c r="H2435" s="69"/>
      <c r="L2435" s="70"/>
      <c r="T2435" s="72"/>
    </row>
    <row r="2436" spans="8:20">
      <c r="H2436" s="69"/>
      <c r="L2436" s="70"/>
      <c r="T2436" s="72"/>
    </row>
    <row r="2437" spans="8:20">
      <c r="H2437" s="69"/>
      <c r="L2437" s="70"/>
      <c r="T2437" s="72"/>
    </row>
    <row r="2438" spans="8:20">
      <c r="H2438" s="69"/>
      <c r="L2438" s="70"/>
      <c r="T2438" s="72"/>
    </row>
    <row r="2439" spans="8:20">
      <c r="H2439" s="69"/>
      <c r="L2439" s="70"/>
      <c r="T2439" s="72"/>
    </row>
    <row r="2440" spans="8:20">
      <c r="H2440" s="69"/>
      <c r="L2440" s="70"/>
      <c r="T2440" s="72"/>
    </row>
    <row r="2441" spans="8:20">
      <c r="H2441" s="69"/>
      <c r="L2441" s="70"/>
      <c r="T2441" s="72"/>
    </row>
    <row r="2442" spans="8:20">
      <c r="H2442" s="69"/>
      <c r="L2442" s="70"/>
      <c r="T2442" s="72"/>
    </row>
    <row r="2443" spans="8:20">
      <c r="H2443" s="69"/>
      <c r="L2443" s="70"/>
      <c r="T2443" s="72"/>
    </row>
    <row r="2444" spans="8:20">
      <c r="H2444" s="69"/>
      <c r="L2444" s="70"/>
      <c r="T2444" s="72"/>
    </row>
    <row r="2445" spans="8:20">
      <c r="H2445" s="69"/>
      <c r="L2445" s="70"/>
      <c r="T2445" s="72"/>
    </row>
    <row r="2446" spans="8:20">
      <c r="H2446" s="69"/>
      <c r="L2446" s="70"/>
      <c r="T2446" s="72"/>
    </row>
    <row r="2447" spans="8:20">
      <c r="H2447" s="69"/>
      <c r="L2447" s="70"/>
      <c r="T2447" s="72"/>
    </row>
    <row r="2448" spans="8:20">
      <c r="H2448" s="69"/>
      <c r="L2448" s="70"/>
      <c r="T2448" s="72"/>
    </row>
    <row r="2449" spans="8:20">
      <c r="H2449" s="69"/>
      <c r="L2449" s="70"/>
      <c r="T2449" s="72"/>
    </row>
    <row r="2450" spans="8:20">
      <c r="H2450" s="75"/>
      <c r="L2450" s="70"/>
      <c r="T2450" s="72"/>
    </row>
    <row r="2451" spans="8:20">
      <c r="H2451" s="69"/>
      <c r="L2451" s="70"/>
      <c r="T2451" s="72"/>
    </row>
    <row r="2452" spans="8:20">
      <c r="H2452" s="69"/>
      <c r="L2452" s="70"/>
      <c r="T2452" s="72"/>
    </row>
    <row r="2453" spans="8:20">
      <c r="H2453" s="69"/>
      <c r="L2453" s="70"/>
      <c r="T2453" s="72"/>
    </row>
    <row r="2454" spans="8:20">
      <c r="H2454" s="69"/>
      <c r="L2454" s="70"/>
      <c r="T2454" s="72"/>
    </row>
    <row r="2455" spans="8:20">
      <c r="H2455" s="69"/>
      <c r="L2455" s="70"/>
      <c r="T2455" s="72"/>
    </row>
    <row r="2456" spans="8:20">
      <c r="H2456" s="69"/>
      <c r="L2456" s="70"/>
      <c r="T2456" s="72"/>
    </row>
    <row r="2457" spans="8:20">
      <c r="H2457" s="69"/>
      <c r="L2457" s="70"/>
      <c r="T2457" s="72"/>
    </row>
    <row r="2458" spans="8:20">
      <c r="H2458" s="69"/>
      <c r="L2458" s="70"/>
      <c r="T2458" s="72"/>
    </row>
    <row r="2459" spans="8:20">
      <c r="H2459" s="69"/>
      <c r="L2459" s="70"/>
      <c r="T2459" s="72"/>
    </row>
    <row r="2460" spans="8:20">
      <c r="H2460" s="69"/>
      <c r="L2460" s="70"/>
      <c r="T2460" s="72"/>
    </row>
    <row r="2461" spans="8:20">
      <c r="H2461" s="69"/>
      <c r="L2461" s="70"/>
      <c r="T2461" s="72"/>
    </row>
    <row r="2462" spans="8:20">
      <c r="H2462" s="69"/>
      <c r="L2462" s="70"/>
      <c r="T2462" s="72"/>
    </row>
    <row r="2463" spans="8:20">
      <c r="H2463" s="69"/>
      <c r="L2463" s="70"/>
      <c r="T2463" s="72"/>
    </row>
    <row r="2464" spans="8:20">
      <c r="H2464" s="69"/>
      <c r="L2464" s="70"/>
      <c r="T2464" s="72"/>
    </row>
    <row r="2465" spans="8:20">
      <c r="H2465" s="69"/>
      <c r="L2465" s="70"/>
      <c r="T2465" s="72"/>
    </row>
    <row r="2466" spans="8:20">
      <c r="H2466" s="69"/>
      <c r="L2466" s="70"/>
      <c r="T2466" s="72"/>
    </row>
    <row r="2467" spans="8:20">
      <c r="H2467" s="69"/>
      <c r="L2467" s="70"/>
      <c r="T2467" s="72"/>
    </row>
    <row r="2468" spans="8:20">
      <c r="H2468" s="69"/>
      <c r="L2468" s="70"/>
      <c r="T2468" s="72"/>
    </row>
    <row r="2469" spans="8:20">
      <c r="H2469" s="69"/>
      <c r="L2469" s="70"/>
      <c r="T2469" s="72"/>
    </row>
    <row r="2470" spans="8:20">
      <c r="H2470" s="69"/>
      <c r="L2470" s="70"/>
      <c r="T2470" s="72"/>
    </row>
    <row r="2471" spans="8:20">
      <c r="H2471" s="69"/>
      <c r="L2471" s="70"/>
      <c r="T2471" s="72"/>
    </row>
    <row r="2472" spans="8:20">
      <c r="H2472" s="69"/>
      <c r="L2472" s="70"/>
      <c r="T2472" s="72"/>
    </row>
    <row r="2473" spans="8:20">
      <c r="H2473" s="69"/>
      <c r="L2473" s="70"/>
      <c r="T2473" s="72"/>
    </row>
    <row r="2474" spans="8:20">
      <c r="H2474" s="69"/>
      <c r="L2474" s="70"/>
      <c r="T2474" s="72"/>
    </row>
    <row r="2475" spans="8:20">
      <c r="H2475" s="69"/>
      <c r="L2475" s="70"/>
      <c r="T2475" s="72"/>
    </row>
    <row r="2476" spans="8:20">
      <c r="H2476" s="69"/>
      <c r="L2476" s="70"/>
      <c r="T2476" s="72"/>
    </row>
    <row r="2477" spans="8:20">
      <c r="H2477" s="69"/>
      <c r="L2477" s="70"/>
      <c r="T2477" s="72"/>
    </row>
    <row r="2478" spans="8:20">
      <c r="H2478" s="69"/>
      <c r="L2478" s="70"/>
      <c r="T2478" s="72"/>
    </row>
    <row r="2479" spans="8:20">
      <c r="H2479" s="69"/>
      <c r="L2479" s="70"/>
      <c r="T2479" s="72"/>
    </row>
    <row r="2480" spans="8:20">
      <c r="H2480" s="69"/>
      <c r="L2480" s="70"/>
      <c r="T2480" s="72"/>
    </row>
    <row r="2481" spans="8:20">
      <c r="H2481" s="69"/>
      <c r="L2481" s="70"/>
      <c r="T2481" s="72"/>
    </row>
    <row r="2482" spans="8:20">
      <c r="H2482" s="69"/>
      <c r="L2482" s="70"/>
      <c r="T2482" s="72"/>
    </row>
    <row r="2483" spans="8:20">
      <c r="H2483" s="69"/>
      <c r="L2483" s="70"/>
      <c r="T2483" s="72"/>
    </row>
    <row r="2484" spans="8:20">
      <c r="H2484" s="69"/>
      <c r="L2484" s="70"/>
      <c r="T2484" s="72"/>
    </row>
    <row r="2485" spans="8:20">
      <c r="H2485" s="69"/>
      <c r="L2485" s="70"/>
      <c r="T2485" s="72"/>
    </row>
    <row r="2486" spans="8:20">
      <c r="H2486" s="69"/>
      <c r="L2486" s="70"/>
      <c r="T2486" s="72"/>
    </row>
    <row r="2487" spans="8:20">
      <c r="H2487" s="69"/>
      <c r="L2487" s="70"/>
      <c r="T2487" s="72"/>
    </row>
    <row r="2488" spans="8:20">
      <c r="H2488" s="69"/>
      <c r="L2488" s="70"/>
      <c r="T2488" s="72"/>
    </row>
    <row r="2489" spans="8:20">
      <c r="H2489" s="69"/>
      <c r="L2489" s="70"/>
      <c r="T2489" s="72"/>
    </row>
    <row r="2490" spans="8:20">
      <c r="H2490" s="69"/>
      <c r="L2490" s="70"/>
      <c r="T2490" s="72"/>
    </row>
    <row r="2491" spans="8:20">
      <c r="H2491" s="69"/>
      <c r="L2491" s="70"/>
      <c r="T2491" s="72"/>
    </row>
    <row r="2492" spans="8:20">
      <c r="H2492" s="69"/>
      <c r="L2492" s="70"/>
      <c r="T2492" s="72"/>
    </row>
    <row r="2493" spans="8:20">
      <c r="H2493" s="69"/>
      <c r="L2493" s="70"/>
      <c r="T2493" s="72"/>
    </row>
    <row r="2494" spans="8:20">
      <c r="H2494" s="69"/>
      <c r="L2494" s="70"/>
      <c r="T2494" s="72"/>
    </row>
    <row r="2495" spans="8:20">
      <c r="H2495" s="69"/>
      <c r="L2495" s="70"/>
      <c r="T2495" s="72"/>
    </row>
    <row r="2496" spans="8:20">
      <c r="H2496" s="69"/>
      <c r="L2496" s="70"/>
      <c r="T2496" s="72"/>
    </row>
    <row r="2497" spans="8:20">
      <c r="H2497" s="69"/>
      <c r="L2497" s="70"/>
      <c r="T2497" s="72"/>
    </row>
    <row r="2498" spans="8:20">
      <c r="H2498" s="75"/>
      <c r="L2498" s="70"/>
      <c r="T2498" s="72"/>
    </row>
    <row r="2499" spans="8:20">
      <c r="H2499" s="69"/>
      <c r="L2499" s="70"/>
      <c r="T2499" s="72"/>
    </row>
    <row r="2500" spans="8:20">
      <c r="H2500" s="69"/>
      <c r="L2500" s="70"/>
      <c r="T2500" s="72"/>
    </row>
    <row r="2501" spans="8:20">
      <c r="H2501" s="69"/>
      <c r="L2501" s="70"/>
      <c r="T2501" s="72"/>
    </row>
    <row r="2502" spans="8:20">
      <c r="H2502" s="69"/>
      <c r="L2502" s="70"/>
      <c r="T2502" s="72"/>
    </row>
    <row r="2503" spans="8:20">
      <c r="H2503" s="69"/>
      <c r="L2503" s="70"/>
      <c r="T2503" s="72"/>
    </row>
    <row r="2504" spans="8:20">
      <c r="H2504" s="69"/>
      <c r="L2504" s="70"/>
      <c r="T2504" s="72"/>
    </row>
    <row r="2505" spans="8:20">
      <c r="H2505" s="69"/>
      <c r="L2505" s="70"/>
      <c r="T2505" s="72"/>
    </row>
    <row r="2506" spans="8:20">
      <c r="H2506" s="69"/>
      <c r="L2506" s="70"/>
      <c r="T2506" s="72"/>
    </row>
    <row r="2507" spans="8:20">
      <c r="H2507" s="69"/>
      <c r="L2507" s="70"/>
      <c r="T2507" s="72"/>
    </row>
    <row r="2508" spans="8:20">
      <c r="H2508" s="69"/>
      <c r="L2508" s="70"/>
      <c r="T2508" s="72"/>
    </row>
    <row r="2509" spans="8:20">
      <c r="H2509" s="69"/>
      <c r="L2509" s="70"/>
      <c r="T2509" s="72"/>
    </row>
    <row r="2510" spans="8:20">
      <c r="H2510" s="69"/>
      <c r="L2510" s="70"/>
      <c r="T2510" s="72"/>
    </row>
    <row r="2511" spans="8:20">
      <c r="H2511" s="69"/>
      <c r="L2511" s="70"/>
      <c r="T2511" s="72"/>
    </row>
    <row r="2512" spans="8:20">
      <c r="H2512" s="69"/>
      <c r="L2512" s="70"/>
      <c r="T2512" s="72"/>
    </row>
    <row r="2513" spans="8:20">
      <c r="H2513" s="69"/>
      <c r="L2513" s="70"/>
      <c r="T2513" s="72"/>
    </row>
    <row r="2514" spans="8:20">
      <c r="H2514" s="69"/>
      <c r="L2514" s="70"/>
      <c r="T2514" s="72"/>
    </row>
    <row r="2515" spans="8:20">
      <c r="H2515" s="69"/>
      <c r="L2515" s="70"/>
      <c r="T2515" s="72"/>
    </row>
    <row r="2516" spans="8:20">
      <c r="H2516" s="69"/>
      <c r="L2516" s="70"/>
      <c r="T2516" s="72"/>
    </row>
    <row r="2517" spans="8:20">
      <c r="H2517" s="69"/>
      <c r="L2517" s="70"/>
      <c r="T2517" s="72"/>
    </row>
    <row r="2518" spans="8:20">
      <c r="H2518" s="69"/>
      <c r="L2518" s="70"/>
      <c r="T2518" s="72"/>
    </row>
    <row r="2519" spans="8:20">
      <c r="H2519" s="69"/>
      <c r="L2519" s="70"/>
      <c r="T2519" s="72"/>
    </row>
    <row r="2520" spans="8:20">
      <c r="H2520" s="69"/>
      <c r="L2520" s="70"/>
      <c r="T2520" s="72"/>
    </row>
    <row r="2521" spans="8:20">
      <c r="H2521" s="69"/>
      <c r="L2521" s="70"/>
      <c r="T2521" s="72"/>
    </row>
    <row r="2522" spans="8:20">
      <c r="H2522" s="69"/>
      <c r="L2522" s="70"/>
      <c r="T2522" s="72"/>
    </row>
    <row r="2523" spans="8:20">
      <c r="H2523" s="69"/>
      <c r="L2523" s="70"/>
      <c r="T2523" s="72"/>
    </row>
    <row r="2524" spans="8:20">
      <c r="H2524" s="69"/>
      <c r="L2524" s="70"/>
      <c r="T2524" s="72"/>
    </row>
    <row r="2525" spans="8:20">
      <c r="H2525" s="69"/>
      <c r="L2525" s="70"/>
      <c r="T2525" s="72"/>
    </row>
    <row r="2526" spans="8:20">
      <c r="H2526" s="69"/>
      <c r="L2526" s="70"/>
      <c r="T2526" s="72"/>
    </row>
    <row r="2527" spans="8:20">
      <c r="H2527" s="69"/>
      <c r="L2527" s="70"/>
      <c r="T2527" s="72"/>
    </row>
    <row r="2528" spans="8:20">
      <c r="H2528" s="69"/>
      <c r="L2528" s="70"/>
      <c r="T2528" s="72"/>
    </row>
    <row r="2529" spans="8:20">
      <c r="H2529" s="69"/>
      <c r="L2529" s="70"/>
      <c r="T2529" s="72"/>
    </row>
    <row r="2530" spans="8:20">
      <c r="H2530" s="69"/>
      <c r="L2530" s="70"/>
      <c r="T2530" s="72"/>
    </row>
    <row r="2531" spans="8:20">
      <c r="H2531" s="69"/>
      <c r="L2531" s="70"/>
      <c r="T2531" s="72"/>
    </row>
    <row r="2532" spans="8:20">
      <c r="H2532" s="69"/>
      <c r="L2532" s="70"/>
      <c r="T2532" s="72"/>
    </row>
    <row r="2533" spans="8:20">
      <c r="H2533" s="69"/>
      <c r="L2533" s="70"/>
      <c r="T2533" s="72"/>
    </row>
    <row r="2534" spans="8:20">
      <c r="H2534" s="69"/>
      <c r="L2534" s="70"/>
      <c r="T2534" s="72"/>
    </row>
    <row r="2535" spans="8:20">
      <c r="H2535" s="69"/>
      <c r="L2535" s="70"/>
      <c r="T2535" s="72"/>
    </row>
    <row r="2536" spans="8:20">
      <c r="H2536" s="69"/>
      <c r="L2536" s="70"/>
      <c r="T2536" s="72"/>
    </row>
    <row r="2537" spans="8:20">
      <c r="H2537" s="69"/>
      <c r="L2537" s="70"/>
      <c r="T2537" s="72"/>
    </row>
    <row r="2538" spans="8:20">
      <c r="H2538" s="69"/>
      <c r="L2538" s="70"/>
      <c r="T2538" s="72"/>
    </row>
    <row r="2539" spans="8:20">
      <c r="H2539" s="69"/>
      <c r="L2539" s="70"/>
      <c r="T2539" s="72"/>
    </row>
    <row r="2540" spans="8:20">
      <c r="H2540" s="69"/>
      <c r="L2540" s="70"/>
      <c r="T2540" s="72"/>
    </row>
    <row r="2541" spans="8:20">
      <c r="H2541" s="69"/>
      <c r="L2541" s="70"/>
      <c r="T2541" s="72"/>
    </row>
    <row r="2542" spans="8:20">
      <c r="H2542" s="69"/>
      <c r="L2542" s="70"/>
      <c r="T2542" s="72"/>
    </row>
    <row r="2543" spans="8:20">
      <c r="H2543" s="69"/>
      <c r="L2543" s="70"/>
      <c r="T2543" s="72"/>
    </row>
    <row r="2544" spans="8:20">
      <c r="H2544" s="69"/>
      <c r="L2544" s="70"/>
      <c r="T2544" s="72"/>
    </row>
    <row r="2545" spans="8:20">
      <c r="H2545" s="69"/>
      <c r="L2545" s="70"/>
      <c r="T2545" s="72"/>
    </row>
    <row r="2546" spans="8:20">
      <c r="H2546" s="75"/>
      <c r="L2546" s="70"/>
      <c r="T2546" s="72"/>
    </row>
    <row r="2547" spans="8:20">
      <c r="H2547" s="69"/>
      <c r="L2547" s="70"/>
      <c r="T2547" s="72"/>
    </row>
    <row r="2548" spans="8:20">
      <c r="H2548" s="69"/>
      <c r="L2548" s="70"/>
      <c r="T2548" s="72"/>
    </row>
    <row r="2549" spans="8:20">
      <c r="H2549" s="69"/>
      <c r="L2549" s="70"/>
      <c r="T2549" s="72"/>
    </row>
    <row r="2550" spans="8:20">
      <c r="H2550" s="69"/>
      <c r="L2550" s="70"/>
      <c r="T2550" s="72"/>
    </row>
    <row r="2551" spans="8:20">
      <c r="H2551" s="69"/>
      <c r="L2551" s="70"/>
      <c r="T2551" s="72"/>
    </row>
    <row r="2552" spans="8:20">
      <c r="H2552" s="69"/>
      <c r="L2552" s="70"/>
      <c r="T2552" s="72"/>
    </row>
    <row r="2553" spans="8:20">
      <c r="H2553" s="69"/>
      <c r="L2553" s="70"/>
      <c r="T2553" s="72"/>
    </row>
    <row r="2554" spans="8:20">
      <c r="H2554" s="69"/>
      <c r="L2554" s="70"/>
      <c r="T2554" s="72"/>
    </row>
    <row r="2555" spans="8:20">
      <c r="H2555" s="69"/>
      <c r="L2555" s="70"/>
      <c r="T2555" s="72"/>
    </row>
    <row r="2556" spans="8:20">
      <c r="H2556" s="69"/>
      <c r="L2556" s="70"/>
      <c r="T2556" s="72"/>
    </row>
    <row r="2557" spans="8:20">
      <c r="H2557" s="69"/>
      <c r="L2557" s="70"/>
      <c r="T2557" s="72"/>
    </row>
    <row r="2558" spans="8:20">
      <c r="H2558" s="69"/>
      <c r="L2558" s="70"/>
      <c r="T2558" s="72"/>
    </row>
    <row r="2559" spans="8:20">
      <c r="H2559" s="69"/>
      <c r="L2559" s="70"/>
      <c r="T2559" s="72"/>
    </row>
    <row r="2560" spans="8:20">
      <c r="H2560" s="69"/>
      <c r="L2560" s="70"/>
      <c r="T2560" s="72"/>
    </row>
    <row r="2561" spans="8:20">
      <c r="H2561" s="69"/>
      <c r="L2561" s="70"/>
      <c r="T2561" s="72"/>
    </row>
    <row r="2562" spans="8:20">
      <c r="H2562" s="69"/>
      <c r="L2562" s="70"/>
      <c r="T2562" s="72"/>
    </row>
    <row r="2563" spans="8:20">
      <c r="H2563" s="69"/>
      <c r="L2563" s="70"/>
      <c r="T2563" s="72"/>
    </row>
    <row r="2564" spans="8:20">
      <c r="H2564" s="69"/>
      <c r="L2564" s="70"/>
      <c r="T2564" s="72"/>
    </row>
    <row r="2565" spans="8:20">
      <c r="H2565" s="69"/>
      <c r="L2565" s="70"/>
      <c r="T2565" s="72"/>
    </row>
    <row r="2566" spans="8:20">
      <c r="H2566" s="69"/>
      <c r="L2566" s="70"/>
      <c r="T2566" s="72"/>
    </row>
    <row r="2567" spans="8:20">
      <c r="H2567" s="69"/>
      <c r="L2567" s="70"/>
      <c r="T2567" s="72"/>
    </row>
    <row r="2568" spans="8:20">
      <c r="H2568" s="69"/>
      <c r="L2568" s="70"/>
      <c r="T2568" s="72"/>
    </row>
    <row r="2569" spans="8:20">
      <c r="H2569" s="69"/>
      <c r="L2569" s="70"/>
      <c r="T2569" s="72"/>
    </row>
    <row r="2570" spans="8:20">
      <c r="H2570" s="69"/>
      <c r="L2570" s="70"/>
      <c r="T2570" s="72"/>
    </row>
    <row r="2571" spans="8:20">
      <c r="H2571" s="69"/>
      <c r="L2571" s="70"/>
      <c r="T2571" s="72"/>
    </row>
    <row r="2572" spans="8:20">
      <c r="H2572" s="69"/>
      <c r="L2572" s="70"/>
      <c r="T2572" s="72"/>
    </row>
    <row r="2573" spans="8:20">
      <c r="H2573" s="69"/>
      <c r="L2573" s="70"/>
      <c r="T2573" s="72"/>
    </row>
    <row r="2574" spans="8:20">
      <c r="H2574" s="69"/>
      <c r="L2574" s="70"/>
      <c r="T2574" s="72"/>
    </row>
    <row r="2575" spans="8:20">
      <c r="H2575" s="69"/>
      <c r="L2575" s="70"/>
      <c r="T2575" s="72"/>
    </row>
    <row r="2576" spans="8:20">
      <c r="H2576" s="69"/>
      <c r="L2576" s="70"/>
      <c r="T2576" s="72"/>
    </row>
    <row r="2577" spans="8:20">
      <c r="H2577" s="69"/>
      <c r="L2577" s="70"/>
      <c r="T2577" s="72"/>
    </row>
    <row r="2578" spans="8:20">
      <c r="H2578" s="69"/>
      <c r="L2578" s="70"/>
      <c r="T2578" s="72"/>
    </row>
    <row r="2579" spans="8:20">
      <c r="H2579" s="69"/>
      <c r="L2579" s="70"/>
      <c r="T2579" s="72"/>
    </row>
    <row r="2580" spans="8:20">
      <c r="H2580" s="69"/>
      <c r="L2580" s="70"/>
      <c r="T2580" s="72"/>
    </row>
    <row r="2581" spans="8:20">
      <c r="H2581" s="69"/>
      <c r="L2581" s="70"/>
      <c r="T2581" s="72"/>
    </row>
    <row r="2582" spans="8:20">
      <c r="H2582" s="69"/>
      <c r="L2582" s="70"/>
      <c r="T2582" s="72"/>
    </row>
    <row r="2583" spans="8:20">
      <c r="H2583" s="69"/>
      <c r="L2583" s="70"/>
      <c r="T2583" s="72"/>
    </row>
    <row r="2584" spans="8:20">
      <c r="H2584" s="69"/>
      <c r="L2584" s="70"/>
      <c r="T2584" s="72"/>
    </row>
    <row r="2585" spans="8:20">
      <c r="H2585" s="69"/>
      <c r="L2585" s="70"/>
      <c r="T2585" s="72"/>
    </row>
    <row r="2586" spans="8:20">
      <c r="H2586" s="69"/>
      <c r="L2586" s="70"/>
      <c r="T2586" s="72"/>
    </row>
    <row r="2587" spans="8:20">
      <c r="H2587" s="69"/>
      <c r="L2587" s="70"/>
      <c r="T2587" s="72"/>
    </row>
    <row r="2588" spans="8:20">
      <c r="H2588" s="69"/>
      <c r="L2588" s="70"/>
      <c r="T2588" s="72"/>
    </row>
    <row r="2589" spans="8:20">
      <c r="H2589" s="69"/>
      <c r="L2589" s="70"/>
      <c r="T2589" s="72"/>
    </row>
    <row r="2590" spans="8:20">
      <c r="H2590" s="69"/>
      <c r="L2590" s="70"/>
      <c r="T2590" s="72"/>
    </row>
    <row r="2591" spans="8:20">
      <c r="H2591" s="69"/>
      <c r="L2591" s="70"/>
      <c r="T2591" s="72"/>
    </row>
    <row r="2592" spans="8:20">
      <c r="H2592" s="69"/>
      <c r="L2592" s="70"/>
      <c r="T2592" s="72"/>
    </row>
    <row r="2593" spans="8:20">
      <c r="H2593" s="69"/>
      <c r="L2593" s="70"/>
      <c r="T2593" s="72"/>
    </row>
    <row r="2594" spans="8:20">
      <c r="H2594" s="75"/>
      <c r="L2594" s="70"/>
      <c r="T2594" s="72"/>
    </row>
    <row r="2595" spans="8:20">
      <c r="H2595" s="69"/>
      <c r="L2595" s="70"/>
      <c r="T2595" s="72"/>
    </row>
    <row r="2596" spans="8:20">
      <c r="H2596" s="69"/>
      <c r="L2596" s="70"/>
      <c r="T2596" s="72"/>
    </row>
    <row r="2597" spans="8:20">
      <c r="H2597" s="69"/>
      <c r="L2597" s="70"/>
      <c r="T2597" s="72"/>
    </row>
    <row r="2598" spans="8:20">
      <c r="H2598" s="69"/>
      <c r="L2598" s="70"/>
      <c r="T2598" s="72"/>
    </row>
    <row r="2599" spans="8:20">
      <c r="H2599" s="69"/>
      <c r="L2599" s="70"/>
      <c r="T2599" s="72"/>
    </row>
    <row r="2600" spans="8:20">
      <c r="H2600" s="69"/>
      <c r="L2600" s="70"/>
      <c r="T2600" s="72"/>
    </row>
    <row r="2601" spans="8:20">
      <c r="H2601" s="69"/>
      <c r="L2601" s="70"/>
      <c r="T2601" s="72"/>
    </row>
    <row r="2602" spans="8:20">
      <c r="H2602" s="69"/>
      <c r="L2602" s="70"/>
      <c r="T2602" s="72"/>
    </row>
    <row r="2603" spans="8:20">
      <c r="H2603" s="69"/>
      <c r="L2603" s="70"/>
      <c r="T2603" s="72"/>
    </row>
    <row r="2604" spans="8:20">
      <c r="H2604" s="69"/>
      <c r="L2604" s="70"/>
      <c r="T2604" s="72"/>
    </row>
    <row r="2605" spans="8:20">
      <c r="H2605" s="69"/>
      <c r="L2605" s="70"/>
      <c r="T2605" s="72"/>
    </row>
    <row r="2606" spans="8:20">
      <c r="H2606" s="69"/>
      <c r="L2606" s="70"/>
      <c r="T2606" s="72"/>
    </row>
    <row r="2607" spans="8:20">
      <c r="H2607" s="69"/>
      <c r="L2607" s="70"/>
      <c r="T2607" s="72"/>
    </row>
    <row r="2608" spans="8:20">
      <c r="H2608" s="69"/>
      <c r="L2608" s="70"/>
      <c r="T2608" s="72"/>
    </row>
    <row r="2609" spans="8:20">
      <c r="H2609" s="69"/>
      <c r="L2609" s="70"/>
      <c r="T2609" s="72"/>
    </row>
    <row r="2610" spans="8:20">
      <c r="H2610" s="69"/>
      <c r="L2610" s="70"/>
      <c r="T2610" s="72"/>
    </row>
    <row r="2611" spans="8:20">
      <c r="H2611" s="69"/>
      <c r="L2611" s="70"/>
      <c r="T2611" s="72"/>
    </row>
    <row r="2612" spans="8:20">
      <c r="H2612" s="69"/>
      <c r="L2612" s="70"/>
      <c r="T2612" s="72"/>
    </row>
    <row r="2613" spans="8:20">
      <c r="H2613" s="69"/>
      <c r="L2613" s="70"/>
      <c r="T2613" s="72"/>
    </row>
    <row r="2614" spans="8:20">
      <c r="H2614" s="69"/>
      <c r="L2614" s="70"/>
      <c r="T2614" s="72"/>
    </row>
    <row r="2615" spans="8:20">
      <c r="H2615" s="69"/>
      <c r="L2615" s="70"/>
      <c r="T2615" s="72"/>
    </row>
    <row r="2616" spans="8:20">
      <c r="H2616" s="69"/>
      <c r="L2616" s="70"/>
      <c r="T2616" s="72"/>
    </row>
    <row r="2617" spans="8:20">
      <c r="H2617" s="69"/>
      <c r="L2617" s="70"/>
      <c r="T2617" s="72"/>
    </row>
    <row r="2618" spans="8:20">
      <c r="H2618" s="69"/>
      <c r="L2618" s="70"/>
      <c r="T2618" s="72"/>
    </row>
    <row r="2619" spans="8:20">
      <c r="H2619" s="69"/>
      <c r="L2619" s="70"/>
      <c r="T2619" s="72"/>
    </row>
    <row r="2620" spans="8:20">
      <c r="H2620" s="69"/>
      <c r="L2620" s="70"/>
      <c r="T2620" s="72"/>
    </row>
    <row r="2621" spans="8:20">
      <c r="H2621" s="69"/>
      <c r="L2621" s="70"/>
      <c r="T2621" s="72"/>
    </row>
    <row r="2622" spans="8:20">
      <c r="H2622" s="69"/>
      <c r="L2622" s="70"/>
      <c r="T2622" s="72"/>
    </row>
    <row r="2623" spans="8:20">
      <c r="H2623" s="69"/>
      <c r="L2623" s="70"/>
      <c r="T2623" s="72"/>
    </row>
    <row r="2624" spans="8:20">
      <c r="H2624" s="69"/>
      <c r="L2624" s="70"/>
      <c r="T2624" s="72"/>
    </row>
    <row r="2625" spans="8:20">
      <c r="H2625" s="69"/>
      <c r="L2625" s="70"/>
      <c r="T2625" s="72"/>
    </row>
    <row r="2626" spans="8:20">
      <c r="H2626" s="69"/>
      <c r="L2626" s="70"/>
      <c r="T2626" s="72"/>
    </row>
    <row r="2627" spans="8:20">
      <c r="H2627" s="69"/>
      <c r="L2627" s="70"/>
      <c r="T2627" s="72"/>
    </row>
    <row r="2628" spans="8:20">
      <c r="H2628" s="69"/>
      <c r="L2628" s="70"/>
      <c r="T2628" s="72"/>
    </row>
    <row r="2629" spans="8:20">
      <c r="H2629" s="69"/>
      <c r="L2629" s="70"/>
      <c r="T2629" s="72"/>
    </row>
    <row r="2630" spans="8:20">
      <c r="H2630" s="69"/>
      <c r="L2630" s="70"/>
      <c r="T2630" s="72"/>
    </row>
    <row r="2631" spans="8:20">
      <c r="H2631" s="69"/>
      <c r="L2631" s="70"/>
      <c r="T2631" s="72"/>
    </row>
    <row r="2632" spans="8:20">
      <c r="H2632" s="69"/>
      <c r="L2632" s="70"/>
      <c r="T2632" s="72"/>
    </row>
    <row r="2633" spans="8:20">
      <c r="H2633" s="69"/>
      <c r="L2633" s="70"/>
      <c r="T2633" s="72"/>
    </row>
    <row r="2634" spans="8:20">
      <c r="H2634" s="69"/>
      <c r="L2634" s="70"/>
      <c r="T2634" s="72"/>
    </row>
    <row r="2635" spans="8:20">
      <c r="H2635" s="69"/>
      <c r="L2635" s="70"/>
      <c r="T2635" s="72"/>
    </row>
    <row r="2636" spans="8:20">
      <c r="H2636" s="69"/>
      <c r="L2636" s="70"/>
      <c r="T2636" s="72"/>
    </row>
    <row r="2637" spans="8:20">
      <c r="H2637" s="69"/>
      <c r="L2637" s="70"/>
      <c r="T2637" s="72"/>
    </row>
    <row r="2638" spans="8:20">
      <c r="H2638" s="69"/>
      <c r="L2638" s="70"/>
      <c r="T2638" s="72"/>
    </row>
    <row r="2639" spans="8:20">
      <c r="H2639" s="69"/>
      <c r="L2639" s="70"/>
      <c r="T2639" s="72"/>
    </row>
    <row r="2640" spans="8:20">
      <c r="H2640" s="69"/>
      <c r="L2640" s="70"/>
      <c r="T2640" s="72"/>
    </row>
    <row r="2641" spans="8:20">
      <c r="H2641" s="69"/>
      <c r="L2641" s="70"/>
      <c r="T2641" s="72"/>
    </row>
    <row r="2642" spans="8:20">
      <c r="H2642" s="75"/>
      <c r="L2642" s="70"/>
      <c r="T2642" s="72"/>
    </row>
    <row r="2643" spans="8:20">
      <c r="H2643" s="69"/>
      <c r="L2643" s="70"/>
      <c r="T2643" s="72"/>
    </row>
    <row r="2644" spans="8:20">
      <c r="H2644" s="69"/>
      <c r="L2644" s="70"/>
      <c r="T2644" s="72"/>
    </row>
    <row r="2645" spans="8:20">
      <c r="H2645" s="69"/>
      <c r="L2645" s="70"/>
      <c r="T2645" s="72"/>
    </row>
    <row r="2646" spans="8:20">
      <c r="H2646" s="69"/>
      <c r="L2646" s="70"/>
      <c r="T2646" s="72"/>
    </row>
    <row r="2647" spans="8:20">
      <c r="H2647" s="69"/>
      <c r="L2647" s="70"/>
      <c r="T2647" s="72"/>
    </row>
    <row r="2648" spans="8:20">
      <c r="H2648" s="69"/>
      <c r="L2648" s="70"/>
      <c r="T2648" s="72"/>
    </row>
    <row r="2649" spans="8:20">
      <c r="H2649" s="69"/>
      <c r="L2649" s="70"/>
      <c r="T2649" s="72"/>
    </row>
    <row r="2650" spans="8:20">
      <c r="H2650" s="69"/>
      <c r="L2650" s="70"/>
      <c r="T2650" s="72"/>
    </row>
    <row r="2651" spans="8:20">
      <c r="H2651" s="69"/>
      <c r="L2651" s="70"/>
      <c r="T2651" s="72"/>
    </row>
    <row r="2652" spans="8:20">
      <c r="H2652" s="69"/>
      <c r="L2652" s="70"/>
      <c r="T2652" s="72"/>
    </row>
    <row r="2653" spans="8:20">
      <c r="H2653" s="69"/>
      <c r="L2653" s="70"/>
      <c r="T2653" s="72"/>
    </row>
    <row r="2654" spans="8:20">
      <c r="H2654" s="69"/>
      <c r="L2654" s="70"/>
      <c r="T2654" s="72"/>
    </row>
    <row r="2655" spans="8:20">
      <c r="H2655" s="69"/>
      <c r="L2655" s="70"/>
      <c r="T2655" s="72"/>
    </row>
    <row r="2656" spans="8:20">
      <c r="H2656" s="69"/>
      <c r="L2656" s="70"/>
      <c r="T2656" s="72"/>
    </row>
    <row r="2657" spans="8:20">
      <c r="H2657" s="69"/>
      <c r="L2657" s="70"/>
      <c r="T2657" s="72"/>
    </row>
    <row r="2658" spans="8:20">
      <c r="H2658" s="69"/>
      <c r="L2658" s="70"/>
      <c r="T2658" s="72"/>
    </row>
    <row r="2659" spans="8:20">
      <c r="H2659" s="69"/>
      <c r="L2659" s="70"/>
      <c r="T2659" s="72"/>
    </row>
    <row r="2660" spans="8:20">
      <c r="H2660" s="69"/>
      <c r="L2660" s="70"/>
      <c r="T2660" s="72"/>
    </row>
    <row r="2661" spans="8:20">
      <c r="H2661" s="69"/>
      <c r="L2661" s="70"/>
      <c r="T2661" s="72"/>
    </row>
    <row r="2662" spans="8:20">
      <c r="H2662" s="69"/>
      <c r="L2662" s="70"/>
      <c r="T2662" s="72"/>
    </row>
    <row r="2663" spans="8:20">
      <c r="H2663" s="69"/>
      <c r="L2663" s="70"/>
      <c r="T2663" s="72"/>
    </row>
    <row r="2664" spans="8:20">
      <c r="H2664" s="69"/>
      <c r="L2664" s="70"/>
      <c r="T2664" s="72"/>
    </row>
    <row r="2665" spans="8:20">
      <c r="H2665" s="69"/>
      <c r="L2665" s="70"/>
      <c r="T2665" s="72"/>
    </row>
    <row r="2666" spans="8:20">
      <c r="H2666" s="69"/>
      <c r="L2666" s="70"/>
      <c r="T2666" s="72"/>
    </row>
    <row r="2667" spans="8:20">
      <c r="H2667" s="69"/>
      <c r="L2667" s="70"/>
      <c r="T2667" s="72"/>
    </row>
    <row r="2668" spans="8:20">
      <c r="H2668" s="69"/>
      <c r="L2668" s="70"/>
      <c r="T2668" s="72"/>
    </row>
    <row r="2669" spans="8:20">
      <c r="H2669" s="69"/>
      <c r="L2669" s="70"/>
      <c r="T2669" s="72"/>
    </row>
    <row r="2670" spans="8:20">
      <c r="H2670" s="69"/>
      <c r="L2670" s="70"/>
      <c r="T2670" s="72"/>
    </row>
    <row r="2671" spans="8:20">
      <c r="H2671" s="69"/>
      <c r="L2671" s="70"/>
      <c r="T2671" s="72"/>
    </row>
    <row r="2672" spans="8:20">
      <c r="H2672" s="69"/>
      <c r="L2672" s="70"/>
      <c r="T2672" s="72"/>
    </row>
    <row r="2673" spans="8:20">
      <c r="H2673" s="69"/>
      <c r="L2673" s="70"/>
      <c r="T2673" s="72"/>
    </row>
    <row r="2674" spans="8:20">
      <c r="H2674" s="69"/>
      <c r="L2674" s="70"/>
      <c r="T2674" s="72"/>
    </row>
    <row r="2675" spans="8:20">
      <c r="H2675" s="69"/>
      <c r="L2675" s="70"/>
      <c r="T2675" s="72"/>
    </row>
    <row r="2676" spans="8:20">
      <c r="H2676" s="69"/>
      <c r="L2676" s="70"/>
      <c r="T2676" s="72"/>
    </row>
    <row r="2677" spans="8:20">
      <c r="H2677" s="69"/>
      <c r="L2677" s="70"/>
      <c r="T2677" s="72"/>
    </row>
    <row r="2678" spans="8:20">
      <c r="H2678" s="69"/>
      <c r="L2678" s="70"/>
      <c r="T2678" s="72"/>
    </row>
    <row r="2679" spans="8:20">
      <c r="H2679" s="69"/>
      <c r="L2679" s="70"/>
      <c r="T2679" s="72"/>
    </row>
    <row r="2680" spans="8:20">
      <c r="H2680" s="69"/>
      <c r="L2680" s="70"/>
      <c r="T2680" s="72"/>
    </row>
    <row r="2681" spans="8:20">
      <c r="H2681" s="69"/>
      <c r="L2681" s="70"/>
      <c r="T2681" s="72"/>
    </row>
    <row r="2682" spans="8:20">
      <c r="H2682" s="69"/>
      <c r="L2682" s="70"/>
      <c r="T2682" s="72"/>
    </row>
    <row r="2683" spans="8:20">
      <c r="H2683" s="69"/>
      <c r="L2683" s="70"/>
      <c r="T2683" s="72"/>
    </row>
    <row r="2684" spans="8:20">
      <c r="H2684" s="69"/>
      <c r="L2684" s="70"/>
      <c r="T2684" s="72"/>
    </row>
    <row r="2685" spans="8:20">
      <c r="H2685" s="69"/>
      <c r="L2685" s="70"/>
      <c r="T2685" s="72"/>
    </row>
    <row r="2686" spans="8:20">
      <c r="H2686" s="69"/>
      <c r="L2686" s="70"/>
      <c r="T2686" s="72"/>
    </row>
    <row r="2687" spans="8:20">
      <c r="H2687" s="69"/>
      <c r="L2687" s="70"/>
      <c r="T2687" s="72"/>
    </row>
    <row r="2688" spans="8:20">
      <c r="H2688" s="69"/>
      <c r="L2688" s="70"/>
      <c r="T2688" s="72"/>
    </row>
    <row r="2689" spans="8:20">
      <c r="H2689" s="69"/>
      <c r="L2689" s="70"/>
      <c r="T2689" s="72"/>
    </row>
    <row r="2690" spans="8:20">
      <c r="H2690" s="75"/>
      <c r="L2690" s="70"/>
      <c r="T2690" s="72"/>
    </row>
    <row r="2691" spans="8:20">
      <c r="H2691" s="69"/>
      <c r="L2691" s="70"/>
      <c r="T2691" s="72"/>
    </row>
    <row r="2692" spans="8:20">
      <c r="H2692" s="69"/>
      <c r="L2692" s="70"/>
      <c r="T2692" s="72"/>
    </row>
    <row r="2693" spans="8:20">
      <c r="H2693" s="69"/>
      <c r="L2693" s="70"/>
      <c r="T2693" s="72"/>
    </row>
    <row r="2694" spans="8:20">
      <c r="H2694" s="69"/>
      <c r="L2694" s="70"/>
      <c r="T2694" s="72"/>
    </row>
    <row r="2695" spans="8:20">
      <c r="H2695" s="69"/>
      <c r="L2695" s="70"/>
      <c r="T2695" s="72"/>
    </row>
    <row r="2696" spans="8:20">
      <c r="H2696" s="69"/>
      <c r="L2696" s="70"/>
      <c r="T2696" s="72"/>
    </row>
    <row r="2697" spans="8:20">
      <c r="H2697" s="69"/>
      <c r="L2697" s="70"/>
      <c r="T2697" s="72"/>
    </row>
    <row r="2698" spans="8:20">
      <c r="H2698" s="69"/>
      <c r="L2698" s="70"/>
      <c r="T2698" s="72"/>
    </row>
    <row r="2699" spans="8:20">
      <c r="H2699" s="69"/>
      <c r="L2699" s="70"/>
      <c r="T2699" s="72"/>
    </row>
    <row r="2700" spans="8:20">
      <c r="H2700" s="69"/>
      <c r="L2700" s="70"/>
      <c r="T2700" s="72"/>
    </row>
    <row r="2701" spans="8:20">
      <c r="H2701" s="69"/>
      <c r="L2701" s="70"/>
      <c r="T2701" s="72"/>
    </row>
    <row r="2702" spans="8:20">
      <c r="H2702" s="69"/>
      <c r="L2702" s="70"/>
      <c r="T2702" s="72"/>
    </row>
    <row r="2703" spans="8:20">
      <c r="H2703" s="69"/>
      <c r="L2703" s="70"/>
      <c r="T2703" s="72"/>
    </row>
    <row r="2704" spans="8:20">
      <c r="H2704" s="69"/>
      <c r="L2704" s="70"/>
      <c r="T2704" s="72"/>
    </row>
    <row r="2705" spans="8:20">
      <c r="H2705" s="69"/>
      <c r="L2705" s="70"/>
      <c r="T2705" s="72"/>
    </row>
    <row r="2706" spans="8:20">
      <c r="H2706" s="69"/>
      <c r="L2706" s="70"/>
      <c r="T2706" s="72"/>
    </row>
    <row r="2707" spans="8:20">
      <c r="H2707" s="69"/>
      <c r="L2707" s="70"/>
      <c r="T2707" s="72"/>
    </row>
    <row r="2708" spans="8:20">
      <c r="H2708" s="69"/>
      <c r="L2708" s="70"/>
      <c r="T2708" s="72"/>
    </row>
    <row r="2709" spans="8:20">
      <c r="H2709" s="69"/>
      <c r="L2709" s="70"/>
      <c r="T2709" s="72"/>
    </row>
    <row r="2710" spans="8:20">
      <c r="H2710" s="69"/>
      <c r="L2710" s="70"/>
      <c r="T2710" s="72"/>
    </row>
    <row r="2711" spans="8:20">
      <c r="H2711" s="69"/>
      <c r="L2711" s="70"/>
      <c r="T2711" s="72"/>
    </row>
    <row r="2712" spans="8:20">
      <c r="H2712" s="69"/>
      <c r="L2712" s="70"/>
      <c r="T2712" s="72"/>
    </row>
    <row r="2713" spans="8:20">
      <c r="H2713" s="69"/>
      <c r="L2713" s="70"/>
      <c r="T2713" s="72"/>
    </row>
    <row r="2714" spans="8:20">
      <c r="H2714" s="69"/>
      <c r="L2714" s="70"/>
      <c r="T2714" s="72"/>
    </row>
    <row r="2715" spans="8:20">
      <c r="H2715" s="69"/>
      <c r="L2715" s="70"/>
      <c r="T2715" s="72"/>
    </row>
    <row r="2716" spans="8:20">
      <c r="H2716" s="69"/>
      <c r="L2716" s="70"/>
      <c r="T2716" s="72"/>
    </row>
    <row r="2717" spans="8:20">
      <c r="H2717" s="69"/>
      <c r="L2717" s="70"/>
      <c r="T2717" s="72"/>
    </row>
    <row r="2718" spans="8:20">
      <c r="H2718" s="69"/>
      <c r="L2718" s="70"/>
      <c r="T2718" s="72"/>
    </row>
    <row r="2719" spans="8:20">
      <c r="H2719" s="69"/>
      <c r="L2719" s="70"/>
      <c r="T2719" s="72"/>
    </row>
    <row r="2720" spans="8:20">
      <c r="H2720" s="69"/>
      <c r="L2720" s="70"/>
      <c r="T2720" s="72"/>
    </row>
    <row r="2721" spans="8:20">
      <c r="H2721" s="69"/>
      <c r="L2721" s="70"/>
      <c r="T2721" s="72"/>
    </row>
    <row r="2722" spans="8:20">
      <c r="H2722" s="69"/>
      <c r="L2722" s="70"/>
      <c r="T2722" s="72"/>
    </row>
    <row r="2723" spans="8:20">
      <c r="H2723" s="69"/>
      <c r="L2723" s="70"/>
      <c r="T2723" s="72"/>
    </row>
    <row r="2724" spans="8:20">
      <c r="H2724" s="69"/>
      <c r="L2724" s="70"/>
      <c r="T2724" s="72"/>
    </row>
    <row r="2725" spans="8:20">
      <c r="H2725" s="69"/>
      <c r="L2725" s="70"/>
      <c r="T2725" s="72"/>
    </row>
    <row r="2726" spans="8:20">
      <c r="H2726" s="69"/>
      <c r="L2726" s="70"/>
      <c r="T2726" s="72"/>
    </row>
    <row r="2727" spans="8:20">
      <c r="H2727" s="69"/>
      <c r="L2727" s="70"/>
      <c r="T2727" s="72"/>
    </row>
    <row r="2728" spans="8:20">
      <c r="H2728" s="69"/>
      <c r="L2728" s="70"/>
      <c r="T2728" s="72"/>
    </row>
    <row r="2729" spans="8:20">
      <c r="H2729" s="69"/>
      <c r="L2729" s="70"/>
      <c r="T2729" s="72"/>
    </row>
    <row r="2730" spans="8:20">
      <c r="H2730" s="69"/>
      <c r="L2730" s="70"/>
      <c r="T2730" s="72"/>
    </row>
    <row r="2731" spans="8:20">
      <c r="H2731" s="69"/>
      <c r="L2731" s="70"/>
      <c r="T2731" s="72"/>
    </row>
    <row r="2732" spans="8:20">
      <c r="H2732" s="69"/>
      <c r="L2732" s="70"/>
      <c r="T2732" s="72"/>
    </row>
    <row r="2733" spans="8:20">
      <c r="H2733" s="69"/>
      <c r="L2733" s="70"/>
      <c r="T2733" s="72"/>
    </row>
    <row r="2734" spans="8:20">
      <c r="H2734" s="69"/>
      <c r="L2734" s="70"/>
      <c r="T2734" s="72"/>
    </row>
    <row r="2735" spans="8:20">
      <c r="H2735" s="69"/>
      <c r="L2735" s="70"/>
      <c r="T2735" s="72"/>
    </row>
    <row r="2736" spans="8:20">
      <c r="H2736" s="69"/>
      <c r="L2736" s="70"/>
      <c r="T2736" s="72"/>
    </row>
    <row r="2737" spans="8:20">
      <c r="H2737" s="69"/>
      <c r="L2737" s="70"/>
      <c r="T2737" s="72"/>
    </row>
    <row r="2738" spans="8:20">
      <c r="H2738" s="75"/>
      <c r="L2738" s="70"/>
      <c r="T2738" s="72"/>
    </row>
    <row r="2739" spans="8:20">
      <c r="H2739" s="69"/>
      <c r="L2739" s="70"/>
      <c r="T2739" s="72"/>
    </row>
    <row r="2740" spans="8:20">
      <c r="H2740" s="69"/>
      <c r="L2740" s="70"/>
      <c r="T2740" s="72"/>
    </row>
    <row r="2741" spans="8:20">
      <c r="H2741" s="69"/>
      <c r="L2741" s="70"/>
      <c r="T2741" s="72"/>
    </row>
    <row r="2742" spans="8:20">
      <c r="H2742" s="69"/>
      <c r="L2742" s="70"/>
      <c r="T2742" s="72"/>
    </row>
    <row r="2743" spans="8:20">
      <c r="H2743" s="69"/>
      <c r="L2743" s="70"/>
      <c r="T2743" s="72"/>
    </row>
    <row r="2744" spans="8:20">
      <c r="H2744" s="69"/>
      <c r="L2744" s="70"/>
      <c r="T2744" s="72"/>
    </row>
    <row r="2745" spans="8:20">
      <c r="H2745" s="69"/>
      <c r="L2745" s="70"/>
      <c r="T2745" s="72"/>
    </row>
    <row r="2746" spans="8:20">
      <c r="H2746" s="69"/>
      <c r="L2746" s="70"/>
      <c r="T2746" s="72"/>
    </row>
    <row r="2747" spans="8:20">
      <c r="H2747" s="69"/>
      <c r="L2747" s="70"/>
      <c r="T2747" s="72"/>
    </row>
    <row r="2748" spans="8:20">
      <c r="H2748" s="69"/>
      <c r="L2748" s="70"/>
      <c r="T2748" s="72"/>
    </row>
    <row r="2749" spans="8:20">
      <c r="H2749" s="69"/>
      <c r="L2749" s="70"/>
      <c r="T2749" s="72"/>
    </row>
    <row r="2750" spans="8:20">
      <c r="H2750" s="69"/>
      <c r="L2750" s="70"/>
      <c r="T2750" s="72"/>
    </row>
    <row r="2751" spans="8:20">
      <c r="H2751" s="69"/>
      <c r="L2751" s="70"/>
      <c r="T2751" s="72"/>
    </row>
    <row r="2752" spans="8:20">
      <c r="H2752" s="69"/>
      <c r="L2752" s="70"/>
      <c r="T2752" s="72"/>
    </row>
    <row r="2753" spans="8:20">
      <c r="H2753" s="69"/>
      <c r="L2753" s="70"/>
      <c r="T2753" s="72"/>
    </row>
    <row r="2754" spans="8:20">
      <c r="H2754" s="69"/>
      <c r="L2754" s="70"/>
      <c r="T2754" s="72"/>
    </row>
    <row r="2755" spans="8:20">
      <c r="H2755" s="69"/>
      <c r="L2755" s="70"/>
      <c r="T2755" s="72"/>
    </row>
    <row r="2756" spans="8:20">
      <c r="H2756" s="69"/>
      <c r="L2756" s="70"/>
      <c r="T2756" s="72"/>
    </row>
    <row r="2757" spans="8:20">
      <c r="H2757" s="69"/>
      <c r="L2757" s="70"/>
      <c r="T2757" s="72"/>
    </row>
    <row r="2758" spans="8:20">
      <c r="H2758" s="69"/>
      <c r="L2758" s="70"/>
      <c r="T2758" s="72"/>
    </row>
    <row r="2759" spans="8:20">
      <c r="H2759" s="69"/>
      <c r="L2759" s="70"/>
      <c r="T2759" s="72"/>
    </row>
    <row r="2760" spans="8:20">
      <c r="H2760" s="69"/>
      <c r="L2760" s="70"/>
      <c r="T2760" s="72"/>
    </row>
    <row r="2761" spans="8:20">
      <c r="H2761" s="69"/>
      <c r="L2761" s="70"/>
      <c r="T2761" s="72"/>
    </row>
    <row r="2762" spans="8:20">
      <c r="H2762" s="69"/>
      <c r="L2762" s="70"/>
      <c r="T2762" s="72"/>
    </row>
    <row r="2763" spans="8:20">
      <c r="H2763" s="69"/>
      <c r="L2763" s="70"/>
      <c r="T2763" s="72"/>
    </row>
    <row r="2764" spans="8:20">
      <c r="H2764" s="69"/>
      <c r="L2764" s="70"/>
      <c r="T2764" s="72"/>
    </row>
    <row r="2765" spans="8:20">
      <c r="H2765" s="69"/>
      <c r="L2765" s="70"/>
      <c r="T2765" s="72"/>
    </row>
    <row r="2766" spans="8:20">
      <c r="H2766" s="69"/>
      <c r="L2766" s="70"/>
      <c r="T2766" s="72"/>
    </row>
    <row r="2767" spans="8:20">
      <c r="H2767" s="69"/>
      <c r="L2767" s="70"/>
      <c r="T2767" s="72"/>
    </row>
    <row r="2768" spans="8:20">
      <c r="H2768" s="69"/>
      <c r="L2768" s="70"/>
      <c r="T2768" s="72"/>
    </row>
    <row r="2769" spans="8:20">
      <c r="H2769" s="69"/>
      <c r="L2769" s="70"/>
      <c r="T2769" s="72"/>
    </row>
    <row r="2770" spans="8:20">
      <c r="H2770" s="69"/>
      <c r="L2770" s="70"/>
      <c r="T2770" s="72"/>
    </row>
    <row r="2771" spans="8:20">
      <c r="H2771" s="69"/>
      <c r="L2771" s="70"/>
      <c r="T2771" s="72"/>
    </row>
    <row r="2772" spans="8:20">
      <c r="H2772" s="69"/>
      <c r="L2772" s="70"/>
      <c r="T2772" s="72"/>
    </row>
    <row r="2773" spans="8:20">
      <c r="H2773" s="69"/>
      <c r="L2773" s="70"/>
      <c r="T2773" s="72"/>
    </row>
    <row r="2774" spans="8:20">
      <c r="H2774" s="69"/>
      <c r="L2774" s="70"/>
      <c r="T2774" s="72"/>
    </row>
    <row r="2775" spans="8:20">
      <c r="H2775" s="69"/>
      <c r="L2775" s="70"/>
      <c r="T2775" s="72"/>
    </row>
    <row r="2776" spans="8:20">
      <c r="H2776" s="69"/>
      <c r="L2776" s="70"/>
      <c r="T2776" s="72"/>
    </row>
    <row r="2777" spans="8:20">
      <c r="H2777" s="69"/>
      <c r="L2777" s="70"/>
      <c r="T2777" s="72"/>
    </row>
    <row r="2778" spans="8:20">
      <c r="H2778" s="69"/>
      <c r="L2778" s="70"/>
      <c r="T2778" s="72"/>
    </row>
    <row r="2779" spans="8:20">
      <c r="H2779" s="69"/>
      <c r="L2779" s="70"/>
      <c r="T2779" s="72"/>
    </row>
    <row r="2780" spans="8:20">
      <c r="H2780" s="69"/>
      <c r="L2780" s="70"/>
      <c r="T2780" s="72"/>
    </row>
    <row r="2781" spans="8:20">
      <c r="H2781" s="69"/>
      <c r="L2781" s="70"/>
      <c r="T2781" s="72"/>
    </row>
    <row r="2782" spans="8:20">
      <c r="H2782" s="69"/>
      <c r="L2782" s="70"/>
      <c r="T2782" s="72"/>
    </row>
    <row r="2783" spans="8:20">
      <c r="H2783" s="69"/>
      <c r="L2783" s="70"/>
      <c r="T2783" s="72"/>
    </row>
    <row r="2784" spans="8:20">
      <c r="H2784" s="69"/>
      <c r="L2784" s="70"/>
      <c r="T2784" s="72"/>
    </row>
    <row r="2785" spans="8:20">
      <c r="H2785" s="69"/>
      <c r="L2785" s="70"/>
      <c r="T2785" s="72"/>
    </row>
    <row r="2786" spans="8:20">
      <c r="H2786" s="75"/>
      <c r="L2786" s="70"/>
      <c r="T2786" s="72"/>
    </row>
    <row r="2787" spans="8:20">
      <c r="H2787" s="69"/>
      <c r="L2787" s="70"/>
      <c r="T2787" s="72"/>
    </row>
    <row r="2788" spans="8:20">
      <c r="H2788" s="69"/>
      <c r="L2788" s="70"/>
      <c r="T2788" s="72"/>
    </row>
    <row r="2789" spans="8:20">
      <c r="H2789" s="69"/>
      <c r="L2789" s="70"/>
      <c r="T2789" s="72"/>
    </row>
    <row r="2790" spans="8:20">
      <c r="H2790" s="69"/>
      <c r="L2790" s="70"/>
      <c r="T2790" s="72"/>
    </row>
    <row r="2791" spans="8:20">
      <c r="H2791" s="69"/>
      <c r="L2791" s="70"/>
      <c r="T2791" s="72"/>
    </row>
    <row r="2792" spans="8:20">
      <c r="H2792" s="69"/>
      <c r="L2792" s="70"/>
      <c r="T2792" s="72"/>
    </row>
    <row r="2793" spans="8:20">
      <c r="H2793" s="69"/>
      <c r="L2793" s="70"/>
      <c r="T2793" s="72"/>
    </row>
    <row r="2794" spans="8:20">
      <c r="H2794" s="69"/>
      <c r="L2794" s="70"/>
      <c r="T2794" s="72"/>
    </row>
    <row r="2795" spans="8:20">
      <c r="H2795" s="69"/>
      <c r="L2795" s="70"/>
      <c r="T2795" s="72"/>
    </row>
    <row r="2796" spans="8:20">
      <c r="H2796" s="69"/>
      <c r="L2796" s="70"/>
      <c r="T2796" s="72"/>
    </row>
    <row r="2797" spans="8:20">
      <c r="H2797" s="69"/>
      <c r="L2797" s="70"/>
      <c r="T2797" s="72"/>
    </row>
    <row r="2798" spans="8:20">
      <c r="H2798" s="69"/>
      <c r="L2798" s="70"/>
      <c r="T2798" s="72"/>
    </row>
    <row r="2799" spans="8:20">
      <c r="H2799" s="69"/>
      <c r="L2799" s="70"/>
      <c r="T2799" s="72"/>
    </row>
    <row r="2800" spans="8:20">
      <c r="H2800" s="69"/>
      <c r="L2800" s="70"/>
      <c r="T2800" s="72"/>
    </row>
    <row r="2801" spans="8:20">
      <c r="H2801" s="69"/>
      <c r="L2801" s="70"/>
      <c r="T2801" s="72"/>
    </row>
    <row r="2802" spans="8:20">
      <c r="H2802" s="69"/>
      <c r="L2802" s="70"/>
      <c r="T2802" s="72"/>
    </row>
    <row r="2803" spans="8:20">
      <c r="H2803" s="69"/>
      <c r="L2803" s="70"/>
      <c r="T2803" s="72"/>
    </row>
    <row r="2804" spans="8:20">
      <c r="H2804" s="69"/>
      <c r="L2804" s="70"/>
      <c r="T2804" s="72"/>
    </row>
    <row r="2805" spans="8:20">
      <c r="H2805" s="69"/>
      <c r="L2805" s="70"/>
      <c r="T2805" s="72"/>
    </row>
    <row r="2806" spans="8:20">
      <c r="H2806" s="69"/>
      <c r="L2806" s="70"/>
      <c r="T2806" s="72"/>
    </row>
    <row r="2807" spans="8:20">
      <c r="H2807" s="69"/>
      <c r="L2807" s="70"/>
      <c r="T2807" s="72"/>
    </row>
    <row r="2808" spans="8:20">
      <c r="H2808" s="69"/>
      <c r="L2808" s="70"/>
      <c r="T2808" s="72"/>
    </row>
    <row r="2809" spans="8:20">
      <c r="H2809" s="69"/>
      <c r="L2809" s="70"/>
      <c r="T2809" s="72"/>
    </row>
    <row r="2810" spans="8:20">
      <c r="H2810" s="69"/>
      <c r="L2810" s="70"/>
      <c r="T2810" s="72"/>
    </row>
    <row r="2811" spans="8:20">
      <c r="H2811" s="69"/>
      <c r="L2811" s="70"/>
      <c r="T2811" s="72"/>
    </row>
    <row r="2812" spans="8:20">
      <c r="H2812" s="69"/>
      <c r="L2812" s="70"/>
      <c r="T2812" s="72"/>
    </row>
    <row r="2813" spans="8:20">
      <c r="H2813" s="69"/>
      <c r="L2813" s="70"/>
      <c r="T2813" s="72"/>
    </row>
    <row r="2814" spans="8:20">
      <c r="H2814" s="69"/>
      <c r="L2814" s="70"/>
      <c r="T2814" s="72"/>
    </row>
    <row r="2815" spans="8:20">
      <c r="H2815" s="69"/>
      <c r="L2815" s="70"/>
      <c r="T2815" s="72"/>
    </row>
    <row r="2816" spans="8:20">
      <c r="H2816" s="69"/>
      <c r="L2816" s="70"/>
      <c r="T2816" s="72"/>
    </row>
    <row r="2817" spans="8:20">
      <c r="H2817" s="69"/>
      <c r="L2817" s="70"/>
      <c r="T2817" s="72"/>
    </row>
    <row r="2818" spans="8:20">
      <c r="H2818" s="69"/>
      <c r="L2818" s="70"/>
      <c r="T2818" s="72"/>
    </row>
    <row r="2819" spans="8:20">
      <c r="H2819" s="69"/>
      <c r="L2819" s="70"/>
      <c r="T2819" s="72"/>
    </row>
    <row r="2820" spans="8:20">
      <c r="H2820" s="69"/>
      <c r="L2820" s="70"/>
      <c r="T2820" s="72"/>
    </row>
    <row r="2821" spans="8:20">
      <c r="H2821" s="69"/>
      <c r="L2821" s="70"/>
      <c r="T2821" s="72"/>
    </row>
    <row r="2822" spans="8:20">
      <c r="H2822" s="69"/>
      <c r="L2822" s="70"/>
      <c r="T2822" s="72"/>
    </row>
    <row r="2823" spans="8:20">
      <c r="H2823" s="69"/>
      <c r="L2823" s="70"/>
      <c r="T2823" s="72"/>
    </row>
    <row r="2824" spans="8:20">
      <c r="H2824" s="69"/>
      <c r="L2824" s="70"/>
      <c r="T2824" s="72"/>
    </row>
    <row r="2825" spans="8:20">
      <c r="H2825" s="69"/>
      <c r="L2825" s="70"/>
      <c r="T2825" s="72"/>
    </row>
    <row r="2826" spans="8:20">
      <c r="H2826" s="69"/>
      <c r="L2826" s="70"/>
      <c r="T2826" s="72"/>
    </row>
    <row r="2827" spans="8:20">
      <c r="H2827" s="69"/>
      <c r="L2827" s="70"/>
      <c r="T2827" s="72"/>
    </row>
    <row r="2828" spans="8:20">
      <c r="H2828" s="69"/>
      <c r="L2828" s="70"/>
      <c r="T2828" s="72"/>
    </row>
    <row r="2829" spans="8:20">
      <c r="H2829" s="69"/>
      <c r="L2829" s="70"/>
      <c r="T2829" s="72"/>
    </row>
    <row r="2830" spans="8:20">
      <c r="H2830" s="69"/>
      <c r="L2830" s="70"/>
      <c r="T2830" s="72"/>
    </row>
    <row r="2831" spans="8:20">
      <c r="H2831" s="69"/>
      <c r="L2831" s="70"/>
      <c r="T2831" s="72"/>
    </row>
    <row r="2832" spans="8:20">
      <c r="H2832" s="69"/>
      <c r="L2832" s="70"/>
      <c r="T2832" s="72"/>
    </row>
    <row r="2833" spans="8:20">
      <c r="H2833" s="69"/>
      <c r="L2833" s="70"/>
      <c r="T2833" s="72"/>
    </row>
    <row r="2834" spans="8:20">
      <c r="H2834" s="75"/>
      <c r="L2834" s="70"/>
      <c r="T2834" s="72"/>
    </row>
    <row r="2835" spans="8:20">
      <c r="H2835" s="69"/>
      <c r="L2835" s="70"/>
      <c r="T2835" s="72"/>
    </row>
    <row r="2836" spans="8:20">
      <c r="H2836" s="69"/>
      <c r="L2836" s="70"/>
      <c r="T2836" s="72"/>
    </row>
    <row r="2837" spans="8:20">
      <c r="H2837" s="69"/>
      <c r="L2837" s="70"/>
      <c r="T2837" s="72"/>
    </row>
    <row r="2838" spans="8:20">
      <c r="H2838" s="69"/>
      <c r="L2838" s="70"/>
      <c r="T2838" s="72"/>
    </row>
    <row r="2839" spans="8:20">
      <c r="H2839" s="69"/>
      <c r="L2839" s="70"/>
      <c r="T2839" s="72"/>
    </row>
    <row r="2840" spans="8:20">
      <c r="H2840" s="69"/>
      <c r="L2840" s="70"/>
      <c r="T2840" s="72"/>
    </row>
    <row r="2841" spans="8:20">
      <c r="H2841" s="69"/>
      <c r="L2841" s="70"/>
      <c r="T2841" s="72"/>
    </row>
    <row r="2842" spans="8:20">
      <c r="H2842" s="69"/>
      <c r="L2842" s="70"/>
      <c r="T2842" s="72"/>
    </row>
    <row r="2843" spans="8:20">
      <c r="H2843" s="69"/>
      <c r="L2843" s="70"/>
      <c r="T2843" s="72"/>
    </row>
    <row r="2844" spans="8:20">
      <c r="H2844" s="69"/>
      <c r="L2844" s="70"/>
      <c r="T2844" s="72"/>
    </row>
    <row r="2845" spans="8:20">
      <c r="H2845" s="69"/>
      <c r="L2845" s="70"/>
      <c r="T2845" s="72"/>
    </row>
    <row r="2846" spans="8:20">
      <c r="H2846" s="69"/>
      <c r="L2846" s="70"/>
      <c r="T2846" s="72"/>
    </row>
    <row r="2847" spans="8:20">
      <c r="H2847" s="69"/>
      <c r="L2847" s="70"/>
      <c r="T2847" s="72"/>
    </row>
    <row r="2848" spans="8:20">
      <c r="H2848" s="69"/>
      <c r="L2848" s="70"/>
      <c r="T2848" s="72"/>
    </row>
    <row r="2849" spans="8:20">
      <c r="H2849" s="69"/>
      <c r="L2849" s="70"/>
      <c r="T2849" s="72"/>
    </row>
    <row r="2850" spans="8:20">
      <c r="H2850" s="69"/>
      <c r="L2850" s="70"/>
      <c r="T2850" s="72"/>
    </row>
    <row r="2851" spans="8:20">
      <c r="H2851" s="69"/>
      <c r="L2851" s="70"/>
      <c r="T2851" s="72"/>
    </row>
    <row r="2852" spans="8:20">
      <c r="H2852" s="69"/>
      <c r="L2852" s="70"/>
      <c r="T2852" s="72"/>
    </row>
    <row r="2853" spans="8:20">
      <c r="H2853" s="69"/>
      <c r="L2853" s="70"/>
      <c r="T2853" s="72"/>
    </row>
    <row r="2854" spans="8:20">
      <c r="H2854" s="69"/>
      <c r="L2854" s="70"/>
      <c r="T2854" s="72"/>
    </row>
    <row r="2855" spans="8:20">
      <c r="H2855" s="69"/>
      <c r="L2855" s="70"/>
      <c r="T2855" s="72"/>
    </row>
    <row r="2856" spans="8:20">
      <c r="H2856" s="69"/>
      <c r="L2856" s="70"/>
      <c r="T2856" s="72"/>
    </row>
    <row r="2857" spans="8:20">
      <c r="H2857" s="69"/>
      <c r="L2857" s="70"/>
      <c r="T2857" s="72"/>
    </row>
    <row r="2858" spans="8:20">
      <c r="H2858" s="69"/>
      <c r="L2858" s="70"/>
      <c r="T2858" s="72"/>
    </row>
    <row r="2859" spans="8:20">
      <c r="H2859" s="69"/>
      <c r="L2859" s="70"/>
      <c r="T2859" s="72"/>
    </row>
    <row r="2860" spans="8:20">
      <c r="H2860" s="69"/>
      <c r="L2860" s="70"/>
      <c r="T2860" s="72"/>
    </row>
    <row r="2861" spans="8:20">
      <c r="H2861" s="69"/>
      <c r="L2861" s="70"/>
      <c r="T2861" s="72"/>
    </row>
    <row r="2862" spans="8:20">
      <c r="H2862" s="69"/>
      <c r="L2862" s="70"/>
      <c r="T2862" s="72"/>
    </row>
    <row r="2863" spans="8:20">
      <c r="H2863" s="69"/>
      <c r="L2863" s="70"/>
      <c r="T2863" s="72"/>
    </row>
    <row r="2864" spans="8:20">
      <c r="H2864" s="69"/>
      <c r="L2864" s="70"/>
      <c r="T2864" s="72"/>
    </row>
    <row r="2865" spans="8:20">
      <c r="H2865" s="69"/>
      <c r="L2865" s="70"/>
      <c r="T2865" s="72"/>
    </row>
    <row r="2866" spans="8:20">
      <c r="H2866" s="69"/>
      <c r="L2866" s="70"/>
      <c r="T2866" s="72"/>
    </row>
    <row r="2867" spans="8:20">
      <c r="H2867" s="69"/>
      <c r="L2867" s="70"/>
      <c r="T2867" s="72"/>
    </row>
    <row r="2868" spans="8:20">
      <c r="H2868" s="69"/>
      <c r="L2868" s="70"/>
      <c r="T2868" s="72"/>
    </row>
    <row r="2869" spans="8:20">
      <c r="H2869" s="69"/>
      <c r="L2869" s="70"/>
      <c r="T2869" s="72"/>
    </row>
    <row r="2870" spans="8:20">
      <c r="H2870" s="69"/>
      <c r="L2870" s="70"/>
      <c r="T2870" s="72"/>
    </row>
    <row r="2871" spans="8:20">
      <c r="H2871" s="69"/>
      <c r="L2871" s="70"/>
      <c r="T2871" s="72"/>
    </row>
    <row r="2872" spans="8:20">
      <c r="H2872" s="69"/>
      <c r="L2872" s="70"/>
      <c r="T2872" s="72"/>
    </row>
    <row r="2873" spans="8:20">
      <c r="H2873" s="69"/>
      <c r="L2873" s="70"/>
      <c r="T2873" s="72"/>
    </row>
    <row r="2874" spans="8:20">
      <c r="H2874" s="69"/>
      <c r="L2874" s="70"/>
      <c r="T2874" s="72"/>
    </row>
    <row r="2875" spans="8:20">
      <c r="H2875" s="69"/>
      <c r="L2875" s="70"/>
      <c r="T2875" s="72"/>
    </row>
    <row r="2876" spans="8:20">
      <c r="H2876" s="69"/>
      <c r="L2876" s="70"/>
      <c r="T2876" s="72"/>
    </row>
    <row r="2877" spans="8:20">
      <c r="H2877" s="69"/>
      <c r="L2877" s="70"/>
      <c r="T2877" s="72"/>
    </row>
    <row r="2878" spans="8:20">
      <c r="H2878" s="69"/>
      <c r="L2878" s="70"/>
      <c r="T2878" s="72"/>
    </row>
    <row r="2879" spans="8:20">
      <c r="H2879" s="69"/>
      <c r="L2879" s="70"/>
      <c r="T2879" s="72"/>
    </row>
    <row r="2880" spans="8:20">
      <c r="H2880" s="69"/>
      <c r="L2880" s="70"/>
      <c r="T2880" s="72"/>
    </row>
    <row r="2881" spans="8:20">
      <c r="H2881" s="69"/>
      <c r="L2881" s="70"/>
      <c r="T2881" s="72"/>
    </row>
    <row r="2882" spans="8:20">
      <c r="H2882" s="75"/>
      <c r="L2882" s="70"/>
      <c r="T2882" s="72"/>
    </row>
    <row r="2883" spans="8:20">
      <c r="H2883" s="69"/>
      <c r="L2883" s="70"/>
      <c r="T2883" s="72"/>
    </row>
    <row r="2884" spans="8:20">
      <c r="H2884" s="69"/>
      <c r="L2884" s="70"/>
      <c r="T2884" s="72"/>
    </row>
    <row r="2885" spans="8:20">
      <c r="H2885" s="69"/>
      <c r="L2885" s="70"/>
      <c r="T2885" s="72"/>
    </row>
    <row r="2886" spans="8:20">
      <c r="H2886" s="69"/>
      <c r="L2886" s="70"/>
      <c r="T2886" s="72"/>
    </row>
    <row r="2887" spans="8:20">
      <c r="H2887" s="69"/>
      <c r="L2887" s="70"/>
      <c r="T2887" s="72"/>
    </row>
    <row r="2888" spans="8:20">
      <c r="H2888" s="69"/>
      <c r="L2888" s="70"/>
      <c r="T2888" s="72"/>
    </row>
    <row r="2889" spans="8:20">
      <c r="H2889" s="69"/>
      <c r="L2889" s="70"/>
      <c r="T2889" s="72"/>
    </row>
    <row r="2890" spans="8:20">
      <c r="H2890" s="69"/>
      <c r="L2890" s="70"/>
      <c r="T2890" s="72"/>
    </row>
    <row r="2891" spans="8:20">
      <c r="H2891" s="69"/>
      <c r="L2891" s="70"/>
      <c r="T2891" s="72"/>
    </row>
    <row r="2892" spans="8:20">
      <c r="H2892" s="69"/>
      <c r="L2892" s="70"/>
      <c r="T2892" s="72"/>
    </row>
    <row r="2893" spans="8:20">
      <c r="H2893" s="69"/>
      <c r="L2893" s="70"/>
      <c r="T2893" s="72"/>
    </row>
    <row r="2894" spans="8:20">
      <c r="H2894" s="69"/>
      <c r="L2894" s="70"/>
      <c r="T2894" s="72"/>
    </row>
    <row r="2895" spans="8:20">
      <c r="H2895" s="69"/>
      <c r="L2895" s="70"/>
      <c r="T2895" s="72"/>
    </row>
    <row r="2896" spans="8:20">
      <c r="H2896" s="69"/>
      <c r="L2896" s="70"/>
      <c r="T2896" s="72"/>
    </row>
    <row r="2897" spans="8:20">
      <c r="H2897" s="69"/>
      <c r="L2897" s="70"/>
      <c r="T2897" s="72"/>
    </row>
    <row r="2898" spans="8:20">
      <c r="H2898" s="69"/>
      <c r="L2898" s="70"/>
      <c r="T2898" s="72"/>
    </row>
    <row r="2899" spans="8:20">
      <c r="H2899" s="69"/>
      <c r="L2899" s="70"/>
      <c r="T2899" s="72"/>
    </row>
    <row r="2900" spans="8:20">
      <c r="H2900" s="69"/>
      <c r="L2900" s="70"/>
      <c r="T2900" s="72"/>
    </row>
    <row r="2901" spans="8:20">
      <c r="H2901" s="69"/>
      <c r="L2901" s="70"/>
      <c r="T2901" s="72"/>
    </row>
    <row r="2902" spans="8:20">
      <c r="H2902" s="69"/>
      <c r="L2902" s="70"/>
      <c r="T2902" s="72"/>
    </row>
    <row r="2903" spans="8:20">
      <c r="H2903" s="69"/>
      <c r="L2903" s="70"/>
      <c r="T2903" s="72"/>
    </row>
    <row r="2904" spans="8:20">
      <c r="H2904" s="69"/>
      <c r="L2904" s="70"/>
      <c r="T2904" s="72"/>
    </row>
    <row r="2905" spans="8:20">
      <c r="H2905" s="69"/>
      <c r="L2905" s="70"/>
      <c r="T2905" s="72"/>
    </row>
    <row r="2906" spans="8:20">
      <c r="H2906" s="69"/>
      <c r="L2906" s="70"/>
      <c r="T2906" s="72"/>
    </row>
    <row r="2907" spans="8:20">
      <c r="H2907" s="69"/>
      <c r="L2907" s="70"/>
      <c r="T2907" s="72"/>
    </row>
    <row r="2908" spans="8:20">
      <c r="H2908" s="69"/>
      <c r="L2908" s="70"/>
      <c r="T2908" s="72"/>
    </row>
    <row r="2909" spans="8:20">
      <c r="H2909" s="69"/>
      <c r="L2909" s="70"/>
      <c r="T2909" s="72"/>
    </row>
    <row r="2910" spans="8:20">
      <c r="H2910" s="69"/>
      <c r="L2910" s="70"/>
      <c r="T2910" s="72"/>
    </row>
    <row r="2911" spans="8:20">
      <c r="H2911" s="69"/>
      <c r="L2911" s="70"/>
      <c r="T2911" s="72"/>
    </row>
    <row r="2912" spans="8:20">
      <c r="H2912" s="69"/>
      <c r="L2912" s="70"/>
      <c r="T2912" s="72"/>
    </row>
    <row r="2913" spans="8:20">
      <c r="H2913" s="69"/>
      <c r="L2913" s="70"/>
      <c r="T2913" s="72"/>
    </row>
    <row r="2914" spans="8:20">
      <c r="H2914" s="69"/>
      <c r="L2914" s="70"/>
      <c r="T2914" s="72"/>
    </row>
    <row r="2915" spans="8:20">
      <c r="H2915" s="69"/>
      <c r="L2915" s="70"/>
      <c r="T2915" s="72"/>
    </row>
    <row r="2916" spans="8:20">
      <c r="H2916" s="69"/>
      <c r="L2916" s="70"/>
      <c r="T2916" s="72"/>
    </row>
    <row r="2917" spans="8:20">
      <c r="H2917" s="69"/>
      <c r="L2917" s="70"/>
      <c r="T2917" s="72"/>
    </row>
    <row r="2918" spans="8:20">
      <c r="H2918" s="69"/>
      <c r="L2918" s="70"/>
      <c r="T2918" s="72"/>
    </row>
    <row r="2919" spans="8:20">
      <c r="H2919" s="69"/>
      <c r="L2919" s="70"/>
      <c r="T2919" s="72"/>
    </row>
    <row r="2920" spans="8:20">
      <c r="H2920" s="69"/>
      <c r="L2920" s="70"/>
      <c r="T2920" s="72"/>
    </row>
    <row r="2921" spans="8:20">
      <c r="H2921" s="69"/>
      <c r="L2921" s="70"/>
      <c r="T2921" s="72"/>
    </row>
    <row r="2922" spans="8:20">
      <c r="H2922" s="69"/>
      <c r="L2922" s="70"/>
      <c r="T2922" s="72"/>
    </row>
    <row r="2923" spans="8:20">
      <c r="H2923" s="69"/>
      <c r="L2923" s="70"/>
      <c r="T2923" s="72"/>
    </row>
    <row r="2924" spans="8:20">
      <c r="H2924" s="69"/>
      <c r="L2924" s="70"/>
      <c r="T2924" s="72"/>
    </row>
    <row r="2925" spans="8:20">
      <c r="H2925" s="69"/>
      <c r="L2925" s="70"/>
      <c r="T2925" s="72"/>
    </row>
    <row r="2926" spans="8:20">
      <c r="H2926" s="69"/>
      <c r="L2926" s="70"/>
      <c r="T2926" s="72"/>
    </row>
    <row r="2927" spans="8:20">
      <c r="H2927" s="69"/>
      <c r="L2927" s="70"/>
      <c r="T2927" s="72"/>
    </row>
    <row r="2928" spans="8:20">
      <c r="H2928" s="69"/>
      <c r="L2928" s="70"/>
      <c r="T2928" s="72"/>
    </row>
    <row r="2929" spans="8:20">
      <c r="H2929" s="69"/>
      <c r="L2929" s="70"/>
      <c r="T2929" s="72"/>
    </row>
    <row r="2930" spans="8:20">
      <c r="H2930" s="75"/>
      <c r="L2930" s="70"/>
      <c r="T2930" s="72"/>
    </row>
    <row r="2931" spans="8:20">
      <c r="H2931" s="75"/>
      <c r="L2931" s="70"/>
      <c r="T2931" s="72"/>
    </row>
    <row r="2932" spans="8:20">
      <c r="H2932" s="69"/>
      <c r="L2932" s="70"/>
      <c r="T2932" s="72"/>
    </row>
    <row r="2933" spans="8:20">
      <c r="H2933" s="69"/>
      <c r="L2933" s="70"/>
      <c r="T2933" s="72"/>
    </row>
    <row r="2934" spans="8:20">
      <c r="H2934" s="69"/>
      <c r="L2934" s="70"/>
      <c r="T2934" s="72"/>
    </row>
    <row r="2935" spans="8:20">
      <c r="H2935" s="69"/>
      <c r="L2935" s="70"/>
      <c r="T2935" s="72"/>
    </row>
    <row r="2936" spans="8:20">
      <c r="H2936" s="69"/>
      <c r="L2936" s="70"/>
      <c r="T2936" s="72"/>
    </row>
    <row r="2937" spans="8:20">
      <c r="H2937" s="69"/>
      <c r="L2937" s="70"/>
      <c r="T2937" s="72"/>
    </row>
    <row r="2938" spans="8:20">
      <c r="H2938" s="69"/>
      <c r="L2938" s="70"/>
      <c r="T2938" s="72"/>
    </row>
    <row r="2939" spans="8:20">
      <c r="H2939" s="69"/>
      <c r="L2939" s="70"/>
      <c r="T2939" s="72"/>
    </row>
    <row r="2940" spans="8:20">
      <c r="H2940" s="69"/>
      <c r="L2940" s="70"/>
      <c r="T2940" s="72"/>
    </row>
    <row r="2941" spans="8:20">
      <c r="H2941" s="69"/>
      <c r="L2941" s="70"/>
      <c r="T2941" s="72"/>
    </row>
    <row r="2942" spans="8:20">
      <c r="H2942" s="69"/>
      <c r="L2942" s="70"/>
      <c r="T2942" s="72"/>
    </row>
    <row r="2943" spans="8:20">
      <c r="H2943" s="69"/>
      <c r="L2943" s="70"/>
      <c r="T2943" s="72"/>
    </row>
    <row r="2944" spans="8:20">
      <c r="H2944" s="69"/>
      <c r="L2944" s="70"/>
      <c r="T2944" s="72"/>
    </row>
    <row r="2945" spans="8:20">
      <c r="H2945" s="69"/>
      <c r="L2945" s="70"/>
      <c r="T2945" s="72"/>
    </row>
    <row r="2946" spans="8:20">
      <c r="H2946" s="69"/>
      <c r="L2946" s="70"/>
      <c r="T2946" s="72"/>
    </row>
    <row r="2947" spans="8:20">
      <c r="H2947" s="69"/>
      <c r="L2947" s="70"/>
      <c r="T2947" s="72"/>
    </row>
    <row r="2948" spans="8:20">
      <c r="H2948" s="69"/>
      <c r="L2948" s="70"/>
      <c r="T2948" s="72"/>
    </row>
    <row r="2949" spans="8:20">
      <c r="H2949" s="69"/>
      <c r="L2949" s="70"/>
      <c r="T2949" s="72"/>
    </row>
    <row r="2950" spans="8:20">
      <c r="H2950" s="69"/>
      <c r="L2950" s="70"/>
      <c r="T2950" s="72"/>
    </row>
    <row r="2951" spans="8:20">
      <c r="H2951" s="69"/>
      <c r="L2951" s="70"/>
      <c r="T2951" s="72"/>
    </row>
    <row r="2952" spans="8:20">
      <c r="H2952" s="69"/>
      <c r="L2952" s="70"/>
      <c r="T2952" s="72"/>
    </row>
    <row r="2953" spans="8:20">
      <c r="H2953" s="69"/>
      <c r="L2953" s="70"/>
      <c r="T2953" s="72"/>
    </row>
    <row r="2954" spans="8:20">
      <c r="H2954" s="69"/>
      <c r="L2954" s="70"/>
      <c r="T2954" s="72"/>
    </row>
    <row r="2955" spans="8:20">
      <c r="H2955" s="69"/>
      <c r="L2955" s="70"/>
      <c r="T2955" s="72"/>
    </row>
    <row r="2956" spans="8:20">
      <c r="H2956" s="69"/>
      <c r="L2956" s="70"/>
      <c r="T2956" s="72"/>
    </row>
    <row r="2957" spans="8:20">
      <c r="H2957" s="69"/>
      <c r="L2957" s="70"/>
      <c r="T2957" s="72"/>
    </row>
    <row r="2958" spans="8:20">
      <c r="H2958" s="69"/>
      <c r="L2958" s="70"/>
      <c r="T2958" s="72"/>
    </row>
    <row r="2959" spans="8:20">
      <c r="H2959" s="69"/>
      <c r="L2959" s="70"/>
      <c r="T2959" s="72"/>
    </row>
    <row r="2960" spans="8:20">
      <c r="H2960" s="69"/>
      <c r="L2960" s="70"/>
      <c r="T2960" s="72"/>
    </row>
    <row r="2961" spans="8:20">
      <c r="H2961" s="69"/>
      <c r="L2961" s="70"/>
      <c r="T2961" s="72"/>
    </row>
    <row r="2962" spans="8:20">
      <c r="H2962" s="69"/>
      <c r="L2962" s="70"/>
      <c r="T2962" s="72"/>
    </row>
    <row r="2963" spans="8:20">
      <c r="H2963" s="69"/>
      <c r="L2963" s="70"/>
      <c r="T2963" s="72"/>
    </row>
    <row r="2964" spans="8:20">
      <c r="H2964" s="69"/>
      <c r="L2964" s="70"/>
      <c r="T2964" s="72"/>
    </row>
    <row r="2965" spans="8:20">
      <c r="H2965" s="69"/>
      <c r="L2965" s="70"/>
      <c r="T2965" s="72"/>
    </row>
    <row r="2966" spans="8:20">
      <c r="H2966" s="69"/>
      <c r="L2966" s="70"/>
      <c r="T2966" s="72"/>
    </row>
    <row r="2967" spans="8:20">
      <c r="H2967" s="69"/>
      <c r="L2967" s="70"/>
      <c r="T2967" s="72"/>
    </row>
    <row r="2968" spans="8:20">
      <c r="H2968" s="69"/>
      <c r="L2968" s="70"/>
      <c r="T2968" s="72"/>
    </row>
    <row r="2969" spans="8:20">
      <c r="H2969" s="69"/>
      <c r="L2969" s="70"/>
      <c r="T2969" s="72"/>
    </row>
    <row r="2970" spans="8:20">
      <c r="H2970" s="69"/>
      <c r="L2970" s="70"/>
      <c r="T2970" s="72"/>
    </row>
    <row r="2971" spans="8:20">
      <c r="H2971" s="69"/>
      <c r="L2971" s="70"/>
      <c r="T2971" s="72"/>
    </row>
    <row r="2972" spans="8:20">
      <c r="H2972" s="69"/>
      <c r="L2972" s="70"/>
      <c r="T2972" s="72"/>
    </row>
    <row r="2973" spans="8:20">
      <c r="H2973" s="69"/>
      <c r="L2973" s="70"/>
      <c r="T2973" s="72"/>
    </row>
    <row r="2974" spans="8:20">
      <c r="H2974" s="69"/>
      <c r="L2974" s="70"/>
      <c r="T2974" s="72"/>
    </row>
    <row r="2975" spans="8:20">
      <c r="H2975" s="69"/>
      <c r="L2975" s="70"/>
      <c r="T2975" s="72"/>
    </row>
    <row r="2976" spans="8:20">
      <c r="H2976" s="69"/>
      <c r="L2976" s="70"/>
      <c r="T2976" s="72"/>
    </row>
    <row r="2977" spans="8:20">
      <c r="H2977" s="69"/>
      <c r="L2977" s="70"/>
      <c r="T2977" s="72"/>
    </row>
    <row r="2978" spans="8:20">
      <c r="H2978" s="69"/>
      <c r="L2978" s="70"/>
      <c r="T2978" s="72"/>
    </row>
    <row r="2979" spans="8:20">
      <c r="H2979" s="75"/>
      <c r="L2979" s="70"/>
      <c r="T2979" s="72"/>
    </row>
    <row r="2980" spans="8:20">
      <c r="H2980" s="69"/>
      <c r="L2980" s="70"/>
      <c r="T2980" s="72"/>
    </row>
    <row r="2981" spans="8:20">
      <c r="H2981" s="69"/>
      <c r="L2981" s="70"/>
      <c r="T2981" s="72"/>
    </row>
    <row r="2982" spans="8:20">
      <c r="H2982" s="69"/>
      <c r="L2982" s="70"/>
      <c r="T2982" s="72"/>
    </row>
    <row r="2983" spans="8:20">
      <c r="H2983" s="69"/>
      <c r="L2983" s="70"/>
      <c r="T2983" s="72"/>
    </row>
    <row r="2984" spans="8:20">
      <c r="H2984" s="69"/>
      <c r="L2984" s="70"/>
      <c r="T2984" s="72"/>
    </row>
    <row r="2985" spans="8:20">
      <c r="H2985" s="69"/>
      <c r="L2985" s="70"/>
      <c r="T2985" s="72"/>
    </row>
    <row r="2986" spans="8:20">
      <c r="H2986" s="69"/>
      <c r="L2986" s="70"/>
      <c r="T2986" s="72"/>
    </row>
    <row r="2987" spans="8:20">
      <c r="H2987" s="69"/>
      <c r="L2987" s="70"/>
      <c r="T2987" s="72"/>
    </row>
    <row r="2988" spans="8:20">
      <c r="H2988" s="69"/>
      <c r="L2988" s="70"/>
      <c r="T2988" s="72"/>
    </row>
    <row r="2989" spans="8:20">
      <c r="H2989" s="69"/>
      <c r="L2989" s="70"/>
      <c r="T2989" s="72"/>
    </row>
    <row r="2990" spans="8:20">
      <c r="H2990" s="69"/>
      <c r="L2990" s="70"/>
      <c r="T2990" s="72"/>
    </row>
    <row r="2991" spans="8:20">
      <c r="H2991" s="69"/>
      <c r="L2991" s="70"/>
      <c r="T2991" s="72"/>
    </row>
    <row r="2992" spans="8:20">
      <c r="H2992" s="69"/>
      <c r="L2992" s="70"/>
      <c r="T2992" s="72"/>
    </row>
    <row r="2993" spans="8:20">
      <c r="H2993" s="69"/>
      <c r="L2993" s="70"/>
      <c r="T2993" s="72"/>
    </row>
    <row r="2994" spans="8:20">
      <c r="H2994" s="69"/>
      <c r="L2994" s="70"/>
      <c r="T2994" s="72"/>
    </row>
    <row r="2995" spans="8:20">
      <c r="H2995" s="69"/>
      <c r="L2995" s="70"/>
      <c r="T2995" s="72"/>
    </row>
    <row r="2996" spans="8:20">
      <c r="H2996" s="69"/>
      <c r="L2996" s="70"/>
      <c r="T2996" s="72"/>
    </row>
    <row r="2997" spans="8:20">
      <c r="H2997" s="69"/>
      <c r="L2997" s="70"/>
      <c r="T2997" s="72"/>
    </row>
    <row r="2998" spans="8:20">
      <c r="H2998" s="69"/>
      <c r="L2998" s="70"/>
      <c r="T2998" s="72"/>
    </row>
    <row r="2999" spans="8:20">
      <c r="H2999" s="69"/>
      <c r="L2999" s="70"/>
      <c r="T2999" s="72"/>
    </row>
    <row r="3000" spans="8:20">
      <c r="H3000" s="69"/>
      <c r="L3000" s="70"/>
      <c r="T3000" s="72"/>
    </row>
    <row r="3001" spans="8:20">
      <c r="H3001" s="69"/>
      <c r="L3001" s="70"/>
      <c r="T3001" s="72"/>
    </row>
    <row r="3002" spans="8:20">
      <c r="H3002" s="69"/>
      <c r="L3002" s="70"/>
      <c r="T3002" s="72"/>
    </row>
    <row r="3003" spans="8:20">
      <c r="H3003" s="69"/>
      <c r="L3003" s="70"/>
      <c r="T3003" s="72"/>
    </row>
    <row r="3004" spans="8:20">
      <c r="H3004" s="69"/>
      <c r="L3004" s="70"/>
      <c r="T3004" s="72"/>
    </row>
    <row r="3005" spans="8:20">
      <c r="H3005" s="69"/>
      <c r="L3005" s="70"/>
      <c r="T3005" s="72"/>
    </row>
    <row r="3006" spans="8:20">
      <c r="H3006" s="69"/>
      <c r="L3006" s="70"/>
      <c r="T3006" s="72"/>
    </row>
    <row r="3007" spans="8:20">
      <c r="H3007" s="69"/>
      <c r="L3007" s="70"/>
      <c r="T3007" s="72"/>
    </row>
    <row r="3008" spans="8:20">
      <c r="H3008" s="69"/>
      <c r="L3008" s="70"/>
      <c r="T3008" s="72"/>
    </row>
    <row r="3009" spans="8:20">
      <c r="H3009" s="69"/>
      <c r="L3009" s="70"/>
      <c r="T3009" s="72"/>
    </row>
    <row r="3010" spans="8:20">
      <c r="H3010" s="69"/>
      <c r="L3010" s="70"/>
      <c r="T3010" s="72"/>
    </row>
    <row r="3011" spans="8:20">
      <c r="H3011" s="69"/>
      <c r="L3011" s="70"/>
      <c r="T3011" s="72"/>
    </row>
    <row r="3012" spans="8:20">
      <c r="H3012" s="69"/>
      <c r="L3012" s="70"/>
      <c r="T3012" s="72"/>
    </row>
    <row r="3013" spans="8:20">
      <c r="H3013" s="69"/>
      <c r="L3013" s="70"/>
      <c r="T3013" s="72"/>
    </row>
    <row r="3014" spans="8:20">
      <c r="H3014" s="69"/>
      <c r="L3014" s="70"/>
      <c r="T3014" s="72"/>
    </row>
    <row r="3015" spans="8:20">
      <c r="H3015" s="69"/>
      <c r="L3015" s="70"/>
      <c r="T3015" s="72"/>
    </row>
    <row r="3016" spans="8:20">
      <c r="H3016" s="69"/>
      <c r="L3016" s="70"/>
      <c r="T3016" s="72"/>
    </row>
    <row r="3017" spans="8:20">
      <c r="H3017" s="69"/>
      <c r="L3017" s="70"/>
      <c r="T3017" s="72"/>
    </row>
    <row r="3018" spans="8:20">
      <c r="H3018" s="69"/>
      <c r="L3018" s="70"/>
      <c r="T3018" s="72"/>
    </row>
    <row r="3019" spans="8:20">
      <c r="H3019" s="69"/>
      <c r="L3019" s="70"/>
      <c r="T3019" s="72"/>
    </row>
    <row r="3020" spans="8:20">
      <c r="H3020" s="69"/>
      <c r="L3020" s="70"/>
      <c r="T3020" s="72"/>
    </row>
    <row r="3021" spans="8:20">
      <c r="H3021" s="69"/>
      <c r="L3021" s="70"/>
      <c r="T3021" s="72"/>
    </row>
    <row r="3022" spans="8:20">
      <c r="H3022" s="69"/>
      <c r="L3022" s="70"/>
      <c r="T3022" s="72"/>
    </row>
    <row r="3023" spans="8:20">
      <c r="H3023" s="69"/>
      <c r="L3023" s="70"/>
      <c r="T3023" s="72"/>
    </row>
    <row r="3024" spans="8:20">
      <c r="H3024" s="69"/>
      <c r="L3024" s="70"/>
      <c r="T3024" s="72"/>
    </row>
    <row r="3025" spans="8:20">
      <c r="H3025" s="69"/>
      <c r="L3025" s="70"/>
      <c r="T3025" s="72"/>
    </row>
    <row r="3026" spans="8:20">
      <c r="H3026" s="69"/>
      <c r="L3026" s="70"/>
      <c r="T3026" s="72"/>
    </row>
    <row r="3027" spans="8:20">
      <c r="H3027" s="75"/>
      <c r="L3027" s="70"/>
      <c r="T3027" s="72"/>
    </row>
    <row r="3028" spans="8:20">
      <c r="H3028" s="69"/>
      <c r="L3028" s="70"/>
      <c r="T3028" s="72"/>
    </row>
    <row r="3029" spans="8:20">
      <c r="H3029" s="69"/>
      <c r="L3029" s="70"/>
      <c r="T3029" s="72"/>
    </row>
    <row r="3030" spans="8:20">
      <c r="H3030" s="69"/>
      <c r="L3030" s="70"/>
      <c r="T3030" s="72"/>
    </row>
    <row r="3031" spans="8:20">
      <c r="H3031" s="69"/>
      <c r="L3031" s="70"/>
      <c r="T3031" s="72"/>
    </row>
    <row r="3032" spans="8:20">
      <c r="H3032" s="69"/>
      <c r="L3032" s="70"/>
      <c r="T3032" s="72"/>
    </row>
    <row r="3033" spans="8:20">
      <c r="H3033" s="69"/>
      <c r="L3033" s="70"/>
      <c r="T3033" s="72"/>
    </row>
    <row r="3034" spans="8:20">
      <c r="H3034" s="69"/>
      <c r="L3034" s="70"/>
      <c r="T3034" s="72"/>
    </row>
    <row r="3035" spans="8:20">
      <c r="H3035" s="69"/>
      <c r="L3035" s="70"/>
      <c r="T3035" s="72"/>
    </row>
    <row r="3036" spans="8:20">
      <c r="H3036" s="69"/>
      <c r="L3036" s="70"/>
      <c r="T3036" s="72"/>
    </row>
    <row r="3037" spans="8:20">
      <c r="H3037" s="69"/>
      <c r="L3037" s="70"/>
      <c r="T3037" s="72"/>
    </row>
    <row r="3038" spans="8:20">
      <c r="H3038" s="69"/>
      <c r="L3038" s="70"/>
      <c r="T3038" s="72"/>
    </row>
    <row r="3039" spans="8:20">
      <c r="H3039" s="69"/>
      <c r="L3039" s="70"/>
      <c r="T3039" s="72"/>
    </row>
    <row r="3040" spans="8:20">
      <c r="H3040" s="69"/>
      <c r="L3040" s="70"/>
      <c r="T3040" s="72"/>
    </row>
    <row r="3041" spans="8:20">
      <c r="H3041" s="69"/>
      <c r="L3041" s="70"/>
      <c r="T3041" s="72"/>
    </row>
    <row r="3042" spans="8:20">
      <c r="H3042" s="69"/>
      <c r="L3042" s="70"/>
      <c r="T3042" s="72"/>
    </row>
    <row r="3043" spans="8:20">
      <c r="H3043" s="69"/>
      <c r="L3043" s="70"/>
      <c r="T3043" s="72"/>
    </row>
    <row r="3044" spans="8:20">
      <c r="H3044" s="69"/>
      <c r="L3044" s="70"/>
      <c r="T3044" s="72"/>
    </row>
    <row r="3045" spans="8:20">
      <c r="H3045" s="69"/>
      <c r="L3045" s="70"/>
      <c r="T3045" s="72"/>
    </row>
    <row r="3046" spans="8:20">
      <c r="H3046" s="69"/>
      <c r="L3046" s="70"/>
      <c r="T3046" s="72"/>
    </row>
    <row r="3047" spans="8:20">
      <c r="H3047" s="69"/>
      <c r="L3047" s="70"/>
      <c r="T3047" s="72"/>
    </row>
    <row r="3048" spans="8:20">
      <c r="H3048" s="69"/>
      <c r="L3048" s="70"/>
      <c r="T3048" s="72"/>
    </row>
    <row r="3049" spans="8:20">
      <c r="H3049" s="69"/>
      <c r="L3049" s="70"/>
      <c r="T3049" s="72"/>
    </row>
    <row r="3050" spans="8:20">
      <c r="H3050" s="69"/>
      <c r="L3050" s="70"/>
      <c r="T3050" s="72"/>
    </row>
    <row r="3051" spans="8:20">
      <c r="H3051" s="69"/>
      <c r="L3051" s="70"/>
      <c r="T3051" s="72"/>
    </row>
    <row r="3052" spans="8:20">
      <c r="H3052" s="69"/>
      <c r="L3052" s="70"/>
      <c r="T3052" s="72"/>
    </row>
    <row r="3053" spans="8:20">
      <c r="H3053" s="69"/>
      <c r="L3053" s="70"/>
      <c r="T3053" s="72"/>
    </row>
    <row r="3054" spans="8:20">
      <c r="H3054" s="69"/>
      <c r="L3054" s="70"/>
      <c r="T3054" s="72"/>
    </row>
    <row r="3055" spans="8:20">
      <c r="H3055" s="69"/>
      <c r="L3055" s="70"/>
      <c r="T3055" s="72"/>
    </row>
    <row r="3056" spans="8:20">
      <c r="H3056" s="69"/>
      <c r="L3056" s="70"/>
      <c r="T3056" s="72"/>
    </row>
    <row r="3057" spans="8:20">
      <c r="H3057" s="69"/>
      <c r="L3057" s="70"/>
      <c r="T3057" s="72"/>
    </row>
    <row r="3058" spans="8:20">
      <c r="H3058" s="69"/>
      <c r="L3058" s="70"/>
      <c r="T3058" s="72"/>
    </row>
    <row r="3059" spans="8:20">
      <c r="H3059" s="69"/>
      <c r="L3059" s="70"/>
      <c r="T3059" s="72"/>
    </row>
    <row r="3060" spans="8:20">
      <c r="H3060" s="69"/>
      <c r="L3060" s="70"/>
      <c r="T3060" s="72"/>
    </row>
    <row r="3061" spans="8:20">
      <c r="H3061" s="69"/>
      <c r="L3061" s="70"/>
      <c r="T3061" s="72"/>
    </row>
    <row r="3062" spans="8:20">
      <c r="H3062" s="69"/>
      <c r="L3062" s="70"/>
      <c r="T3062" s="72"/>
    </row>
    <row r="3063" spans="8:20">
      <c r="H3063" s="69"/>
      <c r="L3063" s="70"/>
      <c r="T3063" s="72"/>
    </row>
    <row r="3064" spans="8:20">
      <c r="H3064" s="69"/>
      <c r="L3064" s="70"/>
      <c r="T3064" s="72"/>
    </row>
    <row r="3065" spans="8:20">
      <c r="H3065" s="69"/>
      <c r="L3065" s="70"/>
      <c r="T3065" s="72"/>
    </row>
    <row r="3066" spans="8:20">
      <c r="H3066" s="69"/>
      <c r="L3066" s="70"/>
      <c r="T3066" s="72"/>
    </row>
    <row r="3067" spans="8:20">
      <c r="H3067" s="69"/>
      <c r="L3067" s="70"/>
      <c r="T3067" s="72"/>
    </row>
    <row r="3068" spans="8:20">
      <c r="H3068" s="69"/>
      <c r="L3068" s="70"/>
      <c r="T3068" s="72"/>
    </row>
    <row r="3069" spans="8:20">
      <c r="H3069" s="69"/>
      <c r="L3069" s="70"/>
      <c r="T3069" s="72"/>
    </row>
    <row r="3070" spans="8:20">
      <c r="H3070" s="69"/>
      <c r="L3070" s="70"/>
      <c r="T3070" s="72"/>
    </row>
    <row r="3071" spans="8:20">
      <c r="H3071" s="69"/>
      <c r="L3071" s="70"/>
      <c r="T3071" s="72"/>
    </row>
    <row r="3072" spans="8:20">
      <c r="H3072" s="69"/>
      <c r="L3072" s="70"/>
      <c r="T3072" s="72"/>
    </row>
    <row r="3073" spans="8:20">
      <c r="H3073" s="69"/>
      <c r="L3073" s="70"/>
      <c r="T3073" s="72"/>
    </row>
    <row r="3074" spans="8:20">
      <c r="H3074" s="69"/>
      <c r="L3074" s="70"/>
      <c r="T3074" s="72"/>
    </row>
    <row r="3075" spans="8:20">
      <c r="H3075" s="75"/>
      <c r="L3075" s="70"/>
      <c r="T3075" s="72"/>
    </row>
    <row r="3076" spans="8:20">
      <c r="H3076" s="69"/>
      <c r="L3076" s="70"/>
      <c r="T3076" s="72"/>
    </row>
    <row r="3077" spans="8:20">
      <c r="H3077" s="69"/>
      <c r="L3077" s="70"/>
      <c r="T3077" s="72"/>
    </row>
    <row r="3078" spans="8:20">
      <c r="H3078" s="69"/>
      <c r="L3078" s="70"/>
      <c r="T3078" s="72"/>
    </row>
    <row r="3079" spans="8:20">
      <c r="H3079" s="69"/>
      <c r="L3079" s="70"/>
      <c r="T3079" s="72"/>
    </row>
    <row r="3080" spans="8:20">
      <c r="H3080" s="69"/>
      <c r="L3080" s="70"/>
      <c r="T3080" s="72"/>
    </row>
    <row r="3081" spans="8:20">
      <c r="H3081" s="69"/>
      <c r="L3081" s="70"/>
      <c r="T3081" s="72"/>
    </row>
    <row r="3082" spans="8:20">
      <c r="H3082" s="69"/>
      <c r="L3082" s="70"/>
      <c r="T3082" s="72"/>
    </row>
    <row r="3083" spans="8:20">
      <c r="H3083" s="69"/>
      <c r="L3083" s="70"/>
      <c r="T3083" s="72"/>
    </row>
    <row r="3084" spans="8:20">
      <c r="H3084" s="69"/>
      <c r="L3084" s="70"/>
      <c r="T3084" s="72"/>
    </row>
    <row r="3085" spans="8:20">
      <c r="H3085" s="69"/>
      <c r="L3085" s="70"/>
      <c r="T3085" s="72"/>
    </row>
    <row r="3086" spans="8:20">
      <c r="H3086" s="69"/>
      <c r="L3086" s="70"/>
      <c r="T3086" s="72"/>
    </row>
    <row r="3087" spans="8:20">
      <c r="H3087" s="69"/>
      <c r="L3087" s="70"/>
      <c r="T3087" s="72"/>
    </row>
    <row r="3088" spans="8:20">
      <c r="H3088" s="69"/>
      <c r="L3088" s="70"/>
      <c r="T3088" s="72"/>
    </row>
    <row r="3089" spans="8:20">
      <c r="H3089" s="69"/>
      <c r="L3089" s="70"/>
      <c r="T3089" s="72"/>
    </row>
    <row r="3090" spans="8:20">
      <c r="H3090" s="69"/>
      <c r="L3090" s="70"/>
      <c r="T3090" s="72"/>
    </row>
    <row r="3091" spans="8:20">
      <c r="H3091" s="69"/>
      <c r="L3091" s="70"/>
      <c r="T3091" s="72"/>
    </row>
    <row r="3092" spans="8:20">
      <c r="H3092" s="69"/>
      <c r="L3092" s="70"/>
      <c r="T3092" s="72"/>
    </row>
    <row r="3093" spans="8:20">
      <c r="H3093" s="69"/>
      <c r="L3093" s="70"/>
      <c r="T3093" s="72"/>
    </row>
    <row r="3094" spans="8:20">
      <c r="H3094" s="69"/>
      <c r="L3094" s="70"/>
      <c r="T3094" s="72"/>
    </row>
    <row r="3095" spans="8:20">
      <c r="H3095" s="69"/>
      <c r="L3095" s="70"/>
      <c r="T3095" s="72"/>
    </row>
    <row r="3096" spans="8:20">
      <c r="H3096" s="69"/>
      <c r="L3096" s="70"/>
      <c r="T3096" s="72"/>
    </row>
    <row r="3097" spans="8:20">
      <c r="H3097" s="69"/>
      <c r="L3097" s="70"/>
      <c r="T3097" s="72"/>
    </row>
    <row r="3098" spans="8:20">
      <c r="H3098" s="69"/>
      <c r="L3098" s="70"/>
      <c r="T3098" s="72"/>
    </row>
    <row r="3099" spans="8:20">
      <c r="H3099" s="69"/>
      <c r="L3099" s="70"/>
      <c r="T3099" s="72"/>
    </row>
    <row r="3100" spans="8:20">
      <c r="H3100" s="69"/>
      <c r="L3100" s="70"/>
      <c r="T3100" s="72"/>
    </row>
    <row r="3101" spans="8:20">
      <c r="H3101" s="69"/>
      <c r="L3101" s="70"/>
      <c r="T3101" s="72"/>
    </row>
    <row r="3102" spans="8:20">
      <c r="H3102" s="69"/>
      <c r="L3102" s="70"/>
      <c r="T3102" s="72"/>
    </row>
    <row r="3103" spans="8:20">
      <c r="H3103" s="69"/>
      <c r="L3103" s="70"/>
      <c r="T3103" s="72"/>
    </row>
    <row r="3104" spans="8:20">
      <c r="H3104" s="69"/>
      <c r="L3104" s="70"/>
      <c r="T3104" s="72"/>
    </row>
    <row r="3105" spans="8:20">
      <c r="H3105" s="69"/>
      <c r="L3105" s="70"/>
      <c r="T3105" s="72"/>
    </row>
    <row r="3106" spans="8:20">
      <c r="H3106" s="69"/>
      <c r="L3106" s="70"/>
      <c r="T3106" s="72"/>
    </row>
    <row r="3107" spans="8:20">
      <c r="H3107" s="69"/>
      <c r="L3107" s="70"/>
      <c r="T3107" s="72"/>
    </row>
    <row r="3108" spans="8:20">
      <c r="H3108" s="69"/>
      <c r="L3108" s="70"/>
      <c r="T3108" s="72"/>
    </row>
    <row r="3109" spans="8:20">
      <c r="H3109" s="69"/>
      <c r="L3109" s="70"/>
      <c r="T3109" s="72"/>
    </row>
    <row r="3110" spans="8:20">
      <c r="H3110" s="69"/>
      <c r="L3110" s="70"/>
      <c r="T3110" s="72"/>
    </row>
    <row r="3111" spans="8:20">
      <c r="H3111" s="69"/>
      <c r="L3111" s="70"/>
      <c r="T3111" s="72"/>
    </row>
    <row r="3112" spans="8:20">
      <c r="H3112" s="69"/>
      <c r="L3112" s="70"/>
      <c r="T3112" s="72"/>
    </row>
    <row r="3113" spans="8:20">
      <c r="H3113" s="69"/>
      <c r="L3113" s="70"/>
      <c r="T3113" s="72"/>
    </row>
    <row r="3114" spans="8:20">
      <c r="H3114" s="69"/>
      <c r="L3114" s="70"/>
      <c r="T3114" s="72"/>
    </row>
    <row r="3115" spans="8:20">
      <c r="H3115" s="69"/>
      <c r="L3115" s="70"/>
      <c r="T3115" s="72"/>
    </row>
    <row r="3116" spans="8:20">
      <c r="H3116" s="69"/>
      <c r="L3116" s="70"/>
      <c r="T3116" s="72"/>
    </row>
    <row r="3117" spans="8:20">
      <c r="H3117" s="69"/>
      <c r="L3117" s="70"/>
      <c r="T3117" s="72"/>
    </row>
    <row r="3118" spans="8:20">
      <c r="H3118" s="69"/>
      <c r="L3118" s="70"/>
      <c r="T3118" s="72"/>
    </row>
    <row r="3119" spans="8:20">
      <c r="H3119" s="69"/>
      <c r="L3119" s="70"/>
      <c r="T3119" s="72"/>
    </row>
    <row r="3120" spans="8:20">
      <c r="H3120" s="69"/>
      <c r="L3120" s="70"/>
      <c r="T3120" s="72"/>
    </row>
    <row r="3121" spans="8:20">
      <c r="H3121" s="69"/>
      <c r="L3121" s="70"/>
      <c r="T3121" s="72"/>
    </row>
    <row r="3122" spans="8:20">
      <c r="H3122" s="69"/>
      <c r="L3122" s="70"/>
      <c r="T3122" s="72"/>
    </row>
    <row r="3123" spans="8:20">
      <c r="H3123" s="75"/>
      <c r="L3123" s="70"/>
      <c r="T3123" s="72"/>
    </row>
    <row r="3124" spans="8:20">
      <c r="H3124" s="69"/>
      <c r="L3124" s="70"/>
      <c r="T3124" s="72"/>
    </row>
    <row r="3125" spans="8:20">
      <c r="H3125" s="69"/>
      <c r="L3125" s="70"/>
      <c r="T3125" s="72"/>
    </row>
    <row r="3126" spans="8:20">
      <c r="H3126" s="69"/>
      <c r="L3126" s="70"/>
      <c r="T3126" s="72"/>
    </row>
    <row r="3127" spans="8:20">
      <c r="H3127" s="69"/>
      <c r="L3127" s="70"/>
      <c r="T3127" s="72"/>
    </row>
    <row r="3128" spans="8:20">
      <c r="H3128" s="69"/>
      <c r="L3128" s="70"/>
      <c r="T3128" s="72"/>
    </row>
    <row r="3129" spans="8:20">
      <c r="H3129" s="69"/>
      <c r="L3129" s="70"/>
      <c r="T3129" s="72"/>
    </row>
    <row r="3130" spans="8:20">
      <c r="H3130" s="69"/>
      <c r="L3130" s="70"/>
      <c r="T3130" s="72"/>
    </row>
    <row r="3131" spans="8:20">
      <c r="H3131" s="69"/>
      <c r="L3131" s="70"/>
      <c r="T3131" s="72"/>
    </row>
    <row r="3132" spans="8:20">
      <c r="H3132" s="69"/>
      <c r="L3132" s="70"/>
      <c r="T3132" s="72"/>
    </row>
    <row r="3133" spans="8:20">
      <c r="H3133" s="69"/>
      <c r="L3133" s="70"/>
      <c r="T3133" s="72"/>
    </row>
    <row r="3134" spans="8:20">
      <c r="H3134" s="69"/>
      <c r="L3134" s="70"/>
      <c r="T3134" s="72"/>
    </row>
    <row r="3135" spans="8:20">
      <c r="H3135" s="69"/>
      <c r="L3135" s="70"/>
      <c r="T3135" s="72"/>
    </row>
    <row r="3136" spans="8:20">
      <c r="H3136" s="69"/>
      <c r="L3136" s="70"/>
      <c r="T3136" s="72"/>
    </row>
    <row r="3137" spans="8:20">
      <c r="H3137" s="69"/>
      <c r="L3137" s="70"/>
      <c r="T3137" s="72"/>
    </row>
    <row r="3138" spans="8:20">
      <c r="H3138" s="69"/>
      <c r="L3138" s="70"/>
      <c r="T3138" s="72"/>
    </row>
    <row r="3139" spans="8:20">
      <c r="H3139" s="69"/>
      <c r="L3139" s="70"/>
      <c r="T3139" s="72"/>
    </row>
    <row r="3140" spans="8:20">
      <c r="H3140" s="69"/>
      <c r="L3140" s="70"/>
      <c r="T3140" s="72"/>
    </row>
    <row r="3141" spans="8:20">
      <c r="H3141" s="69"/>
      <c r="L3141" s="70"/>
      <c r="T3141" s="72"/>
    </row>
    <row r="3142" spans="8:20">
      <c r="H3142" s="69"/>
      <c r="L3142" s="70"/>
      <c r="T3142" s="72"/>
    </row>
    <row r="3143" spans="8:20">
      <c r="H3143" s="69"/>
      <c r="L3143" s="70"/>
      <c r="T3143" s="72"/>
    </row>
    <row r="3144" spans="8:20">
      <c r="H3144" s="69"/>
      <c r="L3144" s="70"/>
      <c r="T3144" s="72"/>
    </row>
    <row r="3145" spans="8:20">
      <c r="H3145" s="69"/>
      <c r="L3145" s="70"/>
      <c r="T3145" s="72"/>
    </row>
    <row r="3146" spans="8:20">
      <c r="H3146" s="69"/>
      <c r="L3146" s="70"/>
      <c r="T3146" s="72"/>
    </row>
    <row r="3147" spans="8:20">
      <c r="H3147" s="69"/>
      <c r="L3147" s="70"/>
      <c r="T3147" s="72"/>
    </row>
    <row r="3148" spans="8:20">
      <c r="H3148" s="69"/>
      <c r="L3148" s="70"/>
      <c r="T3148" s="72"/>
    </row>
    <row r="3149" spans="8:20">
      <c r="H3149" s="69"/>
      <c r="L3149" s="70"/>
      <c r="T3149" s="72"/>
    </row>
    <row r="3150" spans="8:20">
      <c r="H3150" s="69"/>
      <c r="L3150" s="70"/>
      <c r="T3150" s="72"/>
    </row>
    <row r="3151" spans="8:20">
      <c r="H3151" s="69"/>
      <c r="L3151" s="70"/>
      <c r="T3151" s="72"/>
    </row>
    <row r="3152" spans="8:20">
      <c r="H3152" s="69"/>
      <c r="L3152" s="70"/>
      <c r="T3152" s="72"/>
    </row>
    <row r="3153" spans="8:20">
      <c r="H3153" s="69"/>
      <c r="L3153" s="70"/>
      <c r="T3153" s="72"/>
    </row>
    <row r="3154" spans="8:20">
      <c r="H3154" s="69"/>
      <c r="L3154" s="70"/>
      <c r="T3154" s="72"/>
    </row>
    <row r="3155" spans="8:20">
      <c r="H3155" s="69"/>
      <c r="L3155" s="70"/>
      <c r="T3155" s="72"/>
    </row>
    <row r="3156" spans="8:20">
      <c r="H3156" s="69"/>
      <c r="L3156" s="70"/>
      <c r="T3156" s="72"/>
    </row>
    <row r="3157" spans="8:20">
      <c r="H3157" s="69"/>
      <c r="L3157" s="70"/>
      <c r="T3157" s="72"/>
    </row>
    <row r="3158" spans="8:20">
      <c r="H3158" s="69"/>
      <c r="L3158" s="70"/>
      <c r="T3158" s="72"/>
    </row>
    <row r="3159" spans="8:20">
      <c r="H3159" s="69"/>
      <c r="L3159" s="70"/>
      <c r="T3159" s="72"/>
    </row>
    <row r="3160" spans="8:20">
      <c r="H3160" s="69"/>
      <c r="L3160" s="70"/>
      <c r="T3160" s="72"/>
    </row>
    <row r="3161" spans="8:20">
      <c r="H3161" s="69"/>
      <c r="L3161" s="70"/>
      <c r="T3161" s="72"/>
    </row>
    <row r="3162" spans="8:20">
      <c r="H3162" s="69"/>
      <c r="L3162" s="70"/>
      <c r="T3162" s="72"/>
    </row>
    <row r="3163" spans="8:20">
      <c r="H3163" s="69"/>
      <c r="L3163" s="70"/>
      <c r="T3163" s="72"/>
    </row>
    <row r="3164" spans="8:20">
      <c r="H3164" s="69"/>
      <c r="L3164" s="70"/>
      <c r="T3164" s="72"/>
    </row>
    <row r="3165" spans="8:20">
      <c r="H3165" s="69"/>
      <c r="L3165" s="70"/>
      <c r="T3165" s="72"/>
    </row>
    <row r="3166" spans="8:20">
      <c r="H3166" s="69"/>
      <c r="L3166" s="70"/>
      <c r="T3166" s="72"/>
    </row>
    <row r="3167" spans="8:20">
      <c r="H3167" s="69"/>
      <c r="L3167" s="70"/>
      <c r="T3167" s="72"/>
    </row>
    <row r="3168" spans="8:20">
      <c r="H3168" s="69"/>
      <c r="L3168" s="70"/>
      <c r="T3168" s="72"/>
    </row>
    <row r="3169" spans="8:20">
      <c r="H3169" s="69"/>
      <c r="L3169" s="70"/>
      <c r="T3169" s="72"/>
    </row>
    <row r="3170" spans="8:20">
      <c r="H3170" s="69"/>
      <c r="L3170" s="70"/>
      <c r="T3170" s="72"/>
    </row>
    <row r="3171" spans="8:20">
      <c r="H3171" s="75"/>
      <c r="L3171" s="70"/>
      <c r="T3171" s="72"/>
    </row>
    <row r="3172" spans="8:20">
      <c r="H3172" s="69"/>
      <c r="L3172" s="70"/>
      <c r="T3172" s="72"/>
    </row>
    <row r="3173" spans="8:20">
      <c r="H3173" s="69"/>
      <c r="L3173" s="70"/>
      <c r="T3173" s="72"/>
    </row>
    <row r="3174" spans="8:20">
      <c r="H3174" s="69"/>
      <c r="L3174" s="70"/>
      <c r="T3174" s="72"/>
    </row>
    <row r="3175" spans="8:20">
      <c r="H3175" s="69"/>
      <c r="L3175" s="70"/>
      <c r="T3175" s="72"/>
    </row>
    <row r="3176" spans="8:20">
      <c r="H3176" s="69"/>
      <c r="L3176" s="70"/>
      <c r="T3176" s="72"/>
    </row>
    <row r="3177" spans="8:20">
      <c r="H3177" s="69"/>
      <c r="L3177" s="70"/>
      <c r="T3177" s="72"/>
    </row>
    <row r="3178" spans="8:20">
      <c r="H3178" s="69"/>
      <c r="L3178" s="70"/>
      <c r="T3178" s="72"/>
    </row>
    <row r="3179" spans="8:20">
      <c r="H3179" s="69"/>
      <c r="L3179" s="70"/>
      <c r="T3179" s="72"/>
    </row>
    <row r="3180" spans="8:20">
      <c r="H3180" s="69"/>
      <c r="L3180" s="70"/>
      <c r="T3180" s="72"/>
    </row>
    <row r="3181" spans="8:20">
      <c r="H3181" s="69"/>
      <c r="L3181" s="70"/>
      <c r="T3181" s="72"/>
    </row>
    <row r="3182" spans="8:20">
      <c r="H3182" s="69"/>
      <c r="L3182" s="70"/>
      <c r="T3182" s="72"/>
    </row>
    <row r="3183" spans="8:20">
      <c r="H3183" s="69"/>
      <c r="L3183" s="70"/>
      <c r="T3183" s="72"/>
    </row>
    <row r="3184" spans="8:20">
      <c r="H3184" s="69"/>
      <c r="L3184" s="70"/>
      <c r="T3184" s="72"/>
    </row>
    <row r="3185" spans="8:20">
      <c r="H3185" s="69"/>
      <c r="L3185" s="70"/>
      <c r="T3185" s="72"/>
    </row>
    <row r="3186" spans="8:20">
      <c r="H3186" s="69"/>
      <c r="L3186" s="70"/>
      <c r="T3186" s="72"/>
    </row>
    <row r="3187" spans="8:20">
      <c r="H3187" s="69"/>
      <c r="L3187" s="70"/>
      <c r="T3187" s="72"/>
    </row>
    <row r="3188" spans="8:20">
      <c r="H3188" s="69"/>
      <c r="L3188" s="70"/>
      <c r="T3188" s="72"/>
    </row>
    <row r="3189" spans="8:20">
      <c r="H3189" s="69"/>
      <c r="L3189" s="70"/>
      <c r="T3189" s="72"/>
    </row>
    <row r="3190" spans="8:20">
      <c r="H3190" s="69"/>
      <c r="L3190" s="70"/>
      <c r="T3190" s="72"/>
    </row>
    <row r="3191" spans="8:20">
      <c r="H3191" s="69"/>
      <c r="L3191" s="70"/>
      <c r="T3191" s="72"/>
    </row>
    <row r="3192" spans="8:20">
      <c r="H3192" s="69"/>
      <c r="L3192" s="70"/>
      <c r="T3192" s="72"/>
    </row>
    <row r="3193" spans="8:20">
      <c r="H3193" s="69"/>
      <c r="L3193" s="70"/>
      <c r="T3193" s="72"/>
    </row>
    <row r="3194" spans="8:20">
      <c r="H3194" s="69"/>
      <c r="L3194" s="70"/>
      <c r="T3194" s="72"/>
    </row>
    <row r="3195" spans="8:20">
      <c r="H3195" s="69"/>
      <c r="L3195" s="70"/>
      <c r="T3195" s="72"/>
    </row>
    <row r="3196" spans="8:20">
      <c r="H3196" s="69"/>
      <c r="L3196" s="70"/>
      <c r="T3196" s="72"/>
    </row>
    <row r="3197" spans="8:20">
      <c r="H3197" s="69"/>
      <c r="L3197" s="70"/>
      <c r="T3197" s="72"/>
    </row>
    <row r="3198" spans="8:20">
      <c r="H3198" s="69"/>
      <c r="L3198" s="70"/>
      <c r="T3198" s="72"/>
    </row>
    <row r="3199" spans="8:20">
      <c r="H3199" s="69"/>
      <c r="L3199" s="70"/>
      <c r="T3199" s="72"/>
    </row>
    <row r="3200" spans="8:20">
      <c r="H3200" s="69"/>
      <c r="L3200" s="70"/>
      <c r="T3200" s="72"/>
    </row>
    <row r="3201" spans="8:20">
      <c r="H3201" s="69"/>
      <c r="L3201" s="70"/>
      <c r="T3201" s="72"/>
    </row>
    <row r="3202" spans="8:20">
      <c r="H3202" s="69"/>
      <c r="L3202" s="70"/>
      <c r="T3202" s="72"/>
    </row>
    <row r="3203" spans="8:20">
      <c r="H3203" s="69"/>
      <c r="L3203" s="70"/>
      <c r="T3203" s="72"/>
    </row>
    <row r="3204" spans="8:20">
      <c r="H3204" s="69"/>
      <c r="L3204" s="70"/>
      <c r="T3204" s="72"/>
    </row>
    <row r="3205" spans="8:20">
      <c r="H3205" s="69"/>
      <c r="L3205" s="70"/>
      <c r="T3205" s="72"/>
    </row>
    <row r="3206" spans="8:20">
      <c r="H3206" s="69"/>
      <c r="L3206" s="70"/>
      <c r="T3206" s="72"/>
    </row>
    <row r="3207" spans="8:20">
      <c r="H3207" s="69"/>
      <c r="L3207" s="70"/>
      <c r="T3207" s="72"/>
    </row>
    <row r="3208" spans="8:20">
      <c r="H3208" s="69"/>
      <c r="L3208" s="70"/>
      <c r="T3208" s="72"/>
    </row>
    <row r="3209" spans="8:20">
      <c r="H3209" s="69"/>
      <c r="L3209" s="70"/>
      <c r="T3209" s="72"/>
    </row>
    <row r="3210" spans="8:20">
      <c r="H3210" s="69"/>
      <c r="L3210" s="70"/>
      <c r="T3210" s="72"/>
    </row>
    <row r="3211" spans="8:20">
      <c r="H3211" s="69"/>
      <c r="L3211" s="70"/>
      <c r="T3211" s="72"/>
    </row>
    <row r="3212" spans="8:20">
      <c r="H3212" s="69"/>
      <c r="L3212" s="70"/>
      <c r="T3212" s="72"/>
    </row>
    <row r="3213" spans="8:20">
      <c r="H3213" s="69"/>
      <c r="L3213" s="70"/>
      <c r="T3213" s="72"/>
    </row>
    <row r="3214" spans="8:20">
      <c r="H3214" s="69"/>
      <c r="L3214" s="70"/>
      <c r="T3214" s="72"/>
    </row>
    <row r="3215" spans="8:20">
      <c r="H3215" s="69"/>
      <c r="L3215" s="70"/>
      <c r="T3215" s="72"/>
    </row>
    <row r="3216" spans="8:20">
      <c r="H3216" s="69"/>
      <c r="L3216" s="70"/>
      <c r="T3216" s="72"/>
    </row>
    <row r="3217" spans="8:20">
      <c r="H3217" s="69"/>
      <c r="L3217" s="70"/>
      <c r="T3217" s="72"/>
    </row>
    <row r="3218" spans="8:20">
      <c r="H3218" s="69"/>
      <c r="L3218" s="70"/>
      <c r="T3218" s="72"/>
    </row>
    <row r="3219" spans="8:20">
      <c r="H3219" s="75"/>
      <c r="L3219" s="70"/>
      <c r="T3219" s="72"/>
    </row>
    <row r="3220" spans="8:20">
      <c r="H3220" s="69"/>
      <c r="L3220" s="70"/>
      <c r="T3220" s="72"/>
    </row>
    <row r="3221" spans="8:20">
      <c r="H3221" s="69"/>
      <c r="L3221" s="70"/>
      <c r="T3221" s="72"/>
    </row>
    <row r="3222" spans="8:20">
      <c r="H3222" s="69"/>
      <c r="L3222" s="70"/>
      <c r="T3222" s="72"/>
    </row>
    <row r="3223" spans="8:20">
      <c r="H3223" s="69"/>
      <c r="L3223" s="70"/>
      <c r="T3223" s="72"/>
    </row>
    <row r="3224" spans="8:20">
      <c r="H3224" s="69"/>
      <c r="L3224" s="70"/>
      <c r="T3224" s="72"/>
    </row>
    <row r="3225" spans="8:20">
      <c r="H3225" s="69"/>
      <c r="L3225" s="70"/>
      <c r="T3225" s="72"/>
    </row>
    <row r="3226" spans="8:20">
      <c r="H3226" s="69"/>
      <c r="L3226" s="70"/>
      <c r="T3226" s="72"/>
    </row>
    <row r="3227" spans="8:20">
      <c r="H3227" s="69"/>
      <c r="L3227" s="70"/>
      <c r="T3227" s="72"/>
    </row>
    <row r="3228" spans="8:20">
      <c r="H3228" s="69"/>
      <c r="L3228" s="70"/>
      <c r="T3228" s="72"/>
    </row>
    <row r="3229" spans="8:20">
      <c r="H3229" s="69"/>
      <c r="L3229" s="70"/>
      <c r="T3229" s="72"/>
    </row>
    <row r="3230" spans="8:20">
      <c r="H3230" s="69"/>
      <c r="L3230" s="70"/>
      <c r="T3230" s="72"/>
    </row>
    <row r="3231" spans="8:20">
      <c r="H3231" s="69"/>
      <c r="L3231" s="70"/>
      <c r="T3231" s="72"/>
    </row>
    <row r="3232" spans="8:20">
      <c r="H3232" s="69"/>
      <c r="L3232" s="70"/>
      <c r="T3232" s="72"/>
    </row>
    <row r="3233" spans="8:20">
      <c r="H3233" s="69"/>
      <c r="L3233" s="70"/>
      <c r="T3233" s="72"/>
    </row>
    <row r="3234" spans="8:20">
      <c r="H3234" s="69"/>
      <c r="L3234" s="70"/>
      <c r="T3234" s="72"/>
    </row>
    <row r="3235" spans="8:20">
      <c r="H3235" s="69"/>
      <c r="L3235" s="70"/>
      <c r="T3235" s="72"/>
    </row>
    <row r="3236" spans="8:20">
      <c r="H3236" s="69"/>
      <c r="L3236" s="70"/>
      <c r="T3236" s="72"/>
    </row>
    <row r="3237" spans="8:20">
      <c r="H3237" s="69"/>
      <c r="L3237" s="70"/>
      <c r="T3237" s="72"/>
    </row>
    <row r="3238" spans="8:20">
      <c r="H3238" s="69"/>
      <c r="L3238" s="70"/>
      <c r="T3238" s="72"/>
    </row>
    <row r="3239" spans="8:20">
      <c r="H3239" s="69"/>
      <c r="L3239" s="70"/>
      <c r="T3239" s="72"/>
    </row>
    <row r="3240" spans="8:20">
      <c r="H3240" s="69"/>
      <c r="L3240" s="70"/>
      <c r="T3240" s="72"/>
    </row>
    <row r="3241" spans="8:20">
      <c r="H3241" s="69"/>
      <c r="L3241" s="70"/>
      <c r="T3241" s="72"/>
    </row>
    <row r="3242" spans="8:20">
      <c r="H3242" s="69"/>
      <c r="L3242" s="70"/>
      <c r="T3242" s="72"/>
    </row>
    <row r="3243" spans="8:20">
      <c r="H3243" s="69"/>
      <c r="L3243" s="70"/>
      <c r="T3243" s="72"/>
    </row>
    <row r="3244" spans="8:20">
      <c r="H3244" s="69"/>
      <c r="L3244" s="70"/>
      <c r="T3244" s="72"/>
    </row>
    <row r="3245" spans="8:20">
      <c r="H3245" s="69"/>
      <c r="L3245" s="70"/>
      <c r="T3245" s="72"/>
    </row>
    <row r="3246" spans="8:20">
      <c r="H3246" s="69"/>
      <c r="L3246" s="70"/>
      <c r="T3246" s="72"/>
    </row>
    <row r="3247" spans="8:20">
      <c r="H3247" s="69"/>
      <c r="L3247" s="70"/>
      <c r="T3247" s="72"/>
    </row>
    <row r="3248" spans="8:20">
      <c r="H3248" s="69"/>
      <c r="L3248" s="70"/>
      <c r="T3248" s="72"/>
    </row>
    <row r="3249" spans="8:20">
      <c r="H3249" s="69"/>
      <c r="L3249" s="70"/>
      <c r="T3249" s="72"/>
    </row>
    <row r="3250" spans="8:20">
      <c r="H3250" s="69"/>
      <c r="L3250" s="70"/>
      <c r="T3250" s="72"/>
    </row>
    <row r="3251" spans="8:20">
      <c r="H3251" s="69"/>
      <c r="L3251" s="70"/>
      <c r="T3251" s="72"/>
    </row>
    <row r="3252" spans="8:20">
      <c r="H3252" s="69"/>
      <c r="L3252" s="70"/>
      <c r="T3252" s="72"/>
    </row>
    <row r="3253" spans="8:20">
      <c r="H3253" s="69"/>
      <c r="L3253" s="70"/>
      <c r="T3253" s="72"/>
    </row>
    <row r="3254" spans="8:20">
      <c r="H3254" s="69"/>
      <c r="L3254" s="70"/>
      <c r="T3254" s="72"/>
    </row>
    <row r="3255" spans="8:20">
      <c r="H3255" s="69"/>
      <c r="L3255" s="70"/>
      <c r="T3255" s="72"/>
    </row>
    <row r="3256" spans="8:20">
      <c r="H3256" s="69"/>
      <c r="L3256" s="70"/>
      <c r="T3256" s="72"/>
    </row>
    <row r="3257" spans="8:20">
      <c r="H3257" s="69"/>
      <c r="L3257" s="70"/>
      <c r="T3257" s="72"/>
    </row>
    <row r="3258" spans="8:20">
      <c r="H3258" s="69"/>
      <c r="L3258" s="70"/>
      <c r="T3258" s="72"/>
    </row>
    <row r="3259" spans="8:20">
      <c r="H3259" s="69"/>
      <c r="L3259" s="70"/>
      <c r="T3259" s="72"/>
    </row>
    <row r="3260" spans="8:20">
      <c r="H3260" s="69"/>
      <c r="L3260" s="70"/>
      <c r="T3260" s="72"/>
    </row>
    <row r="3261" spans="8:20">
      <c r="H3261" s="69"/>
      <c r="L3261" s="70"/>
      <c r="T3261" s="72"/>
    </row>
    <row r="3262" spans="8:20">
      <c r="H3262" s="69"/>
      <c r="L3262" s="70"/>
      <c r="T3262" s="72"/>
    </row>
    <row r="3263" spans="8:20">
      <c r="H3263" s="69"/>
      <c r="L3263" s="70"/>
      <c r="T3263" s="72"/>
    </row>
    <row r="3264" spans="8:20">
      <c r="H3264" s="69"/>
      <c r="L3264" s="70"/>
      <c r="T3264" s="72"/>
    </row>
    <row r="3265" spans="8:20">
      <c r="H3265" s="69"/>
      <c r="L3265" s="70"/>
      <c r="T3265" s="72"/>
    </row>
    <row r="3266" spans="8:20">
      <c r="H3266" s="69"/>
      <c r="L3266" s="70"/>
      <c r="T3266" s="72"/>
    </row>
    <row r="3267" spans="8:20">
      <c r="H3267" s="75"/>
      <c r="L3267" s="70"/>
      <c r="T3267" s="72"/>
    </row>
    <row r="3268" spans="8:20">
      <c r="H3268" s="69"/>
      <c r="L3268" s="70"/>
      <c r="T3268" s="72"/>
    </row>
    <row r="3269" spans="8:20">
      <c r="H3269" s="69"/>
      <c r="L3269" s="70"/>
      <c r="T3269" s="72"/>
    </row>
    <row r="3270" spans="8:20">
      <c r="H3270" s="69"/>
      <c r="L3270" s="70"/>
      <c r="T3270" s="72"/>
    </row>
    <row r="3271" spans="8:20">
      <c r="H3271" s="69"/>
      <c r="L3271" s="70"/>
      <c r="T3271" s="72"/>
    </row>
    <row r="3272" spans="8:20">
      <c r="H3272" s="69"/>
      <c r="L3272" s="70"/>
      <c r="T3272" s="72"/>
    </row>
    <row r="3273" spans="8:20">
      <c r="H3273" s="69"/>
      <c r="L3273" s="70"/>
      <c r="T3273" s="72"/>
    </row>
    <row r="3274" spans="8:20">
      <c r="H3274" s="69"/>
      <c r="L3274" s="70"/>
      <c r="T3274" s="72"/>
    </row>
    <row r="3275" spans="8:20">
      <c r="H3275" s="69"/>
      <c r="L3275" s="70"/>
      <c r="T3275" s="72"/>
    </row>
    <row r="3276" spans="8:20">
      <c r="H3276" s="69"/>
      <c r="L3276" s="70"/>
      <c r="T3276" s="72"/>
    </row>
    <row r="3277" spans="8:20">
      <c r="H3277" s="69"/>
      <c r="L3277" s="70"/>
      <c r="T3277" s="72"/>
    </row>
    <row r="3278" spans="8:20">
      <c r="H3278" s="69"/>
      <c r="L3278" s="70"/>
      <c r="T3278" s="72"/>
    </row>
    <row r="3279" spans="8:20">
      <c r="H3279" s="69"/>
      <c r="L3279" s="70"/>
      <c r="T3279" s="72"/>
    </row>
    <row r="3280" spans="8:20">
      <c r="H3280" s="69"/>
      <c r="L3280" s="70"/>
      <c r="T3280" s="72"/>
    </row>
    <row r="3281" spans="8:20">
      <c r="H3281" s="69"/>
      <c r="L3281" s="70"/>
      <c r="T3281" s="72"/>
    </row>
    <row r="3282" spans="8:20">
      <c r="H3282" s="69"/>
      <c r="L3282" s="70"/>
      <c r="T3282" s="72"/>
    </row>
    <row r="3283" spans="8:20">
      <c r="H3283" s="69"/>
      <c r="L3283" s="70"/>
      <c r="T3283" s="72"/>
    </row>
    <row r="3284" spans="8:20">
      <c r="H3284" s="69"/>
      <c r="L3284" s="70"/>
      <c r="T3284" s="72"/>
    </row>
    <row r="3285" spans="8:20">
      <c r="H3285" s="69"/>
      <c r="L3285" s="70"/>
      <c r="T3285" s="72"/>
    </row>
    <row r="3286" spans="8:20">
      <c r="H3286" s="69"/>
      <c r="L3286" s="70"/>
      <c r="T3286" s="72"/>
    </row>
    <row r="3287" spans="8:20">
      <c r="H3287" s="69"/>
      <c r="L3287" s="70"/>
      <c r="T3287" s="72"/>
    </row>
    <row r="3288" spans="8:20">
      <c r="H3288" s="69"/>
      <c r="L3288" s="70"/>
      <c r="T3288" s="72"/>
    </row>
    <row r="3289" spans="8:20">
      <c r="H3289" s="69"/>
      <c r="L3289" s="70"/>
      <c r="T3289" s="72"/>
    </row>
    <row r="3290" spans="8:20">
      <c r="H3290" s="69"/>
      <c r="L3290" s="70"/>
      <c r="T3290" s="72"/>
    </row>
    <row r="3291" spans="8:20">
      <c r="H3291" s="69"/>
      <c r="L3291" s="70"/>
      <c r="T3291" s="72"/>
    </row>
    <row r="3292" spans="8:20">
      <c r="H3292" s="69"/>
      <c r="L3292" s="70"/>
      <c r="T3292" s="72"/>
    </row>
    <row r="3293" spans="8:20">
      <c r="H3293" s="69"/>
      <c r="L3293" s="70"/>
      <c r="T3293" s="72"/>
    </row>
    <row r="3294" spans="8:20">
      <c r="H3294" s="69"/>
      <c r="L3294" s="70"/>
      <c r="T3294" s="72"/>
    </row>
    <row r="3295" spans="8:20">
      <c r="H3295" s="69"/>
      <c r="L3295" s="70"/>
      <c r="T3295" s="72"/>
    </row>
    <row r="3296" spans="8:20">
      <c r="H3296" s="69"/>
      <c r="L3296" s="70"/>
      <c r="T3296" s="72"/>
    </row>
    <row r="3297" spans="8:20">
      <c r="H3297" s="69"/>
      <c r="L3297" s="70"/>
      <c r="T3297" s="72"/>
    </row>
    <row r="3298" spans="8:20">
      <c r="H3298" s="69"/>
      <c r="L3298" s="70"/>
      <c r="T3298" s="72"/>
    </row>
    <row r="3299" spans="8:20">
      <c r="H3299" s="69"/>
      <c r="L3299" s="70"/>
      <c r="T3299" s="72"/>
    </row>
    <row r="3300" spans="8:20">
      <c r="H3300" s="69"/>
      <c r="L3300" s="70"/>
      <c r="T3300" s="72"/>
    </row>
    <row r="3301" spans="8:20">
      <c r="H3301" s="69"/>
      <c r="L3301" s="70"/>
      <c r="T3301" s="72"/>
    </row>
    <row r="3302" spans="8:20">
      <c r="H3302" s="69"/>
      <c r="L3302" s="70"/>
      <c r="T3302" s="72"/>
    </row>
    <row r="3303" spans="8:20">
      <c r="H3303" s="69"/>
      <c r="L3303" s="70"/>
      <c r="T3303" s="72"/>
    </row>
    <row r="3304" spans="8:20">
      <c r="H3304" s="69"/>
      <c r="L3304" s="70"/>
      <c r="T3304" s="72"/>
    </row>
    <row r="3305" spans="8:20">
      <c r="H3305" s="69"/>
      <c r="L3305" s="70"/>
      <c r="T3305" s="72"/>
    </row>
    <row r="3306" spans="8:20">
      <c r="H3306" s="69"/>
      <c r="L3306" s="70"/>
      <c r="T3306" s="72"/>
    </row>
    <row r="3307" spans="8:20">
      <c r="H3307" s="69"/>
      <c r="L3307" s="70"/>
      <c r="T3307" s="72"/>
    </row>
    <row r="3308" spans="8:20">
      <c r="H3308" s="69"/>
      <c r="L3308" s="70"/>
      <c r="T3308" s="72"/>
    </row>
    <row r="3309" spans="8:20">
      <c r="H3309" s="69"/>
      <c r="L3309" s="70"/>
      <c r="T3309" s="72"/>
    </row>
    <row r="3310" spans="8:20">
      <c r="H3310" s="69"/>
      <c r="L3310" s="70"/>
      <c r="T3310" s="72"/>
    </row>
    <row r="3311" spans="8:20">
      <c r="H3311" s="69"/>
      <c r="L3311" s="70"/>
      <c r="T3311" s="72"/>
    </row>
    <row r="3312" spans="8:20">
      <c r="H3312" s="69"/>
      <c r="L3312" s="70"/>
      <c r="T3312" s="72"/>
    </row>
    <row r="3313" spans="8:20">
      <c r="H3313" s="69"/>
      <c r="L3313" s="70"/>
      <c r="T3313" s="72"/>
    </row>
    <row r="3314" spans="8:20">
      <c r="H3314" s="69"/>
      <c r="L3314" s="70"/>
      <c r="T3314" s="72"/>
    </row>
    <row r="3315" spans="8:20">
      <c r="H3315" s="75"/>
      <c r="L3315" s="70"/>
      <c r="T3315" s="72"/>
    </row>
    <row r="3316" spans="8:20">
      <c r="H3316" s="69"/>
      <c r="L3316" s="70"/>
      <c r="T3316" s="72"/>
    </row>
    <row r="3317" spans="8:20">
      <c r="H3317" s="69"/>
      <c r="L3317" s="70"/>
      <c r="T3317" s="72"/>
    </row>
    <row r="3318" spans="8:20">
      <c r="H3318" s="69"/>
      <c r="L3318" s="70"/>
      <c r="T3318" s="72"/>
    </row>
    <row r="3319" spans="8:20">
      <c r="H3319" s="69"/>
      <c r="L3319" s="70"/>
      <c r="T3319" s="72"/>
    </row>
    <row r="3320" spans="8:20">
      <c r="H3320" s="69"/>
      <c r="L3320" s="70"/>
      <c r="T3320" s="72"/>
    </row>
    <row r="3321" spans="8:20">
      <c r="H3321" s="69"/>
      <c r="L3321" s="70"/>
      <c r="T3321" s="72"/>
    </row>
    <row r="3322" spans="8:20">
      <c r="H3322" s="69"/>
      <c r="L3322" s="70"/>
      <c r="T3322" s="72"/>
    </row>
    <row r="3323" spans="8:20">
      <c r="H3323" s="69"/>
      <c r="L3323" s="70"/>
      <c r="T3323" s="72"/>
    </row>
    <row r="3324" spans="8:20">
      <c r="H3324" s="69"/>
      <c r="L3324" s="70"/>
      <c r="T3324" s="72"/>
    </row>
    <row r="3325" spans="8:20">
      <c r="H3325" s="69"/>
      <c r="L3325" s="70"/>
      <c r="T3325" s="72"/>
    </row>
    <row r="3326" spans="8:20">
      <c r="H3326" s="69"/>
      <c r="L3326" s="70"/>
      <c r="T3326" s="72"/>
    </row>
    <row r="3327" spans="8:20">
      <c r="H3327" s="69"/>
      <c r="L3327" s="70"/>
      <c r="T3327" s="72"/>
    </row>
    <row r="3328" spans="8:20">
      <c r="H3328" s="69"/>
      <c r="L3328" s="70"/>
      <c r="T3328" s="72"/>
    </row>
    <row r="3329" spans="8:20">
      <c r="H3329" s="69"/>
      <c r="L3329" s="70"/>
      <c r="T3329" s="72"/>
    </row>
    <row r="3330" spans="8:20">
      <c r="H3330" s="69"/>
      <c r="L3330" s="70"/>
      <c r="T3330" s="72"/>
    </row>
    <row r="3331" spans="8:20">
      <c r="H3331" s="69"/>
      <c r="L3331" s="70"/>
      <c r="T3331" s="72"/>
    </row>
    <row r="3332" spans="8:20">
      <c r="H3332" s="69"/>
      <c r="L3332" s="70"/>
      <c r="T3332" s="72"/>
    </row>
    <row r="3333" spans="8:20">
      <c r="H3333" s="69"/>
      <c r="L3333" s="70"/>
      <c r="T3333" s="72"/>
    </row>
    <row r="3334" spans="8:20">
      <c r="H3334" s="69"/>
      <c r="L3334" s="70"/>
      <c r="T3334" s="72"/>
    </row>
    <row r="3335" spans="8:20">
      <c r="H3335" s="69"/>
      <c r="L3335" s="70"/>
      <c r="T3335" s="72"/>
    </row>
    <row r="3336" spans="8:20">
      <c r="H3336" s="69"/>
      <c r="L3336" s="70"/>
      <c r="T3336" s="72"/>
    </row>
    <row r="3337" spans="8:20">
      <c r="H3337" s="69"/>
      <c r="L3337" s="70"/>
      <c r="T3337" s="72"/>
    </row>
    <row r="3338" spans="8:20">
      <c r="H3338" s="69"/>
      <c r="L3338" s="70"/>
      <c r="T3338" s="72"/>
    </row>
    <row r="3339" spans="8:20">
      <c r="H3339" s="69"/>
      <c r="L3339" s="70"/>
      <c r="T3339" s="72"/>
    </row>
    <row r="3340" spans="8:20">
      <c r="H3340" s="69"/>
      <c r="L3340" s="70"/>
      <c r="T3340" s="72"/>
    </row>
    <row r="3341" spans="8:20">
      <c r="H3341" s="69"/>
      <c r="L3341" s="70"/>
      <c r="T3341" s="72"/>
    </row>
    <row r="3342" spans="8:20">
      <c r="H3342" s="69"/>
      <c r="L3342" s="70"/>
      <c r="T3342" s="72"/>
    </row>
    <row r="3343" spans="8:20">
      <c r="H3343" s="69"/>
      <c r="L3343" s="70"/>
      <c r="T3343" s="72"/>
    </row>
    <row r="3344" spans="8:20">
      <c r="H3344" s="69"/>
      <c r="L3344" s="70"/>
      <c r="T3344" s="72"/>
    </row>
    <row r="3345" spans="8:20">
      <c r="H3345" s="69"/>
      <c r="L3345" s="70"/>
      <c r="T3345" s="72"/>
    </row>
    <row r="3346" spans="8:20">
      <c r="H3346" s="69"/>
      <c r="L3346" s="70"/>
      <c r="T3346" s="72"/>
    </row>
    <row r="3347" spans="8:20">
      <c r="H3347" s="69"/>
      <c r="L3347" s="70"/>
      <c r="T3347" s="72"/>
    </row>
    <row r="3348" spans="8:20">
      <c r="H3348" s="69"/>
      <c r="L3348" s="70"/>
      <c r="T3348" s="72"/>
    </row>
    <row r="3349" spans="8:20">
      <c r="H3349" s="69"/>
      <c r="L3349" s="70"/>
      <c r="T3349" s="72"/>
    </row>
    <row r="3350" spans="8:20">
      <c r="H3350" s="69"/>
      <c r="L3350" s="70"/>
      <c r="T3350" s="72"/>
    </row>
    <row r="3351" spans="8:20">
      <c r="H3351" s="69"/>
      <c r="L3351" s="70"/>
      <c r="T3351" s="72"/>
    </row>
    <row r="3352" spans="8:20">
      <c r="H3352" s="69"/>
      <c r="L3352" s="70"/>
      <c r="T3352" s="72"/>
    </row>
    <row r="3353" spans="8:20">
      <c r="H3353" s="69"/>
      <c r="L3353" s="70"/>
      <c r="T3353" s="72"/>
    </row>
    <row r="3354" spans="8:20">
      <c r="H3354" s="69"/>
      <c r="L3354" s="70"/>
      <c r="T3354" s="72"/>
    </row>
    <row r="3355" spans="8:20">
      <c r="H3355" s="69"/>
      <c r="L3355" s="70"/>
      <c r="T3355" s="72"/>
    </row>
    <row r="3356" spans="8:20">
      <c r="H3356" s="69"/>
      <c r="L3356" s="70"/>
      <c r="T3356" s="72"/>
    </row>
    <row r="3357" spans="8:20">
      <c r="H3357" s="69"/>
      <c r="L3357" s="70"/>
      <c r="T3357" s="72"/>
    </row>
    <row r="3358" spans="8:20">
      <c r="H3358" s="69"/>
      <c r="L3358" s="70"/>
      <c r="T3358" s="72"/>
    </row>
    <row r="3359" spans="8:20">
      <c r="H3359" s="69"/>
      <c r="L3359" s="70"/>
      <c r="T3359" s="72"/>
    </row>
    <row r="3360" spans="8:20">
      <c r="H3360" s="69"/>
      <c r="L3360" s="70"/>
      <c r="T3360" s="72"/>
    </row>
    <row r="3361" spans="8:20">
      <c r="H3361" s="69"/>
      <c r="L3361" s="70"/>
      <c r="T3361" s="72"/>
    </row>
    <row r="3362" spans="8:20">
      <c r="H3362" s="69"/>
      <c r="L3362" s="70"/>
      <c r="T3362" s="72"/>
    </row>
    <row r="3363" spans="8:20">
      <c r="H3363" s="75"/>
      <c r="L3363" s="70"/>
      <c r="T3363" s="72"/>
    </row>
    <row r="3364" spans="8:20">
      <c r="H3364" s="69"/>
      <c r="L3364" s="70"/>
      <c r="T3364" s="72"/>
    </row>
    <row r="3365" spans="8:20">
      <c r="H3365" s="69"/>
      <c r="L3365" s="70"/>
      <c r="T3365" s="72"/>
    </row>
    <row r="3366" spans="8:20">
      <c r="H3366" s="69"/>
      <c r="L3366" s="70"/>
      <c r="T3366" s="72"/>
    </row>
    <row r="3367" spans="8:20">
      <c r="H3367" s="69"/>
      <c r="L3367" s="70"/>
      <c r="T3367" s="72"/>
    </row>
    <row r="3368" spans="8:20">
      <c r="H3368" s="69"/>
      <c r="L3368" s="70"/>
      <c r="T3368" s="72"/>
    </row>
    <row r="3369" spans="8:20">
      <c r="H3369" s="69"/>
      <c r="L3369" s="70"/>
      <c r="T3369" s="72"/>
    </row>
    <row r="3370" spans="8:20">
      <c r="H3370" s="69"/>
      <c r="L3370" s="70"/>
      <c r="T3370" s="72"/>
    </row>
    <row r="3371" spans="8:20">
      <c r="H3371" s="69"/>
      <c r="L3371" s="70"/>
      <c r="T3371" s="72"/>
    </row>
    <row r="3372" spans="8:20">
      <c r="H3372" s="69"/>
      <c r="L3372" s="70"/>
      <c r="T3372" s="72"/>
    </row>
    <row r="3373" spans="8:20">
      <c r="H3373" s="69"/>
      <c r="L3373" s="70"/>
      <c r="T3373" s="72"/>
    </row>
    <row r="3374" spans="8:20">
      <c r="H3374" s="69"/>
      <c r="L3374" s="70"/>
      <c r="T3374" s="72"/>
    </row>
    <row r="3375" spans="8:20">
      <c r="H3375" s="69"/>
      <c r="L3375" s="70"/>
      <c r="T3375" s="72"/>
    </row>
    <row r="3376" spans="8:20">
      <c r="H3376" s="69"/>
      <c r="L3376" s="70"/>
      <c r="T3376" s="72"/>
    </row>
    <row r="3377" spans="8:20">
      <c r="H3377" s="69"/>
      <c r="L3377" s="70"/>
      <c r="T3377" s="72"/>
    </row>
    <row r="3378" spans="8:20">
      <c r="H3378" s="69"/>
      <c r="L3378" s="70"/>
      <c r="T3378" s="72"/>
    </row>
    <row r="3379" spans="8:20">
      <c r="H3379" s="69"/>
      <c r="L3379" s="70"/>
      <c r="T3379" s="72"/>
    </row>
    <row r="3380" spans="8:20">
      <c r="H3380" s="69"/>
      <c r="L3380" s="70"/>
      <c r="T3380" s="72"/>
    </row>
    <row r="3381" spans="8:20">
      <c r="H3381" s="69"/>
      <c r="L3381" s="70"/>
      <c r="T3381" s="72"/>
    </row>
    <row r="3382" spans="8:20">
      <c r="H3382" s="69"/>
      <c r="L3382" s="70"/>
      <c r="T3382" s="72"/>
    </row>
    <row r="3383" spans="8:20">
      <c r="H3383" s="69"/>
      <c r="L3383" s="70"/>
      <c r="T3383" s="72"/>
    </row>
    <row r="3384" spans="8:20">
      <c r="H3384" s="69"/>
      <c r="L3384" s="70"/>
      <c r="T3384" s="72"/>
    </row>
    <row r="3385" spans="8:20">
      <c r="H3385" s="69"/>
      <c r="L3385" s="70"/>
      <c r="T3385" s="72"/>
    </row>
    <row r="3386" spans="8:20">
      <c r="H3386" s="69"/>
      <c r="L3386" s="70"/>
      <c r="T3386" s="72"/>
    </row>
    <row r="3387" spans="8:20">
      <c r="H3387" s="69"/>
      <c r="L3387" s="70"/>
      <c r="T3387" s="72"/>
    </row>
    <row r="3388" spans="8:20">
      <c r="H3388" s="69"/>
      <c r="L3388" s="70"/>
      <c r="T3388" s="72"/>
    </row>
    <row r="3389" spans="8:20">
      <c r="H3389" s="69"/>
      <c r="L3389" s="70"/>
      <c r="T3389" s="72"/>
    </row>
    <row r="3390" spans="8:20">
      <c r="H3390" s="69"/>
      <c r="L3390" s="70"/>
      <c r="T3390" s="72"/>
    </row>
    <row r="3391" spans="8:20">
      <c r="H3391" s="69"/>
      <c r="L3391" s="70"/>
      <c r="T3391" s="72"/>
    </row>
    <row r="3392" spans="8:20">
      <c r="H3392" s="69"/>
      <c r="L3392" s="70"/>
      <c r="T3392" s="72"/>
    </row>
    <row r="3393" spans="8:20">
      <c r="H3393" s="69"/>
      <c r="L3393" s="70"/>
      <c r="T3393" s="72"/>
    </row>
    <row r="3394" spans="8:20">
      <c r="H3394" s="69"/>
      <c r="L3394" s="70"/>
      <c r="T3394" s="72"/>
    </row>
    <row r="3395" spans="8:20">
      <c r="H3395" s="69"/>
      <c r="L3395" s="70"/>
      <c r="T3395" s="72"/>
    </row>
    <row r="3396" spans="8:20">
      <c r="H3396" s="69"/>
      <c r="L3396" s="70"/>
      <c r="T3396" s="72"/>
    </row>
    <row r="3397" spans="8:20">
      <c r="H3397" s="69"/>
      <c r="L3397" s="70"/>
      <c r="T3397" s="72"/>
    </row>
    <row r="3398" spans="8:20">
      <c r="H3398" s="69"/>
      <c r="L3398" s="70"/>
      <c r="T3398" s="72"/>
    </row>
    <row r="3399" spans="8:20">
      <c r="H3399" s="69"/>
      <c r="L3399" s="70"/>
      <c r="T3399" s="72"/>
    </row>
    <row r="3400" spans="8:20">
      <c r="H3400" s="69"/>
      <c r="L3400" s="70"/>
      <c r="T3400" s="72"/>
    </row>
    <row r="3401" spans="8:20">
      <c r="H3401" s="69"/>
      <c r="L3401" s="70"/>
      <c r="T3401" s="72"/>
    </row>
    <row r="3402" spans="8:20">
      <c r="H3402" s="69"/>
      <c r="L3402" s="70"/>
      <c r="T3402" s="72"/>
    </row>
    <row r="3403" spans="8:20">
      <c r="H3403" s="69"/>
      <c r="L3403" s="70"/>
      <c r="T3403" s="72"/>
    </row>
    <row r="3404" spans="8:20">
      <c r="H3404" s="69"/>
      <c r="L3404" s="70"/>
      <c r="T3404" s="72"/>
    </row>
    <row r="3405" spans="8:20">
      <c r="H3405" s="69"/>
      <c r="L3405" s="70"/>
      <c r="T3405" s="72"/>
    </row>
    <row r="3406" spans="8:20">
      <c r="H3406" s="69"/>
      <c r="L3406" s="70"/>
      <c r="T3406" s="72"/>
    </row>
    <row r="3407" spans="8:20">
      <c r="H3407" s="69"/>
      <c r="L3407" s="70"/>
      <c r="T3407" s="72"/>
    </row>
    <row r="3408" spans="8:20">
      <c r="H3408" s="69"/>
      <c r="L3408" s="70"/>
      <c r="T3408" s="72"/>
    </row>
    <row r="3409" spans="8:20">
      <c r="H3409" s="69"/>
      <c r="L3409" s="70"/>
      <c r="T3409" s="72"/>
    </row>
    <row r="3410" spans="8:20">
      <c r="H3410" s="69"/>
      <c r="L3410" s="70"/>
      <c r="T3410" s="72"/>
    </row>
    <row r="3411" spans="8:20">
      <c r="H3411" s="75"/>
      <c r="L3411" s="70"/>
      <c r="T3411" s="72"/>
    </row>
    <row r="3412" spans="8:20">
      <c r="H3412" s="69"/>
      <c r="L3412" s="70"/>
      <c r="T3412" s="72"/>
    </row>
    <row r="3413" spans="8:20">
      <c r="H3413" s="69"/>
      <c r="L3413" s="70"/>
      <c r="T3413" s="72"/>
    </row>
    <row r="3414" spans="8:20">
      <c r="H3414" s="69"/>
      <c r="L3414" s="70"/>
      <c r="T3414" s="72"/>
    </row>
    <row r="3415" spans="8:20">
      <c r="H3415" s="69"/>
      <c r="L3415" s="70"/>
      <c r="T3415" s="72"/>
    </row>
    <row r="3416" spans="8:20">
      <c r="H3416" s="69"/>
      <c r="L3416" s="70"/>
      <c r="T3416" s="72"/>
    </row>
    <row r="3417" spans="8:20">
      <c r="H3417" s="69"/>
      <c r="L3417" s="70"/>
      <c r="T3417" s="72"/>
    </row>
    <row r="3418" spans="8:20">
      <c r="H3418" s="69"/>
      <c r="L3418" s="70"/>
      <c r="T3418" s="72"/>
    </row>
    <row r="3419" spans="8:20">
      <c r="H3419" s="69"/>
      <c r="L3419" s="70"/>
      <c r="T3419" s="72"/>
    </row>
    <row r="3420" spans="8:20">
      <c r="H3420" s="69"/>
      <c r="L3420" s="70"/>
      <c r="T3420" s="72"/>
    </row>
    <row r="3421" spans="8:20">
      <c r="H3421" s="69"/>
      <c r="L3421" s="70"/>
      <c r="T3421" s="72"/>
    </row>
    <row r="3422" spans="8:20">
      <c r="H3422" s="69"/>
      <c r="L3422" s="70"/>
      <c r="T3422" s="72"/>
    </row>
    <row r="3423" spans="8:20">
      <c r="H3423" s="69"/>
      <c r="L3423" s="70"/>
      <c r="T3423" s="72"/>
    </row>
    <row r="3424" spans="8:20">
      <c r="H3424" s="69"/>
      <c r="L3424" s="70"/>
      <c r="T3424" s="72"/>
    </row>
    <row r="3425" spans="8:20">
      <c r="H3425" s="69"/>
      <c r="L3425" s="70"/>
      <c r="T3425" s="72"/>
    </row>
    <row r="3426" spans="8:20">
      <c r="H3426" s="69"/>
      <c r="L3426" s="70"/>
      <c r="T3426" s="72"/>
    </row>
    <row r="3427" spans="8:20">
      <c r="H3427" s="69"/>
      <c r="L3427" s="70"/>
      <c r="T3427" s="72"/>
    </row>
    <row r="3428" spans="8:20">
      <c r="H3428" s="69"/>
      <c r="L3428" s="70"/>
      <c r="T3428" s="72"/>
    </row>
    <row r="3429" spans="8:20">
      <c r="H3429" s="69"/>
      <c r="L3429" s="70"/>
      <c r="T3429" s="72"/>
    </row>
    <row r="3430" spans="8:20">
      <c r="H3430" s="69"/>
      <c r="L3430" s="70"/>
      <c r="T3430" s="72"/>
    </row>
    <row r="3431" spans="8:20">
      <c r="H3431" s="69"/>
      <c r="L3431" s="70"/>
      <c r="T3431" s="72"/>
    </row>
    <row r="3432" spans="8:20">
      <c r="H3432" s="69"/>
      <c r="L3432" s="70"/>
      <c r="T3432" s="72"/>
    </row>
    <row r="3433" spans="8:20">
      <c r="H3433" s="69"/>
      <c r="L3433" s="70"/>
      <c r="T3433" s="72"/>
    </row>
    <row r="3434" spans="8:20">
      <c r="H3434" s="69"/>
      <c r="L3434" s="70"/>
      <c r="T3434" s="72"/>
    </row>
    <row r="3435" spans="8:20">
      <c r="H3435" s="69"/>
      <c r="L3435" s="70"/>
      <c r="T3435" s="72"/>
    </row>
    <row r="3436" spans="8:20">
      <c r="H3436" s="69"/>
      <c r="L3436" s="70"/>
      <c r="T3436" s="72"/>
    </row>
    <row r="3437" spans="8:20">
      <c r="H3437" s="69"/>
      <c r="L3437" s="70"/>
      <c r="T3437" s="72"/>
    </row>
    <row r="3438" spans="8:20">
      <c r="H3438" s="69"/>
      <c r="L3438" s="70"/>
      <c r="T3438" s="72"/>
    </row>
    <row r="3439" spans="8:20">
      <c r="H3439" s="69"/>
      <c r="L3439" s="70"/>
      <c r="T3439" s="72"/>
    </row>
    <row r="3440" spans="8:20">
      <c r="H3440" s="69"/>
      <c r="L3440" s="70"/>
      <c r="T3440" s="72"/>
    </row>
    <row r="3441" spans="8:20">
      <c r="H3441" s="69"/>
      <c r="L3441" s="70"/>
      <c r="T3441" s="72"/>
    </row>
    <row r="3442" spans="8:20">
      <c r="H3442" s="69"/>
      <c r="L3442" s="70"/>
      <c r="T3442" s="72"/>
    </row>
    <row r="3443" spans="8:20">
      <c r="H3443" s="69"/>
      <c r="L3443" s="70"/>
      <c r="T3443" s="72"/>
    </row>
    <row r="3444" spans="8:20">
      <c r="H3444" s="69"/>
      <c r="L3444" s="70"/>
      <c r="T3444" s="72"/>
    </row>
    <row r="3445" spans="8:20">
      <c r="H3445" s="69"/>
      <c r="L3445" s="70"/>
      <c r="T3445" s="72"/>
    </row>
    <row r="3446" spans="8:20">
      <c r="H3446" s="69"/>
      <c r="L3446" s="70"/>
      <c r="T3446" s="72"/>
    </row>
    <row r="3447" spans="8:20">
      <c r="H3447" s="69"/>
      <c r="L3447" s="70"/>
      <c r="T3447" s="72"/>
    </row>
    <row r="3448" spans="8:20">
      <c r="H3448" s="69"/>
      <c r="L3448" s="70"/>
      <c r="T3448" s="72"/>
    </row>
    <row r="3449" spans="8:20">
      <c r="H3449" s="69"/>
      <c r="L3449" s="70"/>
      <c r="T3449" s="72"/>
    </row>
    <row r="3450" spans="8:20">
      <c r="H3450" s="69"/>
      <c r="L3450" s="70"/>
      <c r="T3450" s="72"/>
    </row>
    <row r="3451" spans="8:20">
      <c r="H3451" s="69"/>
      <c r="L3451" s="70"/>
      <c r="T3451" s="72"/>
    </row>
    <row r="3452" spans="8:20">
      <c r="H3452" s="69"/>
      <c r="L3452" s="70"/>
      <c r="T3452" s="72"/>
    </row>
    <row r="3453" spans="8:20">
      <c r="H3453" s="69"/>
      <c r="L3453" s="70"/>
      <c r="T3453" s="72"/>
    </row>
    <row r="3454" spans="8:20">
      <c r="H3454" s="69"/>
      <c r="L3454" s="70"/>
      <c r="T3454" s="72"/>
    </row>
    <row r="3455" spans="8:20">
      <c r="H3455" s="69"/>
      <c r="L3455" s="70"/>
      <c r="T3455" s="72"/>
    </row>
    <row r="3456" spans="8:20">
      <c r="H3456" s="69"/>
      <c r="L3456" s="70"/>
      <c r="T3456" s="72"/>
    </row>
    <row r="3457" spans="8:20">
      <c r="H3457" s="69"/>
      <c r="L3457" s="70"/>
      <c r="T3457" s="72"/>
    </row>
    <row r="3458" spans="8:20">
      <c r="H3458" s="69"/>
      <c r="L3458" s="70"/>
      <c r="T3458" s="72"/>
    </row>
    <row r="3459" spans="8:20">
      <c r="H3459" s="75"/>
      <c r="L3459" s="70"/>
      <c r="T3459" s="72"/>
    </row>
    <row r="3460" spans="8:20">
      <c r="H3460" s="69"/>
      <c r="L3460" s="70"/>
      <c r="T3460" s="72"/>
    </row>
    <row r="3461" spans="8:20">
      <c r="H3461" s="69"/>
      <c r="L3461" s="70"/>
      <c r="T3461" s="72"/>
    </row>
    <row r="3462" spans="8:20">
      <c r="H3462" s="69"/>
      <c r="L3462" s="70"/>
      <c r="T3462" s="72"/>
    </row>
    <row r="3463" spans="8:20">
      <c r="H3463" s="69"/>
      <c r="L3463" s="70"/>
      <c r="T3463" s="72"/>
    </row>
    <row r="3464" spans="8:20">
      <c r="H3464" s="69"/>
      <c r="L3464" s="70"/>
      <c r="T3464" s="72"/>
    </row>
    <row r="3465" spans="8:20">
      <c r="H3465" s="69"/>
      <c r="L3465" s="70"/>
      <c r="T3465" s="72"/>
    </row>
    <row r="3466" spans="8:20">
      <c r="H3466" s="69"/>
      <c r="L3466" s="70"/>
      <c r="T3466" s="72"/>
    </row>
    <row r="3467" spans="8:20">
      <c r="H3467" s="69"/>
      <c r="L3467" s="70"/>
      <c r="T3467" s="72"/>
    </row>
    <row r="3468" spans="8:20">
      <c r="H3468" s="69"/>
      <c r="L3468" s="70"/>
      <c r="T3468" s="72"/>
    </row>
    <row r="3469" spans="8:20">
      <c r="H3469" s="69"/>
      <c r="L3469" s="70"/>
      <c r="T3469" s="72"/>
    </row>
    <row r="3470" spans="8:20">
      <c r="H3470" s="69"/>
      <c r="L3470" s="70"/>
      <c r="T3470" s="72"/>
    </row>
    <row r="3471" spans="8:20">
      <c r="H3471" s="69"/>
      <c r="L3471" s="70"/>
      <c r="T3471" s="72"/>
    </row>
    <row r="3472" spans="8:20">
      <c r="H3472" s="69"/>
      <c r="L3472" s="70"/>
      <c r="T3472" s="72"/>
    </row>
    <row r="3473" spans="8:20">
      <c r="H3473" s="69"/>
      <c r="L3473" s="70"/>
      <c r="T3473" s="72"/>
    </row>
    <row r="3474" spans="8:20">
      <c r="H3474" s="69"/>
      <c r="L3474" s="70"/>
      <c r="T3474" s="72"/>
    </row>
    <row r="3475" spans="8:20">
      <c r="H3475" s="69"/>
      <c r="L3475" s="70"/>
      <c r="T3475" s="72"/>
    </row>
    <row r="3476" spans="8:20">
      <c r="H3476" s="69"/>
      <c r="L3476" s="70"/>
      <c r="T3476" s="72"/>
    </row>
    <row r="3477" spans="8:20">
      <c r="H3477" s="69"/>
      <c r="L3477" s="70"/>
      <c r="T3477" s="72"/>
    </row>
    <row r="3478" spans="8:20">
      <c r="H3478" s="69"/>
      <c r="L3478" s="70"/>
      <c r="T3478" s="72"/>
    </row>
    <row r="3479" spans="8:20">
      <c r="H3479" s="69"/>
      <c r="L3479" s="70"/>
      <c r="T3479" s="72"/>
    </row>
    <row r="3480" spans="8:20">
      <c r="H3480" s="69"/>
      <c r="L3480" s="70"/>
      <c r="T3480" s="72"/>
    </row>
    <row r="3481" spans="8:20">
      <c r="H3481" s="69"/>
      <c r="L3481" s="70"/>
      <c r="T3481" s="72"/>
    </row>
    <row r="3482" spans="8:20">
      <c r="H3482" s="69"/>
      <c r="L3482" s="70"/>
      <c r="T3482" s="72"/>
    </row>
    <row r="3483" spans="8:20">
      <c r="H3483" s="69"/>
      <c r="L3483" s="70"/>
      <c r="T3483" s="72"/>
    </row>
    <row r="3484" spans="8:20">
      <c r="H3484" s="69"/>
      <c r="L3484" s="70"/>
      <c r="T3484" s="72"/>
    </row>
    <row r="3485" spans="8:20">
      <c r="H3485" s="69"/>
      <c r="L3485" s="70"/>
      <c r="T3485" s="72"/>
    </row>
    <row r="3486" spans="8:20">
      <c r="H3486" s="69"/>
      <c r="L3486" s="70"/>
      <c r="T3486" s="72"/>
    </row>
    <row r="3487" spans="8:20">
      <c r="H3487" s="69"/>
      <c r="L3487" s="70"/>
      <c r="T3487" s="72"/>
    </row>
    <row r="3488" spans="8:20">
      <c r="H3488" s="69"/>
      <c r="L3488" s="70"/>
      <c r="T3488" s="72"/>
    </row>
    <row r="3489" spans="8:20">
      <c r="H3489" s="69"/>
      <c r="L3489" s="70"/>
      <c r="T3489" s="72"/>
    </row>
    <row r="3490" spans="8:20">
      <c r="H3490" s="69"/>
      <c r="L3490" s="70"/>
      <c r="T3490" s="72"/>
    </row>
    <row r="3491" spans="8:20">
      <c r="H3491" s="69"/>
      <c r="L3491" s="70"/>
      <c r="T3491" s="72"/>
    </row>
    <row r="3492" spans="8:20">
      <c r="H3492" s="69"/>
      <c r="L3492" s="70"/>
      <c r="T3492" s="72"/>
    </row>
    <row r="3493" spans="8:20">
      <c r="H3493" s="69"/>
      <c r="L3493" s="70"/>
      <c r="T3493" s="72"/>
    </row>
    <row r="3494" spans="8:20">
      <c r="H3494" s="69"/>
      <c r="L3494" s="70"/>
      <c r="T3494" s="72"/>
    </row>
    <row r="3495" spans="8:20">
      <c r="H3495" s="69"/>
      <c r="L3495" s="70"/>
      <c r="T3495" s="72"/>
    </row>
    <row r="3496" spans="8:20">
      <c r="H3496" s="69"/>
      <c r="L3496" s="70"/>
      <c r="T3496" s="72"/>
    </row>
    <row r="3497" spans="8:20">
      <c r="H3497" s="69"/>
      <c r="L3497" s="70"/>
      <c r="T3497" s="72"/>
    </row>
    <row r="3498" spans="8:20">
      <c r="H3498" s="69"/>
      <c r="L3498" s="70"/>
      <c r="T3498" s="72"/>
    </row>
    <row r="3499" spans="8:20">
      <c r="H3499" s="69"/>
      <c r="L3499" s="70"/>
      <c r="T3499" s="72"/>
    </row>
    <row r="3500" spans="8:20">
      <c r="H3500" s="69"/>
      <c r="L3500" s="70"/>
      <c r="T3500" s="72"/>
    </row>
    <row r="3501" spans="8:20">
      <c r="H3501" s="69"/>
      <c r="L3501" s="70"/>
      <c r="T3501" s="72"/>
    </row>
    <row r="3502" spans="8:20">
      <c r="H3502" s="69"/>
      <c r="L3502" s="70"/>
      <c r="T3502" s="72"/>
    </row>
    <row r="3503" spans="8:20">
      <c r="H3503" s="69"/>
      <c r="L3503" s="70"/>
      <c r="T3503" s="72"/>
    </row>
    <row r="3504" spans="8:20">
      <c r="H3504" s="69"/>
      <c r="L3504" s="70"/>
      <c r="T3504" s="72"/>
    </row>
    <row r="3505" spans="8:20">
      <c r="H3505" s="69"/>
      <c r="L3505" s="70"/>
      <c r="T3505" s="72"/>
    </row>
    <row r="3506" spans="8:20">
      <c r="H3506" s="69"/>
      <c r="L3506" s="70"/>
      <c r="T3506" s="72"/>
    </row>
    <row r="3507" spans="8:20">
      <c r="H3507" s="75"/>
      <c r="L3507" s="70"/>
      <c r="T3507" s="72"/>
    </row>
    <row r="3508" spans="8:20">
      <c r="H3508" s="69"/>
      <c r="L3508" s="70"/>
      <c r="T3508" s="72"/>
    </row>
    <row r="3509" spans="8:20">
      <c r="H3509" s="69"/>
      <c r="L3509" s="70"/>
      <c r="T3509" s="72"/>
    </row>
    <row r="3510" spans="8:20">
      <c r="H3510" s="69"/>
      <c r="L3510" s="70"/>
      <c r="T3510" s="72"/>
    </row>
    <row r="3511" spans="8:20">
      <c r="H3511" s="69"/>
      <c r="L3511" s="70"/>
      <c r="T3511" s="72"/>
    </row>
    <row r="3512" spans="8:20">
      <c r="H3512" s="69"/>
      <c r="L3512" s="70"/>
      <c r="T3512" s="72"/>
    </row>
    <row r="3513" spans="8:20">
      <c r="H3513" s="69"/>
      <c r="L3513" s="70"/>
      <c r="T3513" s="72"/>
    </row>
    <row r="3514" spans="8:20">
      <c r="H3514" s="69"/>
      <c r="L3514" s="70"/>
      <c r="T3514" s="72"/>
    </row>
    <row r="3515" spans="8:20">
      <c r="H3515" s="69"/>
      <c r="L3515" s="70"/>
      <c r="T3515" s="72"/>
    </row>
    <row r="3516" spans="8:20">
      <c r="H3516" s="69"/>
      <c r="L3516" s="70"/>
      <c r="T3516" s="72"/>
    </row>
    <row r="3517" spans="8:20">
      <c r="H3517" s="69"/>
      <c r="L3517" s="70"/>
      <c r="T3517" s="72"/>
    </row>
    <row r="3518" spans="8:20">
      <c r="H3518" s="69"/>
      <c r="L3518" s="70"/>
      <c r="T3518" s="72"/>
    </row>
    <row r="3519" spans="8:20">
      <c r="H3519" s="69"/>
      <c r="L3519" s="70"/>
      <c r="T3519" s="72"/>
    </row>
    <row r="3520" spans="8:20">
      <c r="H3520" s="69"/>
      <c r="L3520" s="70"/>
      <c r="T3520" s="72"/>
    </row>
    <row r="3521" spans="8:20">
      <c r="H3521" s="69"/>
      <c r="L3521" s="70"/>
      <c r="T3521" s="72"/>
    </row>
    <row r="3522" spans="8:20">
      <c r="H3522" s="69"/>
      <c r="L3522" s="70"/>
      <c r="T3522" s="72"/>
    </row>
    <row r="3523" spans="8:20">
      <c r="H3523" s="69"/>
      <c r="L3523" s="70"/>
      <c r="T3523" s="72"/>
    </row>
    <row r="3524" spans="8:20">
      <c r="H3524" s="69"/>
      <c r="L3524" s="70"/>
      <c r="T3524" s="72"/>
    </row>
    <row r="3525" spans="8:20">
      <c r="H3525" s="69"/>
      <c r="L3525" s="70"/>
      <c r="T3525" s="72"/>
    </row>
    <row r="3526" spans="8:20">
      <c r="H3526" s="69"/>
      <c r="L3526" s="70"/>
      <c r="T3526" s="72"/>
    </row>
    <row r="3527" spans="8:20">
      <c r="H3527" s="69"/>
      <c r="L3527" s="70"/>
      <c r="T3527" s="72"/>
    </row>
    <row r="3528" spans="8:20">
      <c r="H3528" s="69"/>
      <c r="L3528" s="70"/>
      <c r="T3528" s="72"/>
    </row>
    <row r="3529" spans="8:20">
      <c r="H3529" s="69"/>
      <c r="L3529" s="70"/>
      <c r="T3529" s="72"/>
    </row>
    <row r="3530" spans="8:20">
      <c r="H3530" s="69"/>
      <c r="L3530" s="70"/>
      <c r="T3530" s="72"/>
    </row>
    <row r="3531" spans="8:20">
      <c r="H3531" s="69"/>
      <c r="L3531" s="70"/>
      <c r="T3531" s="72"/>
    </row>
    <row r="3532" spans="8:20">
      <c r="H3532" s="69"/>
      <c r="L3532" s="70"/>
      <c r="T3532" s="72"/>
    </row>
    <row r="3533" spans="8:20">
      <c r="H3533" s="69"/>
      <c r="L3533" s="70"/>
      <c r="T3533" s="72"/>
    </row>
    <row r="3534" spans="8:20">
      <c r="H3534" s="69"/>
      <c r="L3534" s="70"/>
      <c r="T3534" s="72"/>
    </row>
    <row r="3535" spans="8:20">
      <c r="H3535" s="69"/>
      <c r="L3535" s="70"/>
      <c r="T3535" s="72"/>
    </row>
    <row r="3536" spans="8:20">
      <c r="H3536" s="69"/>
      <c r="L3536" s="70"/>
      <c r="T3536" s="72"/>
    </row>
    <row r="3537" spans="8:20">
      <c r="H3537" s="69"/>
      <c r="L3537" s="70"/>
      <c r="T3537" s="72"/>
    </row>
    <row r="3538" spans="8:20">
      <c r="H3538" s="69"/>
      <c r="L3538" s="70"/>
      <c r="T3538" s="72"/>
    </row>
    <row r="3539" spans="8:20">
      <c r="H3539" s="69"/>
      <c r="L3539" s="70"/>
      <c r="T3539" s="72"/>
    </row>
    <row r="3540" spans="8:20">
      <c r="H3540" s="69"/>
      <c r="L3540" s="70"/>
      <c r="T3540" s="72"/>
    </row>
    <row r="3541" spans="8:20">
      <c r="H3541" s="69"/>
      <c r="L3541" s="70"/>
      <c r="T3541" s="72"/>
    </row>
    <row r="3542" spans="8:20">
      <c r="H3542" s="69"/>
      <c r="L3542" s="70"/>
      <c r="T3542" s="72"/>
    </row>
    <row r="3543" spans="8:20">
      <c r="H3543" s="69"/>
      <c r="L3543" s="70"/>
      <c r="T3543" s="72"/>
    </row>
    <row r="3544" spans="8:20">
      <c r="H3544" s="69"/>
      <c r="L3544" s="70"/>
      <c r="T3544" s="72"/>
    </row>
    <row r="3545" spans="8:20">
      <c r="H3545" s="69"/>
      <c r="L3545" s="70"/>
      <c r="T3545" s="72"/>
    </row>
    <row r="3546" spans="8:20">
      <c r="H3546" s="69"/>
      <c r="L3546" s="70"/>
      <c r="T3546" s="72"/>
    </row>
    <row r="3547" spans="8:20">
      <c r="H3547" s="69"/>
      <c r="L3547" s="70"/>
      <c r="T3547" s="72"/>
    </row>
    <row r="3548" spans="8:20">
      <c r="H3548" s="69"/>
      <c r="L3548" s="70"/>
      <c r="T3548" s="72"/>
    </row>
    <row r="3549" spans="8:20">
      <c r="H3549" s="69"/>
      <c r="L3549" s="70"/>
      <c r="T3549" s="72"/>
    </row>
    <row r="3550" spans="8:20">
      <c r="H3550" s="69"/>
      <c r="L3550" s="70"/>
      <c r="T3550" s="72"/>
    </row>
    <row r="3551" spans="8:20">
      <c r="H3551" s="69"/>
      <c r="L3551" s="70"/>
      <c r="T3551" s="72"/>
    </row>
    <row r="3552" spans="8:20">
      <c r="H3552" s="69"/>
      <c r="L3552" s="70"/>
      <c r="T3552" s="72"/>
    </row>
    <row r="3553" spans="8:20">
      <c r="H3553" s="69"/>
      <c r="L3553" s="70"/>
      <c r="T3553" s="72"/>
    </row>
    <row r="3554" spans="8:20">
      <c r="H3554" s="69"/>
      <c r="L3554" s="70"/>
      <c r="T3554" s="72"/>
    </row>
    <row r="3555" spans="8:20">
      <c r="H3555" s="75"/>
      <c r="L3555" s="70"/>
      <c r="T3555" s="72"/>
    </row>
    <row r="3556" spans="8:20">
      <c r="H3556" s="69"/>
      <c r="L3556" s="70"/>
      <c r="T3556" s="72"/>
    </row>
    <row r="3557" spans="8:20">
      <c r="H3557" s="69"/>
      <c r="L3557" s="70"/>
      <c r="T3557" s="72"/>
    </row>
    <row r="3558" spans="8:20">
      <c r="H3558" s="69"/>
      <c r="L3558" s="70"/>
      <c r="T3558" s="72"/>
    </row>
    <row r="3559" spans="8:20">
      <c r="H3559" s="69"/>
      <c r="L3559" s="70"/>
      <c r="T3559" s="72"/>
    </row>
    <row r="3560" spans="8:20">
      <c r="H3560" s="69"/>
      <c r="L3560" s="70"/>
      <c r="T3560" s="72"/>
    </row>
    <row r="3561" spans="8:20">
      <c r="H3561" s="69"/>
      <c r="L3561" s="70"/>
      <c r="T3561" s="72"/>
    </row>
    <row r="3562" spans="8:20">
      <c r="H3562" s="69"/>
      <c r="L3562" s="70"/>
      <c r="T3562" s="72"/>
    </row>
    <row r="3563" spans="8:20">
      <c r="H3563" s="69"/>
      <c r="L3563" s="70"/>
      <c r="T3563" s="72"/>
    </row>
    <row r="3564" spans="8:20">
      <c r="H3564" s="69"/>
      <c r="L3564" s="70"/>
      <c r="T3564" s="72"/>
    </row>
    <row r="3565" spans="8:20">
      <c r="H3565" s="69"/>
      <c r="L3565" s="70"/>
      <c r="T3565" s="72"/>
    </row>
    <row r="3566" spans="8:20">
      <c r="H3566" s="69"/>
      <c r="L3566" s="70"/>
      <c r="T3566" s="72"/>
    </row>
    <row r="3567" spans="8:20">
      <c r="H3567" s="69"/>
      <c r="L3567" s="70"/>
      <c r="T3567" s="72"/>
    </row>
    <row r="3568" spans="8:20">
      <c r="H3568" s="69"/>
      <c r="L3568" s="70"/>
      <c r="T3568" s="72"/>
    </row>
    <row r="3569" spans="8:20">
      <c r="H3569" s="69"/>
      <c r="L3569" s="70"/>
      <c r="T3569" s="72"/>
    </row>
    <row r="3570" spans="8:20">
      <c r="H3570" s="69"/>
      <c r="L3570" s="70"/>
      <c r="T3570" s="72"/>
    </row>
    <row r="3571" spans="8:20">
      <c r="H3571" s="69"/>
      <c r="L3571" s="70"/>
      <c r="T3571" s="72"/>
    </row>
    <row r="3572" spans="8:20">
      <c r="H3572" s="69"/>
      <c r="L3572" s="70"/>
      <c r="T3572" s="72"/>
    </row>
    <row r="3573" spans="8:20">
      <c r="H3573" s="69"/>
      <c r="L3573" s="70"/>
      <c r="T3573" s="72"/>
    </row>
    <row r="3574" spans="8:20">
      <c r="H3574" s="69"/>
      <c r="L3574" s="70"/>
      <c r="T3574" s="72"/>
    </row>
    <row r="3575" spans="8:20">
      <c r="H3575" s="69"/>
      <c r="L3575" s="70"/>
      <c r="T3575" s="72"/>
    </row>
    <row r="3576" spans="8:20">
      <c r="H3576" s="69"/>
      <c r="L3576" s="70"/>
      <c r="T3576" s="72"/>
    </row>
    <row r="3577" spans="8:20">
      <c r="H3577" s="69"/>
      <c r="L3577" s="70"/>
      <c r="T3577" s="72"/>
    </row>
    <row r="3578" spans="8:20">
      <c r="H3578" s="69"/>
      <c r="L3578" s="70"/>
      <c r="T3578" s="72"/>
    </row>
    <row r="3579" spans="8:20">
      <c r="H3579" s="69"/>
      <c r="L3579" s="70"/>
      <c r="T3579" s="72"/>
    </row>
    <row r="3580" spans="8:20">
      <c r="H3580" s="69"/>
      <c r="L3580" s="70"/>
      <c r="T3580" s="72"/>
    </row>
    <row r="3581" spans="8:20">
      <c r="H3581" s="69"/>
      <c r="L3581" s="70"/>
      <c r="T3581" s="72"/>
    </row>
    <row r="3582" spans="8:20">
      <c r="H3582" s="69"/>
      <c r="L3582" s="70"/>
      <c r="T3582" s="72"/>
    </row>
    <row r="3583" spans="8:20">
      <c r="H3583" s="69"/>
      <c r="L3583" s="70"/>
      <c r="T3583" s="72"/>
    </row>
    <row r="3584" spans="8:20">
      <c r="H3584" s="69"/>
      <c r="L3584" s="70"/>
      <c r="T3584" s="72"/>
    </row>
    <row r="3585" spans="8:20">
      <c r="H3585" s="69"/>
      <c r="L3585" s="70"/>
      <c r="T3585" s="72"/>
    </row>
    <row r="3586" spans="8:20">
      <c r="H3586" s="69"/>
      <c r="L3586" s="70"/>
      <c r="T3586" s="72"/>
    </row>
    <row r="3587" spans="8:20">
      <c r="H3587" s="69"/>
      <c r="L3587" s="70"/>
      <c r="T3587" s="72"/>
    </row>
    <row r="3588" spans="8:20">
      <c r="H3588" s="69"/>
      <c r="L3588" s="70"/>
      <c r="T3588" s="72"/>
    </row>
    <row r="3589" spans="8:20">
      <c r="H3589" s="69"/>
      <c r="L3589" s="70"/>
      <c r="T3589" s="72"/>
    </row>
    <row r="3590" spans="8:20">
      <c r="H3590" s="69"/>
      <c r="L3590" s="70"/>
      <c r="T3590" s="72"/>
    </row>
    <row r="3591" spans="8:20">
      <c r="H3591" s="69"/>
      <c r="L3591" s="70"/>
      <c r="T3591" s="72"/>
    </row>
    <row r="3592" spans="8:20">
      <c r="H3592" s="69"/>
      <c r="L3592" s="70"/>
      <c r="T3592" s="72"/>
    </row>
    <row r="3593" spans="8:20">
      <c r="H3593" s="69"/>
      <c r="L3593" s="70"/>
      <c r="T3593" s="72"/>
    </row>
    <row r="3594" spans="8:20">
      <c r="H3594" s="69"/>
      <c r="L3594" s="70"/>
      <c r="T3594" s="72"/>
    </row>
    <row r="3595" spans="8:20">
      <c r="H3595" s="69"/>
      <c r="L3595" s="70"/>
      <c r="T3595" s="72"/>
    </row>
    <row r="3596" spans="8:20">
      <c r="H3596" s="69"/>
      <c r="L3596" s="70"/>
      <c r="T3596" s="72"/>
    </row>
    <row r="3597" spans="8:20">
      <c r="H3597" s="69"/>
      <c r="L3597" s="70"/>
      <c r="T3597" s="72"/>
    </row>
    <row r="3598" spans="8:20">
      <c r="H3598" s="69"/>
      <c r="L3598" s="70"/>
      <c r="T3598" s="72"/>
    </row>
    <row r="3599" spans="8:20">
      <c r="H3599" s="69"/>
      <c r="L3599" s="70"/>
      <c r="T3599" s="72"/>
    </row>
    <row r="3600" spans="8:20">
      <c r="H3600" s="69"/>
      <c r="L3600" s="70"/>
      <c r="T3600" s="72"/>
    </row>
    <row r="3601" spans="8:20">
      <c r="H3601" s="69"/>
      <c r="L3601" s="70"/>
      <c r="T3601" s="72"/>
    </row>
    <row r="3602" spans="8:20">
      <c r="H3602" s="69"/>
      <c r="L3602" s="70"/>
      <c r="T3602" s="72"/>
    </row>
    <row r="3603" spans="8:20">
      <c r="H3603" s="75"/>
      <c r="L3603" s="70"/>
      <c r="T3603" s="72"/>
    </row>
    <row r="3604" spans="8:20">
      <c r="H3604" s="69"/>
      <c r="L3604" s="70"/>
      <c r="T3604" s="72"/>
    </row>
    <row r="3605" spans="8:20">
      <c r="H3605" s="69"/>
      <c r="L3605" s="70"/>
      <c r="T3605" s="72"/>
    </row>
    <row r="3606" spans="8:20">
      <c r="H3606" s="69"/>
      <c r="L3606" s="70"/>
      <c r="T3606" s="72"/>
    </row>
    <row r="3607" spans="8:20">
      <c r="H3607" s="69"/>
      <c r="L3607" s="70"/>
      <c r="T3607" s="72"/>
    </row>
    <row r="3608" spans="8:20">
      <c r="H3608" s="69"/>
      <c r="L3608" s="70"/>
      <c r="T3608" s="72"/>
    </row>
    <row r="3609" spans="8:20">
      <c r="H3609" s="69"/>
      <c r="L3609" s="70"/>
      <c r="T3609" s="72"/>
    </row>
    <row r="3610" spans="8:20">
      <c r="H3610" s="69"/>
      <c r="L3610" s="70"/>
      <c r="T3610" s="72"/>
    </row>
    <row r="3611" spans="8:20">
      <c r="H3611" s="69"/>
      <c r="L3611" s="70"/>
      <c r="T3611" s="72"/>
    </row>
    <row r="3612" spans="8:20">
      <c r="H3612" s="69"/>
      <c r="L3612" s="70"/>
      <c r="T3612" s="72"/>
    </row>
    <row r="3613" spans="8:20">
      <c r="H3613" s="69"/>
      <c r="L3613" s="70"/>
      <c r="T3613" s="72"/>
    </row>
    <row r="3614" spans="8:20">
      <c r="H3614" s="69"/>
      <c r="L3614" s="70"/>
      <c r="T3614" s="72"/>
    </row>
    <row r="3615" spans="8:20">
      <c r="H3615" s="69"/>
      <c r="L3615" s="70"/>
      <c r="T3615" s="72"/>
    </row>
    <row r="3616" spans="8:20">
      <c r="H3616" s="69"/>
      <c r="L3616" s="70"/>
      <c r="T3616" s="72"/>
    </row>
    <row r="3617" spans="8:20">
      <c r="H3617" s="69"/>
      <c r="L3617" s="70"/>
      <c r="T3617" s="72"/>
    </row>
    <row r="3618" spans="8:20">
      <c r="H3618" s="69"/>
      <c r="L3618" s="70"/>
      <c r="T3618" s="72"/>
    </row>
    <row r="3619" spans="8:20">
      <c r="H3619" s="69"/>
      <c r="L3619" s="70"/>
      <c r="T3619" s="72"/>
    </row>
    <row r="3620" spans="8:20">
      <c r="H3620" s="69"/>
      <c r="L3620" s="70"/>
      <c r="T3620" s="72"/>
    </row>
    <row r="3621" spans="8:20">
      <c r="H3621" s="69"/>
      <c r="L3621" s="70"/>
      <c r="T3621" s="72"/>
    </row>
    <row r="3622" spans="8:20">
      <c r="H3622" s="69"/>
      <c r="L3622" s="70"/>
      <c r="T3622" s="72"/>
    </row>
    <row r="3623" spans="8:20">
      <c r="H3623" s="69"/>
      <c r="L3623" s="70"/>
      <c r="T3623" s="72"/>
    </row>
    <row r="3624" spans="8:20">
      <c r="H3624" s="69"/>
      <c r="L3624" s="70"/>
      <c r="T3624" s="72"/>
    </row>
    <row r="3625" spans="8:20">
      <c r="H3625" s="69"/>
      <c r="L3625" s="70"/>
      <c r="T3625" s="72"/>
    </row>
    <row r="3626" spans="8:20">
      <c r="H3626" s="69"/>
      <c r="L3626" s="70"/>
      <c r="T3626" s="72"/>
    </row>
    <row r="3627" spans="8:20">
      <c r="H3627" s="69"/>
      <c r="L3627" s="70"/>
      <c r="T3627" s="72"/>
    </row>
    <row r="3628" spans="8:20">
      <c r="H3628" s="69"/>
      <c r="L3628" s="70"/>
      <c r="T3628" s="72"/>
    </row>
    <row r="3629" spans="8:20">
      <c r="H3629" s="69"/>
      <c r="L3629" s="70"/>
      <c r="T3629" s="72"/>
    </row>
    <row r="3630" spans="8:20">
      <c r="H3630" s="69"/>
      <c r="L3630" s="70"/>
      <c r="T3630" s="72"/>
    </row>
    <row r="3631" spans="8:20">
      <c r="H3631" s="69"/>
      <c r="L3631" s="70"/>
      <c r="T3631" s="72"/>
    </row>
    <row r="3632" spans="8:20">
      <c r="H3632" s="69"/>
      <c r="L3632" s="70"/>
      <c r="T3632" s="72"/>
    </row>
    <row r="3633" spans="8:20">
      <c r="H3633" s="69"/>
      <c r="L3633" s="70"/>
      <c r="T3633" s="72"/>
    </row>
    <row r="3634" spans="8:20">
      <c r="H3634" s="69"/>
      <c r="L3634" s="70"/>
      <c r="T3634" s="72"/>
    </row>
    <row r="3635" spans="8:20">
      <c r="H3635" s="69"/>
      <c r="L3635" s="70"/>
      <c r="T3635" s="72"/>
    </row>
    <row r="3636" spans="8:20">
      <c r="H3636" s="69"/>
      <c r="L3636" s="70"/>
      <c r="T3636" s="72"/>
    </row>
    <row r="3637" spans="8:20">
      <c r="H3637" s="69"/>
      <c r="L3637" s="70"/>
      <c r="T3637" s="72"/>
    </row>
    <row r="3638" spans="8:20">
      <c r="H3638" s="69"/>
      <c r="L3638" s="70"/>
      <c r="T3638" s="72"/>
    </row>
    <row r="3639" spans="8:20">
      <c r="H3639" s="69"/>
      <c r="L3639" s="70"/>
      <c r="T3639" s="72"/>
    </row>
    <row r="3640" spans="8:20">
      <c r="H3640" s="69"/>
      <c r="L3640" s="70"/>
      <c r="T3640" s="72"/>
    </row>
    <row r="3641" spans="8:20">
      <c r="H3641" s="69"/>
      <c r="L3641" s="70"/>
      <c r="T3641" s="72"/>
    </row>
    <row r="3642" spans="8:20">
      <c r="H3642" s="69"/>
      <c r="L3642" s="70"/>
      <c r="T3642" s="72"/>
    </row>
    <row r="3643" spans="8:20">
      <c r="H3643" s="69"/>
      <c r="L3643" s="70"/>
      <c r="T3643" s="72"/>
    </row>
    <row r="3644" spans="8:20">
      <c r="H3644" s="69"/>
      <c r="L3644" s="70"/>
      <c r="T3644" s="72"/>
    </row>
    <row r="3645" spans="8:20">
      <c r="H3645" s="69"/>
      <c r="L3645" s="70"/>
      <c r="T3645" s="72"/>
    </row>
    <row r="3646" spans="8:20">
      <c r="H3646" s="69"/>
      <c r="L3646" s="70"/>
      <c r="T3646" s="72"/>
    </row>
    <row r="3647" spans="8:20">
      <c r="H3647" s="69"/>
      <c r="L3647" s="70"/>
      <c r="T3647" s="72"/>
    </row>
    <row r="3648" spans="8:20">
      <c r="H3648" s="69"/>
      <c r="L3648" s="70"/>
      <c r="T3648" s="72"/>
    </row>
    <row r="3649" spans="8:20">
      <c r="H3649" s="69"/>
      <c r="L3649" s="70"/>
      <c r="T3649" s="72"/>
    </row>
    <row r="3650" spans="8:20">
      <c r="H3650" s="69"/>
      <c r="L3650" s="70"/>
      <c r="T3650" s="72"/>
    </row>
    <row r="3651" spans="8:20">
      <c r="H3651" s="75"/>
      <c r="L3651" s="70"/>
      <c r="T3651" s="72"/>
    </row>
    <row r="3652" spans="8:20">
      <c r="H3652" s="69"/>
      <c r="L3652" s="70"/>
      <c r="T3652" s="72"/>
    </row>
    <row r="3653" spans="8:20">
      <c r="H3653" s="69"/>
      <c r="L3653" s="70"/>
      <c r="T3653" s="72"/>
    </row>
    <row r="3654" spans="8:20">
      <c r="H3654" s="69"/>
      <c r="L3654" s="70"/>
      <c r="T3654" s="72"/>
    </row>
    <row r="3655" spans="8:20">
      <c r="H3655" s="69"/>
      <c r="L3655" s="70"/>
      <c r="T3655" s="72"/>
    </row>
    <row r="3656" spans="8:20">
      <c r="H3656" s="69"/>
      <c r="L3656" s="70"/>
      <c r="T3656" s="72"/>
    </row>
    <row r="3657" spans="8:20">
      <c r="H3657" s="69"/>
      <c r="L3657" s="70"/>
      <c r="T3657" s="72"/>
    </row>
    <row r="3658" spans="8:20">
      <c r="H3658" s="69"/>
      <c r="L3658" s="70"/>
      <c r="T3658" s="72"/>
    </row>
    <row r="3659" spans="8:20">
      <c r="H3659" s="69"/>
      <c r="L3659" s="70"/>
      <c r="T3659" s="72"/>
    </row>
    <row r="3660" spans="8:20">
      <c r="H3660" s="69"/>
      <c r="L3660" s="70"/>
      <c r="T3660" s="72"/>
    </row>
    <row r="3661" spans="8:20">
      <c r="H3661" s="69"/>
      <c r="L3661" s="70"/>
      <c r="T3661" s="72"/>
    </row>
    <row r="3662" spans="8:20">
      <c r="H3662" s="69"/>
      <c r="L3662" s="70"/>
      <c r="T3662" s="72"/>
    </row>
    <row r="3663" spans="8:20">
      <c r="H3663" s="69"/>
      <c r="L3663" s="70"/>
      <c r="T3663" s="72"/>
    </row>
    <row r="3664" spans="8:20">
      <c r="H3664" s="69"/>
      <c r="L3664" s="70"/>
      <c r="T3664" s="72"/>
    </row>
    <row r="3665" spans="8:20">
      <c r="H3665" s="69"/>
      <c r="L3665" s="70"/>
      <c r="T3665" s="72"/>
    </row>
    <row r="3666" spans="8:20">
      <c r="H3666" s="69"/>
      <c r="L3666" s="70"/>
      <c r="T3666" s="72"/>
    </row>
    <row r="3667" spans="8:20">
      <c r="H3667" s="69"/>
      <c r="L3667" s="70"/>
      <c r="T3667" s="72"/>
    </row>
    <row r="3668" spans="8:20">
      <c r="H3668" s="69"/>
      <c r="L3668" s="70"/>
      <c r="T3668" s="72"/>
    </row>
    <row r="3669" spans="8:20">
      <c r="H3669" s="69"/>
      <c r="L3669" s="70"/>
      <c r="T3669" s="72"/>
    </row>
    <row r="3670" spans="8:20">
      <c r="H3670" s="69"/>
      <c r="L3670" s="70"/>
      <c r="T3670" s="72"/>
    </row>
    <row r="3671" spans="8:20">
      <c r="H3671" s="69"/>
      <c r="L3671" s="70"/>
      <c r="T3671" s="72"/>
    </row>
    <row r="3672" spans="8:20">
      <c r="H3672" s="69"/>
      <c r="L3672" s="70"/>
      <c r="T3672" s="72"/>
    </row>
    <row r="3673" spans="8:20">
      <c r="H3673" s="69"/>
      <c r="L3673" s="70"/>
      <c r="T3673" s="72"/>
    </row>
    <row r="3674" spans="8:20">
      <c r="H3674" s="69"/>
      <c r="L3674" s="70"/>
      <c r="T3674" s="72"/>
    </row>
    <row r="3675" spans="8:20">
      <c r="H3675" s="69"/>
      <c r="L3675" s="70"/>
      <c r="T3675" s="72"/>
    </row>
    <row r="3676" spans="8:20">
      <c r="H3676" s="69"/>
      <c r="L3676" s="70"/>
      <c r="T3676" s="72"/>
    </row>
    <row r="3677" spans="8:20">
      <c r="H3677" s="69"/>
      <c r="L3677" s="70"/>
      <c r="T3677" s="72"/>
    </row>
    <row r="3678" spans="8:20">
      <c r="H3678" s="69"/>
      <c r="L3678" s="70"/>
      <c r="T3678" s="72"/>
    </row>
    <row r="3679" spans="8:20">
      <c r="H3679" s="69"/>
      <c r="L3679" s="70"/>
      <c r="T3679" s="72"/>
    </row>
    <row r="3680" spans="8:20">
      <c r="H3680" s="69"/>
      <c r="L3680" s="70"/>
      <c r="T3680" s="72"/>
    </row>
    <row r="3681" spans="8:20">
      <c r="H3681" s="69"/>
      <c r="L3681" s="70"/>
      <c r="T3681" s="72"/>
    </row>
    <row r="3682" spans="8:20">
      <c r="H3682" s="69"/>
      <c r="L3682" s="70"/>
      <c r="T3682" s="72"/>
    </row>
    <row r="3683" spans="8:20">
      <c r="H3683" s="69"/>
      <c r="L3683" s="70"/>
      <c r="T3683" s="72"/>
    </row>
    <row r="3684" spans="8:20">
      <c r="H3684" s="69"/>
      <c r="L3684" s="70"/>
      <c r="T3684" s="72"/>
    </row>
    <row r="3685" spans="8:20">
      <c r="H3685" s="69"/>
      <c r="L3685" s="70"/>
      <c r="T3685" s="72"/>
    </row>
    <row r="3686" spans="8:20">
      <c r="H3686" s="69"/>
      <c r="L3686" s="70"/>
      <c r="T3686" s="72"/>
    </row>
    <row r="3687" spans="8:20">
      <c r="H3687" s="69"/>
      <c r="L3687" s="70"/>
      <c r="T3687" s="72"/>
    </row>
    <row r="3688" spans="8:20">
      <c r="H3688" s="69"/>
      <c r="L3688" s="70"/>
      <c r="T3688" s="72"/>
    </row>
    <row r="3689" spans="8:20">
      <c r="H3689" s="69"/>
      <c r="L3689" s="70"/>
      <c r="T3689" s="72"/>
    </row>
    <row r="3690" spans="8:20">
      <c r="H3690" s="69"/>
      <c r="L3690" s="70"/>
      <c r="T3690" s="72"/>
    </row>
    <row r="3691" spans="8:20">
      <c r="H3691" s="69"/>
      <c r="L3691" s="70"/>
      <c r="T3691" s="72"/>
    </row>
    <row r="3692" spans="8:20">
      <c r="H3692" s="69"/>
      <c r="L3692" s="70"/>
      <c r="T3692" s="72"/>
    </row>
    <row r="3693" spans="8:20">
      <c r="H3693" s="69"/>
      <c r="L3693" s="70"/>
      <c r="T3693" s="72"/>
    </row>
    <row r="3694" spans="8:20">
      <c r="H3694" s="69"/>
      <c r="L3694" s="70"/>
      <c r="T3694" s="72"/>
    </row>
    <row r="3695" spans="8:20">
      <c r="H3695" s="69"/>
      <c r="L3695" s="70"/>
      <c r="T3695" s="72"/>
    </row>
    <row r="3696" spans="8:20">
      <c r="H3696" s="69"/>
      <c r="L3696" s="70"/>
      <c r="T3696" s="72"/>
    </row>
    <row r="3697" spans="8:20">
      <c r="H3697" s="69"/>
      <c r="L3697" s="70"/>
      <c r="T3697" s="72"/>
    </row>
    <row r="3698" spans="8:20">
      <c r="H3698" s="69"/>
      <c r="L3698" s="70"/>
      <c r="T3698" s="72"/>
    </row>
    <row r="3699" spans="8:20">
      <c r="H3699" s="75"/>
      <c r="L3699" s="70"/>
      <c r="T3699" s="72"/>
    </row>
    <row r="3700" spans="8:20">
      <c r="H3700" s="69"/>
      <c r="L3700" s="70"/>
      <c r="T3700" s="72"/>
    </row>
    <row r="3701" spans="8:20">
      <c r="H3701" s="69"/>
      <c r="L3701" s="70"/>
      <c r="T3701" s="72"/>
    </row>
    <row r="3702" spans="8:20">
      <c r="H3702" s="69"/>
      <c r="L3702" s="70"/>
      <c r="T3702" s="72"/>
    </row>
    <row r="3703" spans="8:20">
      <c r="H3703" s="69"/>
      <c r="L3703" s="70"/>
      <c r="T3703" s="72"/>
    </row>
    <row r="3704" spans="8:20">
      <c r="H3704" s="69"/>
      <c r="L3704" s="70"/>
      <c r="T3704" s="72"/>
    </row>
    <row r="3705" spans="8:20">
      <c r="H3705" s="69"/>
      <c r="L3705" s="70"/>
      <c r="T3705" s="72"/>
    </row>
    <row r="3706" spans="8:20">
      <c r="H3706" s="69"/>
      <c r="L3706" s="70"/>
      <c r="T3706" s="72"/>
    </row>
    <row r="3707" spans="8:20">
      <c r="H3707" s="69"/>
      <c r="L3707" s="70"/>
      <c r="T3707" s="72"/>
    </row>
    <row r="3708" spans="8:20">
      <c r="H3708" s="69"/>
      <c r="L3708" s="70"/>
      <c r="T3708" s="72"/>
    </row>
    <row r="3709" spans="8:20">
      <c r="H3709" s="69"/>
      <c r="L3709" s="70"/>
      <c r="T3709" s="72"/>
    </row>
    <row r="3710" spans="8:20">
      <c r="H3710" s="69"/>
      <c r="L3710" s="70"/>
      <c r="T3710" s="72"/>
    </row>
    <row r="3711" spans="8:20">
      <c r="H3711" s="69"/>
      <c r="L3711" s="70"/>
      <c r="T3711" s="72"/>
    </row>
    <row r="3712" spans="8:20">
      <c r="H3712" s="69"/>
      <c r="L3712" s="70"/>
      <c r="T3712" s="72"/>
    </row>
    <row r="3713" spans="8:20">
      <c r="H3713" s="69"/>
      <c r="L3713" s="70"/>
      <c r="T3713" s="72"/>
    </row>
    <row r="3714" spans="8:20">
      <c r="H3714" s="69"/>
      <c r="L3714" s="70"/>
      <c r="T3714" s="72"/>
    </row>
    <row r="3715" spans="8:20">
      <c r="H3715" s="69"/>
      <c r="L3715" s="70"/>
      <c r="T3715" s="72"/>
    </row>
    <row r="3716" spans="8:20">
      <c r="H3716" s="69"/>
      <c r="L3716" s="70"/>
      <c r="T3716" s="72"/>
    </row>
    <row r="3717" spans="8:20">
      <c r="H3717" s="69"/>
      <c r="L3717" s="70"/>
      <c r="T3717" s="72"/>
    </row>
    <row r="3718" spans="8:20">
      <c r="H3718" s="69"/>
      <c r="L3718" s="70"/>
      <c r="T3718" s="72"/>
    </row>
    <row r="3719" spans="8:20">
      <c r="H3719" s="69"/>
      <c r="L3719" s="70"/>
      <c r="T3719" s="72"/>
    </row>
    <row r="3720" spans="8:20">
      <c r="H3720" s="69"/>
      <c r="L3720" s="70"/>
      <c r="T3720" s="72"/>
    </row>
    <row r="3721" spans="8:20">
      <c r="H3721" s="69"/>
      <c r="L3721" s="70"/>
      <c r="T3721" s="72"/>
    </row>
    <row r="3722" spans="8:20">
      <c r="H3722" s="69"/>
      <c r="L3722" s="70"/>
      <c r="T3722" s="72"/>
    </row>
    <row r="3723" spans="8:20">
      <c r="H3723" s="69"/>
      <c r="L3723" s="70"/>
      <c r="T3723" s="72"/>
    </row>
    <row r="3724" spans="8:20">
      <c r="H3724" s="69"/>
      <c r="L3724" s="70"/>
      <c r="T3724" s="72"/>
    </row>
    <row r="3725" spans="8:20">
      <c r="H3725" s="69"/>
      <c r="L3725" s="70"/>
      <c r="T3725" s="72"/>
    </row>
    <row r="3726" spans="8:20">
      <c r="H3726" s="69"/>
      <c r="L3726" s="70"/>
      <c r="T3726" s="72"/>
    </row>
    <row r="3727" spans="8:20">
      <c r="H3727" s="69"/>
      <c r="L3727" s="70"/>
      <c r="T3727" s="72"/>
    </row>
    <row r="3728" spans="8:20">
      <c r="H3728" s="69"/>
      <c r="L3728" s="70"/>
      <c r="T3728" s="72"/>
    </row>
    <row r="3729" spans="8:20">
      <c r="H3729" s="69"/>
      <c r="L3729" s="70"/>
      <c r="T3729" s="72"/>
    </row>
    <row r="3730" spans="8:20">
      <c r="H3730" s="69"/>
      <c r="L3730" s="70"/>
      <c r="T3730" s="72"/>
    </row>
    <row r="3731" spans="8:20">
      <c r="H3731" s="69"/>
      <c r="L3731" s="70"/>
      <c r="T3731" s="72"/>
    </row>
    <row r="3732" spans="8:20">
      <c r="H3732" s="69"/>
      <c r="L3732" s="70"/>
      <c r="T3732" s="72"/>
    </row>
    <row r="3733" spans="8:20">
      <c r="H3733" s="69"/>
      <c r="L3733" s="70"/>
      <c r="T3733" s="72"/>
    </row>
    <row r="3734" spans="8:20">
      <c r="H3734" s="69"/>
      <c r="L3734" s="70"/>
      <c r="T3734" s="72"/>
    </row>
    <row r="3735" spans="8:20">
      <c r="H3735" s="69"/>
      <c r="L3735" s="70"/>
      <c r="T3735" s="72"/>
    </row>
    <row r="3736" spans="8:20">
      <c r="H3736" s="69"/>
      <c r="L3736" s="70"/>
      <c r="T3736" s="72"/>
    </row>
    <row r="3737" spans="8:20">
      <c r="H3737" s="69"/>
      <c r="L3737" s="70"/>
      <c r="T3737" s="72"/>
    </row>
    <row r="3738" spans="8:20">
      <c r="H3738" s="69"/>
      <c r="L3738" s="70"/>
      <c r="T3738" s="72"/>
    </row>
    <row r="3739" spans="8:20">
      <c r="H3739" s="69"/>
      <c r="L3739" s="70"/>
      <c r="T3739" s="72"/>
    </row>
    <row r="3740" spans="8:20">
      <c r="H3740" s="69"/>
      <c r="L3740" s="70"/>
      <c r="T3740" s="72"/>
    </row>
    <row r="3741" spans="8:20">
      <c r="H3741" s="69"/>
      <c r="L3741" s="70"/>
      <c r="T3741" s="72"/>
    </row>
    <row r="3742" spans="8:20">
      <c r="H3742" s="69"/>
      <c r="L3742" s="70"/>
      <c r="T3742" s="72"/>
    </row>
    <row r="3743" spans="8:20">
      <c r="H3743" s="69"/>
      <c r="L3743" s="70"/>
      <c r="T3743" s="72"/>
    </row>
    <row r="3744" spans="8:20">
      <c r="H3744" s="69"/>
      <c r="L3744" s="70"/>
      <c r="T3744" s="72"/>
    </row>
    <row r="3745" spans="8:20">
      <c r="H3745" s="69"/>
      <c r="L3745" s="70"/>
      <c r="T3745" s="72"/>
    </row>
    <row r="3746" spans="8:20">
      <c r="H3746" s="69"/>
      <c r="L3746" s="70"/>
      <c r="T3746" s="72"/>
    </row>
    <row r="3747" spans="8:20">
      <c r="H3747" s="75"/>
      <c r="L3747" s="70"/>
      <c r="T3747" s="72"/>
    </row>
    <row r="3748" spans="8:20">
      <c r="H3748" s="69"/>
      <c r="L3748" s="70"/>
      <c r="T3748" s="72"/>
    </row>
    <row r="3749" spans="8:20">
      <c r="H3749" s="69"/>
      <c r="L3749" s="70"/>
      <c r="T3749" s="72"/>
    </row>
    <row r="3750" spans="8:20">
      <c r="H3750" s="69"/>
      <c r="L3750" s="70"/>
      <c r="T3750" s="72"/>
    </row>
    <row r="3751" spans="8:20">
      <c r="H3751" s="69"/>
      <c r="L3751" s="70"/>
      <c r="T3751" s="72"/>
    </row>
    <row r="3752" spans="8:20">
      <c r="H3752" s="69"/>
      <c r="L3752" s="70"/>
      <c r="T3752" s="72"/>
    </row>
    <row r="3753" spans="8:20">
      <c r="H3753" s="69"/>
      <c r="L3753" s="70"/>
      <c r="T3753" s="72"/>
    </row>
    <row r="3754" spans="8:20">
      <c r="H3754" s="69"/>
      <c r="L3754" s="70"/>
      <c r="T3754" s="72"/>
    </row>
    <row r="3755" spans="8:20">
      <c r="H3755" s="69"/>
      <c r="L3755" s="70"/>
      <c r="T3755" s="72"/>
    </row>
    <row r="3756" spans="8:20">
      <c r="H3756" s="69"/>
      <c r="L3756" s="70"/>
      <c r="T3756" s="72"/>
    </row>
    <row r="3757" spans="8:20">
      <c r="H3757" s="69"/>
      <c r="L3757" s="70"/>
      <c r="T3757" s="72"/>
    </row>
    <row r="3758" spans="8:20">
      <c r="H3758" s="69"/>
      <c r="L3758" s="70"/>
      <c r="T3758" s="72"/>
    </row>
    <row r="3759" spans="8:20">
      <c r="H3759" s="69"/>
      <c r="L3759" s="70"/>
      <c r="T3759" s="72"/>
    </row>
    <row r="3760" spans="8:20">
      <c r="H3760" s="69"/>
      <c r="L3760" s="70"/>
      <c r="T3760" s="72"/>
    </row>
    <row r="3761" spans="8:20">
      <c r="H3761" s="69"/>
      <c r="L3761" s="70"/>
      <c r="T3761" s="72"/>
    </row>
    <row r="3762" spans="8:20">
      <c r="H3762" s="69"/>
      <c r="L3762" s="70"/>
      <c r="T3762" s="72"/>
    </row>
    <row r="3763" spans="8:20">
      <c r="H3763" s="69"/>
      <c r="L3763" s="70"/>
      <c r="T3763" s="72"/>
    </row>
    <row r="3764" spans="8:20">
      <c r="H3764" s="69"/>
      <c r="L3764" s="70"/>
      <c r="T3764" s="72"/>
    </row>
    <row r="3765" spans="8:20">
      <c r="H3765" s="69"/>
      <c r="L3765" s="70"/>
      <c r="T3765" s="72"/>
    </row>
    <row r="3766" spans="8:20">
      <c r="H3766" s="69"/>
      <c r="L3766" s="70"/>
      <c r="T3766" s="72"/>
    </row>
    <row r="3767" spans="8:20">
      <c r="H3767" s="69"/>
      <c r="L3767" s="70"/>
      <c r="T3767" s="72"/>
    </row>
    <row r="3768" spans="8:20">
      <c r="H3768" s="69"/>
      <c r="L3768" s="70"/>
      <c r="T3768" s="72"/>
    </row>
    <row r="3769" spans="8:20">
      <c r="H3769" s="69"/>
      <c r="L3769" s="70"/>
      <c r="T3769" s="72"/>
    </row>
    <row r="3770" spans="8:20">
      <c r="H3770" s="69"/>
      <c r="L3770" s="70"/>
      <c r="T3770" s="72"/>
    </row>
    <row r="3771" spans="8:20">
      <c r="H3771" s="69"/>
      <c r="L3771" s="70"/>
      <c r="T3771" s="72"/>
    </row>
    <row r="3772" spans="8:20">
      <c r="H3772" s="69"/>
      <c r="L3772" s="70"/>
      <c r="T3772" s="72"/>
    </row>
    <row r="3773" spans="8:20">
      <c r="H3773" s="69"/>
      <c r="L3773" s="70"/>
      <c r="T3773" s="72"/>
    </row>
    <row r="3774" spans="8:20">
      <c r="H3774" s="69"/>
      <c r="L3774" s="70"/>
      <c r="T3774" s="72"/>
    </row>
    <row r="3775" spans="8:20">
      <c r="H3775" s="69"/>
      <c r="L3775" s="70"/>
      <c r="T3775" s="72"/>
    </row>
    <row r="3776" spans="8:20">
      <c r="H3776" s="69"/>
      <c r="L3776" s="70"/>
      <c r="T3776" s="72"/>
    </row>
    <row r="3777" spans="8:20">
      <c r="H3777" s="69"/>
      <c r="L3777" s="70"/>
      <c r="T3777" s="72"/>
    </row>
    <row r="3778" spans="8:20">
      <c r="H3778" s="69"/>
      <c r="L3778" s="70"/>
      <c r="T3778" s="72"/>
    </row>
    <row r="3779" spans="8:20">
      <c r="H3779" s="69"/>
      <c r="L3779" s="70"/>
      <c r="T3779" s="72"/>
    </row>
    <row r="3780" spans="8:20">
      <c r="H3780" s="69"/>
      <c r="L3780" s="70"/>
      <c r="T3780" s="72"/>
    </row>
    <row r="3781" spans="8:20">
      <c r="H3781" s="69"/>
      <c r="L3781" s="70"/>
      <c r="T3781" s="72"/>
    </row>
    <row r="3782" spans="8:20">
      <c r="H3782" s="69"/>
      <c r="L3782" s="70"/>
      <c r="T3782" s="72"/>
    </row>
    <row r="3783" spans="8:20">
      <c r="H3783" s="69"/>
      <c r="L3783" s="70"/>
      <c r="T3783" s="72"/>
    </row>
    <row r="3784" spans="8:20">
      <c r="H3784" s="69"/>
      <c r="L3784" s="70"/>
      <c r="T3784" s="72"/>
    </row>
    <row r="3785" spans="8:20">
      <c r="H3785" s="69"/>
      <c r="L3785" s="70"/>
      <c r="T3785" s="72"/>
    </row>
    <row r="3786" spans="8:20">
      <c r="H3786" s="69"/>
      <c r="L3786" s="70"/>
      <c r="T3786" s="72"/>
    </row>
    <row r="3787" spans="8:20">
      <c r="H3787" s="69"/>
      <c r="L3787" s="70"/>
      <c r="T3787" s="72"/>
    </row>
    <row r="3788" spans="8:20">
      <c r="H3788" s="69"/>
      <c r="L3788" s="70"/>
      <c r="T3788" s="72"/>
    </row>
    <row r="3789" spans="8:20">
      <c r="H3789" s="69"/>
      <c r="L3789" s="70"/>
      <c r="T3789" s="72"/>
    </row>
    <row r="3790" spans="8:20">
      <c r="H3790" s="69"/>
      <c r="L3790" s="70"/>
      <c r="T3790" s="72"/>
    </row>
    <row r="3791" spans="8:20">
      <c r="H3791" s="69"/>
      <c r="L3791" s="70"/>
      <c r="T3791" s="72"/>
    </row>
    <row r="3792" spans="8:20">
      <c r="H3792" s="69"/>
      <c r="L3792" s="70"/>
      <c r="T3792" s="72"/>
    </row>
    <row r="3793" spans="8:20">
      <c r="H3793" s="69"/>
      <c r="L3793" s="70"/>
      <c r="T3793" s="72"/>
    </row>
    <row r="3794" spans="8:20">
      <c r="H3794" s="69"/>
      <c r="L3794" s="70"/>
      <c r="T3794" s="72"/>
    </row>
    <row r="3795" spans="8:20">
      <c r="H3795" s="75"/>
      <c r="L3795" s="70"/>
      <c r="T3795" s="72"/>
    </row>
    <row r="3796" spans="8:20">
      <c r="H3796" s="69"/>
      <c r="L3796" s="70"/>
      <c r="T3796" s="72"/>
    </row>
    <row r="3797" spans="8:20">
      <c r="H3797" s="69"/>
      <c r="L3797" s="70"/>
      <c r="T3797" s="72"/>
    </row>
    <row r="3798" spans="8:20">
      <c r="H3798" s="69"/>
      <c r="L3798" s="70"/>
      <c r="T3798" s="72"/>
    </row>
    <row r="3799" spans="8:20">
      <c r="H3799" s="69"/>
      <c r="L3799" s="70"/>
      <c r="T3799" s="72"/>
    </row>
    <row r="3800" spans="8:20">
      <c r="H3800" s="69"/>
      <c r="L3800" s="70"/>
      <c r="T3800" s="72"/>
    </row>
    <row r="3801" spans="8:20">
      <c r="H3801" s="69"/>
      <c r="L3801" s="70"/>
      <c r="T3801" s="72"/>
    </row>
    <row r="3802" spans="8:20">
      <c r="H3802" s="69"/>
      <c r="L3802" s="70"/>
      <c r="T3802" s="72"/>
    </row>
    <row r="3803" spans="8:20">
      <c r="H3803" s="69"/>
      <c r="L3803" s="70"/>
      <c r="T3803" s="72"/>
    </row>
    <row r="3804" spans="8:20">
      <c r="H3804" s="69"/>
      <c r="L3804" s="70"/>
      <c r="T3804" s="72"/>
    </row>
    <row r="3805" spans="8:20">
      <c r="H3805" s="69"/>
      <c r="L3805" s="70"/>
      <c r="T3805" s="72"/>
    </row>
    <row r="3806" spans="8:20">
      <c r="H3806" s="69"/>
      <c r="L3806" s="70"/>
      <c r="T3806" s="72"/>
    </row>
    <row r="3807" spans="8:20">
      <c r="H3807" s="69"/>
      <c r="L3807" s="70"/>
      <c r="T3807" s="72"/>
    </row>
    <row r="3808" spans="8:20">
      <c r="H3808" s="69"/>
      <c r="L3808" s="70"/>
      <c r="T3808" s="72"/>
    </row>
    <row r="3809" spans="8:20">
      <c r="H3809" s="69"/>
      <c r="L3809" s="70"/>
      <c r="T3809" s="72"/>
    </row>
    <row r="3810" spans="8:20">
      <c r="H3810" s="69"/>
      <c r="L3810" s="70"/>
      <c r="T3810" s="72"/>
    </row>
    <row r="3811" spans="8:20">
      <c r="H3811" s="69"/>
      <c r="L3811" s="70"/>
      <c r="T3811" s="72"/>
    </row>
    <row r="3812" spans="8:20">
      <c r="H3812" s="69"/>
      <c r="L3812" s="70"/>
      <c r="T3812" s="72"/>
    </row>
    <row r="3813" spans="8:20">
      <c r="H3813" s="69"/>
      <c r="L3813" s="70"/>
      <c r="T3813" s="72"/>
    </row>
    <row r="3814" spans="8:20">
      <c r="H3814" s="69"/>
      <c r="L3814" s="70"/>
      <c r="T3814" s="72"/>
    </row>
    <row r="3815" spans="8:20">
      <c r="H3815" s="69"/>
      <c r="L3815" s="70"/>
      <c r="T3815" s="72"/>
    </row>
    <row r="3816" spans="8:20">
      <c r="H3816" s="69"/>
      <c r="L3816" s="70"/>
      <c r="T3816" s="72"/>
    </row>
    <row r="3817" spans="8:20">
      <c r="H3817" s="69"/>
      <c r="L3817" s="70"/>
      <c r="T3817" s="72"/>
    </row>
    <row r="3818" spans="8:20">
      <c r="H3818" s="69"/>
      <c r="L3818" s="70"/>
      <c r="T3818" s="72"/>
    </row>
    <row r="3819" spans="8:20">
      <c r="H3819" s="69"/>
      <c r="L3819" s="70"/>
      <c r="T3819" s="72"/>
    </row>
    <row r="3820" spans="8:20">
      <c r="H3820" s="69"/>
      <c r="L3820" s="70"/>
      <c r="T3820" s="72"/>
    </row>
    <row r="3821" spans="8:20">
      <c r="H3821" s="69"/>
      <c r="L3821" s="70"/>
      <c r="T3821" s="72"/>
    </row>
    <row r="3822" spans="8:20">
      <c r="H3822" s="69"/>
      <c r="L3822" s="70"/>
      <c r="T3822" s="72"/>
    </row>
    <row r="3823" spans="8:20">
      <c r="H3823" s="69"/>
      <c r="L3823" s="70"/>
      <c r="T3823" s="72"/>
    </row>
    <row r="3824" spans="8:20">
      <c r="H3824" s="69"/>
      <c r="L3824" s="70"/>
      <c r="T3824" s="72"/>
    </row>
    <row r="3825" spans="8:20">
      <c r="H3825" s="69"/>
      <c r="L3825" s="70"/>
      <c r="T3825" s="72"/>
    </row>
    <row r="3826" spans="8:20">
      <c r="H3826" s="69"/>
      <c r="L3826" s="70"/>
      <c r="T3826" s="72"/>
    </row>
    <row r="3827" spans="8:20">
      <c r="H3827" s="69"/>
      <c r="L3827" s="70"/>
      <c r="T3827" s="72"/>
    </row>
    <row r="3828" spans="8:20">
      <c r="H3828" s="69"/>
      <c r="L3828" s="70"/>
      <c r="T3828" s="72"/>
    </row>
    <row r="3829" spans="8:20">
      <c r="H3829" s="69"/>
      <c r="L3829" s="70"/>
      <c r="T3829" s="72"/>
    </row>
    <row r="3830" spans="8:20">
      <c r="H3830" s="69"/>
      <c r="L3830" s="70"/>
      <c r="T3830" s="72"/>
    </row>
    <row r="3831" spans="8:20">
      <c r="H3831" s="69"/>
      <c r="L3831" s="70"/>
      <c r="T3831" s="72"/>
    </row>
    <row r="3832" spans="8:20">
      <c r="H3832" s="69"/>
      <c r="L3832" s="70"/>
      <c r="T3832" s="72"/>
    </row>
    <row r="3833" spans="8:20">
      <c r="H3833" s="69"/>
      <c r="L3833" s="70"/>
      <c r="T3833" s="72"/>
    </row>
    <row r="3834" spans="8:20">
      <c r="H3834" s="69"/>
      <c r="L3834" s="70"/>
      <c r="T3834" s="72"/>
    </row>
    <row r="3835" spans="8:20">
      <c r="H3835" s="69"/>
      <c r="L3835" s="70"/>
      <c r="T3835" s="72"/>
    </row>
    <row r="3836" spans="8:20">
      <c r="H3836" s="69"/>
      <c r="L3836" s="70"/>
      <c r="T3836" s="72"/>
    </row>
    <row r="3837" spans="8:20">
      <c r="H3837" s="69"/>
      <c r="L3837" s="70"/>
      <c r="T3837" s="72"/>
    </row>
    <row r="3838" spans="8:20">
      <c r="H3838" s="69"/>
      <c r="L3838" s="70"/>
      <c r="T3838" s="72"/>
    </row>
    <row r="3839" spans="8:20">
      <c r="H3839" s="69"/>
      <c r="L3839" s="70"/>
      <c r="T3839" s="72"/>
    </row>
    <row r="3840" spans="8:20">
      <c r="H3840" s="69"/>
      <c r="L3840" s="70"/>
      <c r="T3840" s="72"/>
    </row>
    <row r="3841" spans="8:20">
      <c r="H3841" s="69"/>
      <c r="L3841" s="70"/>
      <c r="T3841" s="72"/>
    </row>
    <row r="3842" spans="8:20">
      <c r="H3842" s="69"/>
      <c r="L3842" s="70"/>
      <c r="T3842" s="72"/>
    </row>
    <row r="3843" spans="8:20">
      <c r="H3843" s="75"/>
      <c r="L3843" s="70"/>
      <c r="T3843" s="72"/>
    </row>
    <row r="3844" spans="8:20">
      <c r="H3844" s="69"/>
      <c r="L3844" s="70"/>
      <c r="T3844" s="72"/>
    </row>
    <row r="3845" spans="8:20">
      <c r="H3845" s="69"/>
      <c r="L3845" s="70"/>
      <c r="T3845" s="72"/>
    </row>
    <row r="3846" spans="8:20">
      <c r="H3846" s="69"/>
      <c r="L3846" s="70"/>
      <c r="T3846" s="72"/>
    </row>
    <row r="3847" spans="8:20">
      <c r="H3847" s="69"/>
      <c r="L3847" s="70"/>
      <c r="T3847" s="72"/>
    </row>
    <row r="3848" spans="8:20">
      <c r="H3848" s="69"/>
      <c r="L3848" s="70"/>
      <c r="T3848" s="72"/>
    </row>
    <row r="3849" spans="8:20">
      <c r="H3849" s="69"/>
      <c r="L3849" s="70"/>
      <c r="T3849" s="72"/>
    </row>
    <row r="3850" spans="8:20">
      <c r="H3850" s="69"/>
      <c r="L3850" s="70"/>
      <c r="T3850" s="72"/>
    </row>
    <row r="3851" spans="8:20">
      <c r="H3851" s="69"/>
      <c r="L3851" s="70"/>
      <c r="T3851" s="72"/>
    </row>
    <row r="3852" spans="8:20">
      <c r="H3852" s="69"/>
      <c r="L3852" s="70"/>
      <c r="T3852" s="72"/>
    </row>
    <row r="3853" spans="8:20">
      <c r="H3853" s="69"/>
      <c r="L3853" s="70"/>
      <c r="T3853" s="72"/>
    </row>
    <row r="3854" spans="8:20">
      <c r="H3854" s="69"/>
      <c r="L3854" s="70"/>
      <c r="T3854" s="72"/>
    </row>
    <row r="3855" spans="8:20">
      <c r="H3855" s="69"/>
      <c r="L3855" s="70"/>
      <c r="T3855" s="72"/>
    </row>
    <row r="3856" spans="8:20">
      <c r="H3856" s="69"/>
      <c r="L3856" s="70"/>
      <c r="T3856" s="72"/>
    </row>
    <row r="3857" spans="8:20">
      <c r="H3857" s="69"/>
      <c r="L3857" s="70"/>
      <c r="T3857" s="72"/>
    </row>
    <row r="3858" spans="8:20">
      <c r="H3858" s="69"/>
      <c r="L3858" s="70"/>
      <c r="T3858" s="72"/>
    </row>
    <row r="3859" spans="8:20">
      <c r="H3859" s="69"/>
      <c r="L3859" s="70"/>
      <c r="T3859" s="72"/>
    </row>
    <row r="3860" spans="8:20">
      <c r="H3860" s="69"/>
      <c r="L3860" s="70"/>
      <c r="T3860" s="72"/>
    </row>
    <row r="3861" spans="8:20">
      <c r="H3861" s="69"/>
      <c r="L3861" s="70"/>
      <c r="T3861" s="72"/>
    </row>
    <row r="3862" spans="8:20">
      <c r="H3862" s="69"/>
      <c r="L3862" s="70"/>
      <c r="T3862" s="72"/>
    </row>
    <row r="3863" spans="8:20">
      <c r="H3863" s="69"/>
      <c r="L3863" s="70"/>
      <c r="T3863" s="72"/>
    </row>
    <row r="3864" spans="8:20">
      <c r="H3864" s="69"/>
      <c r="L3864" s="70"/>
      <c r="T3864" s="72"/>
    </row>
    <row r="3865" spans="8:20">
      <c r="H3865" s="69"/>
      <c r="L3865" s="70"/>
      <c r="T3865" s="72"/>
    </row>
    <row r="3866" spans="8:20">
      <c r="H3866" s="69"/>
      <c r="L3866" s="70"/>
      <c r="T3866" s="72"/>
    </row>
    <row r="3867" spans="8:20">
      <c r="H3867" s="69"/>
      <c r="L3867" s="70"/>
      <c r="T3867" s="72"/>
    </row>
    <row r="3868" spans="8:20">
      <c r="H3868" s="69"/>
      <c r="L3868" s="70"/>
      <c r="T3868" s="72"/>
    </row>
    <row r="3869" spans="8:20">
      <c r="H3869" s="69"/>
      <c r="L3869" s="70"/>
      <c r="T3869" s="72"/>
    </row>
    <row r="3870" spans="8:20">
      <c r="H3870" s="69"/>
      <c r="L3870" s="70"/>
      <c r="T3870" s="72"/>
    </row>
    <row r="3871" spans="8:20">
      <c r="H3871" s="69"/>
      <c r="L3871" s="70"/>
      <c r="T3871" s="72"/>
    </row>
    <row r="3872" spans="8:20">
      <c r="H3872" s="69"/>
      <c r="L3872" s="70"/>
      <c r="T3872" s="72"/>
    </row>
    <row r="3873" spans="8:20">
      <c r="H3873" s="69"/>
      <c r="L3873" s="70"/>
      <c r="T3873" s="72"/>
    </row>
    <row r="3874" spans="8:20">
      <c r="H3874" s="69"/>
      <c r="L3874" s="70"/>
      <c r="T3874" s="72"/>
    </row>
    <row r="3875" spans="8:20">
      <c r="H3875" s="69"/>
      <c r="L3875" s="70"/>
      <c r="T3875" s="72"/>
    </row>
    <row r="3876" spans="8:20">
      <c r="H3876" s="69"/>
      <c r="L3876" s="70"/>
      <c r="T3876" s="72"/>
    </row>
    <row r="3877" spans="8:20">
      <c r="H3877" s="69"/>
      <c r="L3877" s="70"/>
      <c r="T3877" s="72"/>
    </row>
    <row r="3878" spans="8:20">
      <c r="H3878" s="69"/>
      <c r="L3878" s="70"/>
      <c r="T3878" s="72"/>
    </row>
    <row r="3879" spans="8:20">
      <c r="H3879" s="69"/>
      <c r="L3879" s="70"/>
      <c r="T3879" s="72"/>
    </row>
    <row r="3880" spans="8:20">
      <c r="H3880" s="69"/>
      <c r="L3880" s="70"/>
      <c r="T3880" s="72"/>
    </row>
    <row r="3881" spans="8:20">
      <c r="H3881" s="69"/>
      <c r="L3881" s="70"/>
      <c r="T3881" s="72"/>
    </row>
    <row r="3882" spans="8:20">
      <c r="H3882" s="69"/>
      <c r="L3882" s="70"/>
      <c r="T3882" s="72"/>
    </row>
    <row r="3883" spans="8:20">
      <c r="H3883" s="69"/>
      <c r="L3883" s="70"/>
      <c r="T3883" s="72"/>
    </row>
    <row r="3884" spans="8:20">
      <c r="H3884" s="69"/>
      <c r="L3884" s="70"/>
      <c r="T3884" s="72"/>
    </row>
    <row r="3885" spans="8:20">
      <c r="H3885" s="69"/>
      <c r="L3885" s="70"/>
      <c r="T3885" s="72"/>
    </row>
    <row r="3886" spans="8:20">
      <c r="H3886" s="69"/>
      <c r="L3886" s="70"/>
      <c r="T3886" s="72"/>
    </row>
    <row r="3887" spans="8:20">
      <c r="H3887" s="69"/>
      <c r="L3887" s="70"/>
      <c r="T3887" s="72"/>
    </row>
    <row r="3888" spans="8:20">
      <c r="H3888" s="69"/>
      <c r="L3888" s="70"/>
      <c r="T3888" s="72"/>
    </row>
    <row r="3889" spans="8:20">
      <c r="H3889" s="69"/>
      <c r="L3889" s="70"/>
      <c r="T3889" s="72"/>
    </row>
    <row r="3890" spans="8:20">
      <c r="H3890" s="69"/>
      <c r="L3890" s="70"/>
      <c r="T3890" s="72"/>
    </row>
    <row r="3891" spans="8:20">
      <c r="H3891" s="75"/>
      <c r="L3891" s="70"/>
      <c r="T3891" s="72"/>
    </row>
    <row r="3892" spans="8:20">
      <c r="H3892" s="69"/>
      <c r="L3892" s="70"/>
      <c r="T3892" s="72"/>
    </row>
    <row r="3893" spans="8:20">
      <c r="H3893" s="69"/>
      <c r="L3893" s="70"/>
      <c r="T3893" s="72"/>
    </row>
    <row r="3894" spans="8:20">
      <c r="H3894" s="69"/>
      <c r="L3894" s="70"/>
      <c r="T3894" s="72"/>
    </row>
    <row r="3895" spans="8:20">
      <c r="H3895" s="69"/>
      <c r="L3895" s="70"/>
      <c r="T3895" s="72"/>
    </row>
    <row r="3896" spans="8:20">
      <c r="H3896" s="69"/>
      <c r="L3896" s="70"/>
      <c r="T3896" s="72"/>
    </row>
    <row r="3897" spans="8:20">
      <c r="H3897" s="69"/>
      <c r="L3897" s="70"/>
      <c r="T3897" s="72"/>
    </row>
    <row r="3898" spans="8:20">
      <c r="H3898" s="69"/>
      <c r="L3898" s="70"/>
      <c r="T3898" s="72"/>
    </row>
    <row r="3899" spans="8:20">
      <c r="H3899" s="69"/>
      <c r="L3899" s="70"/>
      <c r="T3899" s="72"/>
    </row>
    <row r="3900" spans="8:20">
      <c r="H3900" s="69"/>
      <c r="L3900" s="70"/>
      <c r="T3900" s="72"/>
    </row>
    <row r="3901" spans="8:20">
      <c r="H3901" s="69"/>
      <c r="L3901" s="70"/>
      <c r="T3901" s="72"/>
    </row>
    <row r="3902" spans="8:20">
      <c r="H3902" s="69"/>
      <c r="L3902" s="70"/>
      <c r="T3902" s="72"/>
    </row>
    <row r="3903" spans="8:20">
      <c r="H3903" s="69"/>
      <c r="L3903" s="70"/>
      <c r="T3903" s="72"/>
    </row>
    <row r="3904" spans="8:20">
      <c r="H3904" s="69"/>
      <c r="L3904" s="70"/>
      <c r="T3904" s="72"/>
    </row>
    <row r="3905" spans="8:20">
      <c r="H3905" s="69"/>
      <c r="L3905" s="70"/>
      <c r="T3905" s="72"/>
    </row>
    <row r="3906" spans="8:20">
      <c r="H3906" s="69"/>
      <c r="L3906" s="70"/>
      <c r="T3906" s="72"/>
    </row>
    <row r="3907" spans="8:20">
      <c r="H3907" s="69"/>
      <c r="L3907" s="70"/>
      <c r="T3907" s="72"/>
    </row>
    <row r="3908" spans="8:20">
      <c r="H3908" s="69"/>
      <c r="L3908" s="70"/>
      <c r="T3908" s="72"/>
    </row>
    <row r="3909" spans="8:20">
      <c r="H3909" s="69"/>
      <c r="L3909" s="70"/>
      <c r="T3909" s="72"/>
    </row>
    <row r="3910" spans="8:20">
      <c r="H3910" s="69"/>
      <c r="L3910" s="70"/>
      <c r="T3910" s="72"/>
    </row>
    <row r="3911" spans="8:20">
      <c r="H3911" s="69"/>
      <c r="L3911" s="70"/>
      <c r="T3911" s="72"/>
    </row>
    <row r="3912" spans="8:20">
      <c r="H3912" s="69"/>
      <c r="L3912" s="70"/>
      <c r="T3912" s="72"/>
    </row>
    <row r="3913" spans="8:20">
      <c r="H3913" s="69"/>
      <c r="L3913" s="70"/>
      <c r="T3913" s="72"/>
    </row>
    <row r="3914" spans="8:20">
      <c r="H3914" s="69"/>
      <c r="L3914" s="70"/>
      <c r="T3914" s="72"/>
    </row>
    <row r="3915" spans="8:20">
      <c r="H3915" s="69"/>
      <c r="L3915" s="70"/>
      <c r="T3915" s="72"/>
    </row>
    <row r="3916" spans="8:20">
      <c r="H3916" s="69"/>
      <c r="L3916" s="70"/>
      <c r="T3916" s="72"/>
    </row>
    <row r="3917" spans="8:20">
      <c r="H3917" s="69"/>
      <c r="L3917" s="70"/>
      <c r="T3917" s="72"/>
    </row>
    <row r="3918" spans="8:20">
      <c r="H3918" s="69"/>
      <c r="L3918" s="70"/>
      <c r="T3918" s="72"/>
    </row>
    <row r="3919" spans="8:20">
      <c r="H3919" s="69"/>
      <c r="L3919" s="70"/>
      <c r="T3919" s="72"/>
    </row>
    <row r="3920" spans="8:20">
      <c r="H3920" s="69"/>
      <c r="L3920" s="70"/>
      <c r="T3920" s="72"/>
    </row>
    <row r="3921" spans="8:20">
      <c r="H3921" s="69"/>
      <c r="L3921" s="70"/>
      <c r="T3921" s="72"/>
    </row>
    <row r="3922" spans="8:20">
      <c r="H3922" s="69"/>
      <c r="L3922" s="70"/>
      <c r="T3922" s="72"/>
    </row>
    <row r="3923" spans="8:20">
      <c r="H3923" s="69"/>
      <c r="L3923" s="70"/>
      <c r="T3923" s="72"/>
    </row>
    <row r="3924" spans="8:20">
      <c r="H3924" s="69"/>
      <c r="L3924" s="70"/>
      <c r="T3924" s="72"/>
    </row>
    <row r="3925" spans="8:20">
      <c r="H3925" s="69"/>
      <c r="L3925" s="70"/>
      <c r="T3925" s="72"/>
    </row>
    <row r="3926" spans="8:20">
      <c r="H3926" s="69"/>
      <c r="L3926" s="70"/>
      <c r="T3926" s="72"/>
    </row>
    <row r="3927" spans="8:20">
      <c r="H3927" s="69"/>
      <c r="L3927" s="70"/>
      <c r="T3927" s="72"/>
    </row>
    <row r="3928" spans="8:20">
      <c r="H3928" s="69"/>
      <c r="L3928" s="70"/>
      <c r="T3928" s="72"/>
    </row>
    <row r="3929" spans="8:20">
      <c r="H3929" s="69"/>
      <c r="L3929" s="70"/>
      <c r="T3929" s="72"/>
    </row>
    <row r="3930" spans="8:20">
      <c r="H3930" s="69"/>
      <c r="L3930" s="70"/>
      <c r="T3930" s="72"/>
    </row>
    <row r="3931" spans="8:20">
      <c r="H3931" s="69"/>
      <c r="L3931" s="70"/>
      <c r="T3931" s="72"/>
    </row>
    <row r="3932" spans="8:20">
      <c r="H3932" s="69"/>
      <c r="L3932" s="70"/>
      <c r="T3932" s="72"/>
    </row>
    <row r="3933" spans="8:20">
      <c r="H3933" s="69"/>
      <c r="L3933" s="70"/>
      <c r="T3933" s="72"/>
    </row>
    <row r="3934" spans="8:20">
      <c r="H3934" s="69"/>
      <c r="L3934" s="70"/>
      <c r="T3934" s="72"/>
    </row>
    <row r="3935" spans="8:20">
      <c r="H3935" s="69"/>
      <c r="L3935" s="70"/>
      <c r="T3935" s="72"/>
    </row>
    <row r="3936" spans="8:20">
      <c r="H3936" s="69"/>
      <c r="L3936" s="70"/>
      <c r="T3936" s="72"/>
    </row>
    <row r="3937" spans="8:20">
      <c r="H3937" s="69"/>
      <c r="L3937" s="70"/>
      <c r="T3937" s="72"/>
    </row>
    <row r="3938" spans="8:20">
      <c r="H3938" s="69"/>
      <c r="L3938" s="70"/>
      <c r="T3938" s="72"/>
    </row>
    <row r="3939" spans="8:20">
      <c r="H3939" s="75"/>
      <c r="L3939" s="70"/>
      <c r="T3939" s="72"/>
    </row>
    <row r="3940" spans="8:20">
      <c r="H3940" s="69"/>
      <c r="L3940" s="70"/>
      <c r="T3940" s="72"/>
    </row>
    <row r="3941" spans="8:20">
      <c r="H3941" s="69"/>
      <c r="L3941" s="70"/>
      <c r="T3941" s="72"/>
    </row>
    <row r="3942" spans="8:20">
      <c r="H3942" s="69"/>
      <c r="L3942" s="70"/>
      <c r="T3942" s="72"/>
    </row>
    <row r="3943" spans="8:20">
      <c r="H3943" s="69"/>
      <c r="L3943" s="70"/>
      <c r="T3943" s="72"/>
    </row>
    <row r="3944" spans="8:20">
      <c r="H3944" s="69"/>
      <c r="L3944" s="70"/>
      <c r="T3944" s="72"/>
    </row>
    <row r="3945" spans="8:20">
      <c r="H3945" s="69"/>
      <c r="L3945" s="70"/>
      <c r="T3945" s="72"/>
    </row>
    <row r="3946" spans="8:20">
      <c r="H3946" s="69"/>
      <c r="L3946" s="70"/>
      <c r="T3946" s="72"/>
    </row>
    <row r="3947" spans="8:20">
      <c r="H3947" s="69"/>
      <c r="L3947" s="70"/>
      <c r="T3947" s="72"/>
    </row>
    <row r="3948" spans="8:20">
      <c r="H3948" s="69"/>
      <c r="L3948" s="70"/>
      <c r="T3948" s="72"/>
    </row>
    <row r="3949" spans="8:20">
      <c r="H3949" s="69"/>
      <c r="L3949" s="70"/>
      <c r="T3949" s="72"/>
    </row>
    <row r="3950" spans="8:20">
      <c r="H3950" s="69"/>
      <c r="L3950" s="70"/>
      <c r="T3950" s="72"/>
    </row>
    <row r="3951" spans="8:20">
      <c r="H3951" s="69"/>
      <c r="L3951" s="70"/>
      <c r="T3951" s="72"/>
    </row>
    <row r="3952" spans="8:20">
      <c r="H3952" s="69"/>
      <c r="L3952" s="70"/>
      <c r="T3952" s="72"/>
    </row>
    <row r="3953" spans="8:20">
      <c r="H3953" s="69"/>
      <c r="L3953" s="70"/>
      <c r="T3953" s="72"/>
    </row>
    <row r="3954" spans="8:20">
      <c r="H3954" s="69"/>
      <c r="L3954" s="70"/>
      <c r="T3954" s="72"/>
    </row>
    <row r="3955" spans="8:20">
      <c r="H3955" s="69"/>
      <c r="L3955" s="70"/>
      <c r="T3955" s="72"/>
    </row>
    <row r="3956" spans="8:20">
      <c r="H3956" s="69"/>
      <c r="L3956" s="70"/>
      <c r="T3956" s="72"/>
    </row>
    <row r="3957" spans="8:20">
      <c r="H3957" s="69"/>
      <c r="L3957" s="70"/>
      <c r="T3957" s="72"/>
    </row>
    <row r="3958" spans="8:20">
      <c r="H3958" s="69"/>
      <c r="L3958" s="70"/>
      <c r="T3958" s="72"/>
    </row>
    <row r="3959" spans="8:20">
      <c r="H3959" s="69"/>
      <c r="L3959" s="70"/>
      <c r="T3959" s="72"/>
    </row>
    <row r="3960" spans="8:20">
      <c r="H3960" s="69"/>
      <c r="L3960" s="70"/>
      <c r="T3960" s="72"/>
    </row>
    <row r="3961" spans="8:20">
      <c r="H3961" s="69"/>
      <c r="L3961" s="70"/>
      <c r="T3961" s="72"/>
    </row>
    <row r="3962" spans="8:20">
      <c r="H3962" s="69"/>
      <c r="L3962" s="70"/>
      <c r="T3962" s="72"/>
    </row>
    <row r="3963" spans="8:20">
      <c r="H3963" s="69"/>
      <c r="L3963" s="70"/>
      <c r="T3963" s="72"/>
    </row>
    <row r="3964" spans="8:20">
      <c r="H3964" s="69"/>
      <c r="L3964" s="70"/>
      <c r="T3964" s="72"/>
    </row>
    <row r="3965" spans="8:20">
      <c r="H3965" s="69"/>
      <c r="L3965" s="70"/>
      <c r="T3965" s="72"/>
    </row>
    <row r="3966" spans="8:20">
      <c r="H3966" s="69"/>
      <c r="L3966" s="70"/>
      <c r="T3966" s="72"/>
    </row>
    <row r="3967" spans="8:20">
      <c r="H3967" s="69"/>
      <c r="L3967" s="70"/>
      <c r="T3967" s="72"/>
    </row>
    <row r="3968" spans="8:20">
      <c r="H3968" s="69"/>
      <c r="L3968" s="70"/>
      <c r="T3968" s="72"/>
    </row>
    <row r="3969" spans="8:20">
      <c r="H3969" s="69"/>
      <c r="L3969" s="70"/>
      <c r="T3969" s="72"/>
    </row>
    <row r="3970" spans="8:20">
      <c r="H3970" s="69"/>
      <c r="L3970" s="70"/>
      <c r="T3970" s="72"/>
    </row>
    <row r="3971" spans="8:20">
      <c r="H3971" s="69"/>
      <c r="L3971" s="70"/>
      <c r="T3971" s="72"/>
    </row>
    <row r="3972" spans="8:20">
      <c r="H3972" s="69"/>
      <c r="L3972" s="70"/>
      <c r="T3972" s="72"/>
    </row>
    <row r="3973" spans="8:20">
      <c r="H3973" s="69"/>
      <c r="L3973" s="70"/>
      <c r="T3973" s="72"/>
    </row>
    <row r="3974" spans="8:20">
      <c r="H3974" s="69"/>
      <c r="L3974" s="70"/>
      <c r="T3974" s="72"/>
    </row>
    <row r="3975" spans="8:20">
      <c r="H3975" s="69"/>
      <c r="L3975" s="70"/>
      <c r="T3975" s="72"/>
    </row>
    <row r="3976" spans="8:20">
      <c r="H3976" s="69"/>
      <c r="L3976" s="70"/>
      <c r="T3976" s="72"/>
    </row>
    <row r="3977" spans="8:20">
      <c r="H3977" s="69"/>
      <c r="L3977" s="70"/>
      <c r="T3977" s="72"/>
    </row>
    <row r="3978" spans="8:20">
      <c r="H3978" s="69"/>
      <c r="L3978" s="70"/>
      <c r="T3978" s="72"/>
    </row>
    <row r="3979" spans="8:20">
      <c r="H3979" s="69"/>
      <c r="L3979" s="70"/>
      <c r="T3979" s="72"/>
    </row>
    <row r="3980" spans="8:20">
      <c r="H3980" s="69"/>
      <c r="L3980" s="70"/>
      <c r="T3980" s="72"/>
    </row>
    <row r="3981" spans="8:20">
      <c r="H3981" s="69"/>
      <c r="L3981" s="70"/>
      <c r="T3981" s="72"/>
    </row>
    <row r="3982" spans="8:20">
      <c r="H3982" s="69"/>
      <c r="L3982" s="70"/>
      <c r="T3982" s="72"/>
    </row>
    <row r="3983" spans="8:20">
      <c r="H3983" s="69"/>
      <c r="L3983" s="70"/>
      <c r="T3983" s="72"/>
    </row>
    <row r="3984" spans="8:20">
      <c r="H3984" s="69"/>
      <c r="L3984" s="70"/>
      <c r="T3984" s="72"/>
    </row>
    <row r="3985" spans="8:20">
      <c r="H3985" s="69"/>
      <c r="L3985" s="70"/>
      <c r="T3985" s="72"/>
    </row>
    <row r="3986" spans="8:20">
      <c r="H3986" s="69"/>
      <c r="L3986" s="70"/>
      <c r="T3986" s="72"/>
    </row>
    <row r="3987" spans="8:20">
      <c r="H3987" s="75"/>
      <c r="L3987" s="70"/>
      <c r="T3987" s="72"/>
    </row>
    <row r="3988" spans="8:20">
      <c r="H3988" s="69"/>
      <c r="L3988" s="70"/>
      <c r="T3988" s="72"/>
    </row>
    <row r="3989" spans="8:20">
      <c r="H3989" s="69"/>
      <c r="L3989" s="70"/>
      <c r="T3989" s="72"/>
    </row>
    <row r="3990" spans="8:20">
      <c r="H3990" s="69"/>
      <c r="L3990" s="70"/>
      <c r="T3990" s="72"/>
    </row>
    <row r="3991" spans="8:20">
      <c r="H3991" s="69"/>
      <c r="L3991" s="70"/>
      <c r="T3991" s="72"/>
    </row>
    <row r="3992" spans="8:20">
      <c r="H3992" s="69"/>
      <c r="L3992" s="70"/>
      <c r="T3992" s="72"/>
    </row>
    <row r="3993" spans="8:20">
      <c r="H3993" s="69"/>
      <c r="L3993" s="70"/>
      <c r="T3993" s="72"/>
    </row>
    <row r="3994" spans="8:20">
      <c r="H3994" s="69"/>
      <c r="L3994" s="70"/>
      <c r="T3994" s="72"/>
    </row>
    <row r="3995" spans="8:20">
      <c r="H3995" s="69"/>
      <c r="L3995" s="70"/>
      <c r="T3995" s="72"/>
    </row>
    <row r="3996" spans="8:20">
      <c r="H3996" s="69"/>
      <c r="L3996" s="70"/>
      <c r="T3996" s="72"/>
    </row>
    <row r="3997" spans="8:20">
      <c r="H3997" s="69"/>
      <c r="L3997" s="70"/>
      <c r="T3997" s="72"/>
    </row>
    <row r="3998" spans="8:20">
      <c r="H3998" s="69"/>
      <c r="L3998" s="70"/>
      <c r="T3998" s="72"/>
    </row>
    <row r="3999" spans="8:20">
      <c r="H3999" s="69"/>
      <c r="L3999" s="70"/>
      <c r="T3999" s="72"/>
    </row>
    <row r="4000" spans="8:20">
      <c r="H4000" s="69"/>
      <c r="L4000" s="70"/>
      <c r="T4000" s="72"/>
    </row>
    <row r="4001" spans="8:20">
      <c r="H4001" s="69"/>
      <c r="L4001" s="70"/>
      <c r="T4001" s="72"/>
    </row>
    <row r="4002" spans="8:20">
      <c r="H4002" s="69"/>
      <c r="L4002" s="70"/>
      <c r="T4002" s="72"/>
    </row>
    <row r="4003" spans="8:20">
      <c r="H4003" s="69"/>
      <c r="L4003" s="70"/>
      <c r="T4003" s="72"/>
    </row>
    <row r="4004" spans="8:20">
      <c r="H4004" s="69"/>
      <c r="L4004" s="70"/>
      <c r="T4004" s="72"/>
    </row>
    <row r="4005" spans="8:20">
      <c r="H4005" s="69"/>
      <c r="L4005" s="70"/>
      <c r="T4005" s="72"/>
    </row>
    <row r="4006" spans="8:20">
      <c r="H4006" s="69"/>
      <c r="L4006" s="70"/>
      <c r="T4006" s="72"/>
    </row>
    <row r="4007" spans="8:20">
      <c r="H4007" s="69"/>
      <c r="L4007" s="70"/>
      <c r="T4007" s="72"/>
    </row>
    <row r="4008" spans="8:20">
      <c r="H4008" s="69"/>
      <c r="L4008" s="70"/>
      <c r="T4008" s="72"/>
    </row>
    <row r="4009" spans="8:20">
      <c r="H4009" s="69"/>
      <c r="L4009" s="70"/>
      <c r="T4009" s="72"/>
    </row>
    <row r="4010" spans="8:20">
      <c r="H4010" s="69"/>
      <c r="L4010" s="70"/>
      <c r="T4010" s="72"/>
    </row>
    <row r="4011" spans="8:20">
      <c r="H4011" s="69"/>
      <c r="L4011" s="70"/>
      <c r="T4011" s="72"/>
    </row>
    <row r="4012" spans="8:20">
      <c r="H4012" s="69"/>
      <c r="L4012" s="70"/>
      <c r="T4012" s="72"/>
    </row>
    <row r="4013" spans="8:20">
      <c r="H4013" s="69"/>
      <c r="L4013" s="70"/>
      <c r="T4013" s="72"/>
    </row>
    <row r="4014" spans="8:20">
      <c r="H4014" s="69"/>
      <c r="L4014" s="70"/>
      <c r="T4014" s="72"/>
    </row>
    <row r="4015" spans="8:20">
      <c r="H4015" s="69"/>
      <c r="L4015" s="70"/>
      <c r="T4015" s="72"/>
    </row>
    <row r="4016" spans="8:20">
      <c r="H4016" s="69"/>
      <c r="L4016" s="70"/>
      <c r="T4016" s="72"/>
    </row>
    <row r="4017" spans="8:20">
      <c r="H4017" s="69"/>
      <c r="L4017" s="70"/>
      <c r="T4017" s="72"/>
    </row>
    <row r="4018" spans="8:20">
      <c r="H4018" s="69"/>
      <c r="L4018" s="70"/>
      <c r="T4018" s="72"/>
    </row>
    <row r="4019" spans="8:20">
      <c r="H4019" s="69"/>
      <c r="L4019" s="70"/>
      <c r="T4019" s="72"/>
    </row>
    <row r="4020" spans="8:20">
      <c r="H4020" s="69"/>
      <c r="L4020" s="70"/>
      <c r="T4020" s="72"/>
    </row>
    <row r="4021" spans="8:20">
      <c r="H4021" s="69"/>
      <c r="L4021" s="70"/>
      <c r="T4021" s="72"/>
    </row>
    <row r="4022" spans="8:20">
      <c r="H4022" s="69"/>
      <c r="L4022" s="70"/>
      <c r="T4022" s="72"/>
    </row>
    <row r="4023" spans="8:20">
      <c r="H4023" s="69"/>
      <c r="L4023" s="70"/>
      <c r="T4023" s="72"/>
    </row>
    <row r="4024" spans="8:20">
      <c r="H4024" s="69"/>
      <c r="L4024" s="70"/>
      <c r="T4024" s="72"/>
    </row>
    <row r="4025" spans="8:20">
      <c r="H4025" s="69"/>
      <c r="L4025" s="70"/>
      <c r="T4025" s="72"/>
    </row>
    <row r="4026" spans="8:20">
      <c r="H4026" s="69"/>
      <c r="L4026" s="70"/>
      <c r="T4026" s="72"/>
    </row>
    <row r="4027" spans="8:20">
      <c r="H4027" s="69"/>
      <c r="L4027" s="70"/>
      <c r="T4027" s="72"/>
    </row>
    <row r="4028" spans="8:20">
      <c r="H4028" s="69"/>
      <c r="L4028" s="70"/>
      <c r="T4028" s="72"/>
    </row>
    <row r="4029" spans="8:20">
      <c r="H4029" s="69"/>
      <c r="L4029" s="70"/>
      <c r="T4029" s="72"/>
    </row>
    <row r="4030" spans="8:20">
      <c r="H4030" s="69"/>
      <c r="L4030" s="70"/>
      <c r="T4030" s="72"/>
    </row>
    <row r="4031" spans="8:20">
      <c r="H4031" s="69"/>
      <c r="L4031" s="70"/>
      <c r="T4031" s="72"/>
    </row>
    <row r="4032" spans="8:20">
      <c r="H4032" s="69"/>
      <c r="L4032" s="70"/>
      <c r="T4032" s="72"/>
    </row>
    <row r="4033" spans="8:20">
      <c r="H4033" s="69"/>
      <c r="L4033" s="70"/>
      <c r="T4033" s="72"/>
    </row>
    <row r="4034" spans="8:20">
      <c r="H4034" s="69"/>
      <c r="L4034" s="70"/>
      <c r="T4034" s="72"/>
    </row>
    <row r="4035" spans="8:20">
      <c r="H4035" s="75"/>
      <c r="L4035" s="70"/>
      <c r="T4035" s="72"/>
    </row>
    <row r="4036" spans="8:20">
      <c r="H4036" s="69"/>
      <c r="L4036" s="70"/>
      <c r="T4036" s="72"/>
    </row>
    <row r="4037" spans="8:20">
      <c r="H4037" s="69"/>
      <c r="L4037" s="70"/>
      <c r="T4037" s="72"/>
    </row>
    <row r="4038" spans="8:20">
      <c r="H4038" s="69"/>
      <c r="L4038" s="70"/>
      <c r="T4038" s="72"/>
    </row>
    <row r="4039" spans="8:20">
      <c r="H4039" s="69"/>
      <c r="L4039" s="70"/>
      <c r="T4039" s="72"/>
    </row>
    <row r="4040" spans="8:20">
      <c r="H4040" s="69"/>
      <c r="L4040" s="70"/>
      <c r="T4040" s="72"/>
    </row>
    <row r="4041" spans="8:20">
      <c r="H4041" s="69"/>
      <c r="L4041" s="70"/>
      <c r="T4041" s="72"/>
    </row>
    <row r="4042" spans="8:20">
      <c r="H4042" s="69"/>
      <c r="L4042" s="70"/>
      <c r="T4042" s="72"/>
    </row>
    <row r="4043" spans="8:20">
      <c r="H4043" s="69"/>
      <c r="L4043" s="70"/>
      <c r="T4043" s="72"/>
    </row>
    <row r="4044" spans="8:20">
      <c r="H4044" s="69"/>
      <c r="L4044" s="70"/>
      <c r="T4044" s="72"/>
    </row>
    <row r="4045" spans="8:20">
      <c r="H4045" s="69"/>
      <c r="L4045" s="70"/>
      <c r="T4045" s="72"/>
    </row>
    <row r="4046" spans="8:20">
      <c r="H4046" s="69"/>
      <c r="L4046" s="70"/>
      <c r="T4046" s="72"/>
    </row>
    <row r="4047" spans="8:20">
      <c r="H4047" s="69"/>
      <c r="L4047" s="70"/>
      <c r="T4047" s="72"/>
    </row>
    <row r="4048" spans="8:20">
      <c r="H4048" s="69"/>
      <c r="L4048" s="70"/>
      <c r="T4048" s="72"/>
    </row>
    <row r="4049" spans="8:20">
      <c r="H4049" s="69"/>
      <c r="L4049" s="70"/>
      <c r="T4049" s="72"/>
    </row>
    <row r="4050" spans="8:20">
      <c r="H4050" s="69"/>
      <c r="L4050" s="70"/>
      <c r="T4050" s="72"/>
    </row>
    <row r="4051" spans="8:20">
      <c r="H4051" s="69"/>
      <c r="L4051" s="70"/>
      <c r="T4051" s="72"/>
    </row>
    <row r="4052" spans="8:20">
      <c r="H4052" s="69"/>
      <c r="L4052" s="70"/>
      <c r="T4052" s="72"/>
    </row>
    <row r="4053" spans="8:20">
      <c r="H4053" s="69"/>
      <c r="L4053" s="70"/>
      <c r="T4053" s="72"/>
    </row>
    <row r="4054" spans="8:20">
      <c r="H4054" s="69"/>
      <c r="L4054" s="70"/>
      <c r="T4054" s="72"/>
    </row>
    <row r="4055" spans="8:20">
      <c r="H4055" s="69"/>
      <c r="L4055" s="70"/>
      <c r="T4055" s="72"/>
    </row>
    <row r="4056" spans="8:20">
      <c r="H4056" s="69"/>
      <c r="L4056" s="70"/>
      <c r="T4056" s="72"/>
    </row>
    <row r="4057" spans="8:20">
      <c r="H4057" s="69"/>
      <c r="L4057" s="70"/>
      <c r="T4057" s="72"/>
    </row>
    <row r="4058" spans="8:20">
      <c r="H4058" s="69"/>
      <c r="L4058" s="70"/>
      <c r="T4058" s="72"/>
    </row>
    <row r="4059" spans="8:20">
      <c r="H4059" s="69"/>
      <c r="L4059" s="70"/>
      <c r="T4059" s="72"/>
    </row>
    <row r="4060" spans="8:20">
      <c r="H4060" s="69"/>
      <c r="L4060" s="70"/>
      <c r="T4060" s="72"/>
    </row>
    <row r="4061" spans="8:20">
      <c r="H4061" s="69"/>
      <c r="L4061" s="70"/>
      <c r="T4061" s="72"/>
    </row>
    <row r="4062" spans="8:20">
      <c r="H4062" s="69"/>
      <c r="L4062" s="70"/>
      <c r="T4062" s="72"/>
    </row>
    <row r="4063" spans="8:20">
      <c r="H4063" s="69"/>
      <c r="L4063" s="70"/>
      <c r="T4063" s="72"/>
    </row>
    <row r="4064" spans="8:20">
      <c r="H4064" s="69"/>
      <c r="L4064" s="70"/>
      <c r="T4064" s="72"/>
    </row>
    <row r="4065" spans="8:20">
      <c r="H4065" s="69"/>
      <c r="L4065" s="70"/>
      <c r="T4065" s="72"/>
    </row>
    <row r="4066" spans="8:20">
      <c r="H4066" s="69"/>
      <c r="L4066" s="70"/>
      <c r="T4066" s="72"/>
    </row>
    <row r="4067" spans="8:20">
      <c r="H4067" s="69"/>
      <c r="L4067" s="70"/>
      <c r="T4067" s="72"/>
    </row>
    <row r="4068" spans="8:20">
      <c r="H4068" s="69"/>
      <c r="L4068" s="70"/>
      <c r="T4068" s="72"/>
    </row>
    <row r="4069" spans="8:20">
      <c r="H4069" s="69"/>
      <c r="L4069" s="70"/>
      <c r="T4069" s="72"/>
    </row>
    <row r="4070" spans="8:20">
      <c r="H4070" s="69"/>
      <c r="L4070" s="70"/>
      <c r="T4070" s="72"/>
    </row>
    <row r="4071" spans="8:20">
      <c r="H4071" s="69"/>
      <c r="L4071" s="70"/>
      <c r="T4071" s="72"/>
    </row>
    <row r="4072" spans="8:20">
      <c r="H4072" s="69"/>
      <c r="L4072" s="70"/>
      <c r="T4072" s="72"/>
    </row>
    <row r="4073" spans="8:20">
      <c r="H4073" s="69"/>
      <c r="L4073" s="70"/>
      <c r="T4073" s="72"/>
    </row>
    <row r="4074" spans="8:20">
      <c r="H4074" s="69"/>
      <c r="L4074" s="70"/>
      <c r="T4074" s="72"/>
    </row>
    <row r="4075" spans="8:20">
      <c r="H4075" s="69"/>
      <c r="L4075" s="70"/>
      <c r="T4075" s="72"/>
    </row>
    <row r="4076" spans="8:20">
      <c r="H4076" s="69"/>
      <c r="L4076" s="70"/>
      <c r="T4076" s="72"/>
    </row>
    <row r="4077" spans="8:20">
      <c r="H4077" s="69"/>
      <c r="L4077" s="70"/>
      <c r="T4077" s="72"/>
    </row>
    <row r="4078" spans="8:20">
      <c r="H4078" s="69"/>
      <c r="L4078" s="70"/>
      <c r="T4078" s="72"/>
    </row>
    <row r="4079" spans="8:20">
      <c r="H4079" s="69"/>
      <c r="L4079" s="70"/>
      <c r="T4079" s="72"/>
    </row>
    <row r="4080" spans="8:20">
      <c r="H4080" s="69"/>
      <c r="L4080" s="70"/>
      <c r="T4080" s="72"/>
    </row>
    <row r="4081" spans="8:20">
      <c r="H4081" s="69"/>
      <c r="L4081" s="70"/>
      <c r="T4081" s="72"/>
    </row>
    <row r="4082" spans="8:20">
      <c r="H4082" s="69"/>
      <c r="L4082" s="70"/>
      <c r="T4082" s="72"/>
    </row>
    <row r="4083" spans="8:20">
      <c r="H4083" s="75"/>
      <c r="L4083" s="70"/>
      <c r="T4083" s="72"/>
    </row>
    <row r="4084" spans="8:20">
      <c r="H4084" s="69"/>
      <c r="L4084" s="70"/>
      <c r="T4084" s="72"/>
    </row>
    <row r="4085" spans="8:20">
      <c r="H4085" s="69"/>
      <c r="L4085" s="70"/>
      <c r="T4085" s="72"/>
    </row>
    <row r="4086" spans="8:20">
      <c r="H4086" s="69"/>
      <c r="L4086" s="70"/>
      <c r="T4086" s="72"/>
    </row>
    <row r="4087" spans="8:20">
      <c r="H4087" s="69"/>
      <c r="L4087" s="70"/>
      <c r="T4087" s="72"/>
    </row>
    <row r="4088" spans="8:20">
      <c r="H4088" s="69"/>
      <c r="L4088" s="70"/>
      <c r="T4088" s="72"/>
    </row>
    <row r="4089" spans="8:20">
      <c r="H4089" s="69"/>
      <c r="L4089" s="70"/>
      <c r="T4089" s="72"/>
    </row>
    <row r="4090" spans="8:20">
      <c r="H4090" s="69"/>
      <c r="L4090" s="70"/>
      <c r="T4090" s="72"/>
    </row>
    <row r="4091" spans="8:20">
      <c r="H4091" s="69"/>
      <c r="L4091" s="70"/>
      <c r="T4091" s="72"/>
    </row>
    <row r="4092" spans="8:20">
      <c r="H4092" s="69"/>
      <c r="L4092" s="70"/>
      <c r="T4092" s="72"/>
    </row>
    <row r="4093" spans="8:20">
      <c r="H4093" s="69"/>
      <c r="L4093" s="70"/>
      <c r="T4093" s="72"/>
    </row>
    <row r="4094" spans="8:20">
      <c r="H4094" s="69"/>
      <c r="L4094" s="70"/>
      <c r="T4094" s="72"/>
    </row>
    <row r="4095" spans="8:20">
      <c r="H4095" s="69"/>
      <c r="L4095" s="70"/>
      <c r="T4095" s="72"/>
    </row>
    <row r="4096" spans="8:20">
      <c r="H4096" s="69"/>
      <c r="L4096" s="70"/>
      <c r="T4096" s="72"/>
    </row>
    <row r="4097" spans="8:20">
      <c r="H4097" s="69"/>
      <c r="L4097" s="70"/>
      <c r="T4097" s="72"/>
    </row>
    <row r="4098" spans="8:20">
      <c r="H4098" s="69"/>
      <c r="L4098" s="70"/>
      <c r="T4098" s="72"/>
    </row>
    <row r="4099" spans="8:20">
      <c r="H4099" s="69"/>
      <c r="L4099" s="70"/>
      <c r="T4099" s="72"/>
    </row>
    <row r="4100" spans="8:20">
      <c r="H4100" s="69"/>
      <c r="L4100" s="70"/>
      <c r="T4100" s="72"/>
    </row>
    <row r="4101" spans="8:20">
      <c r="H4101" s="69"/>
      <c r="L4101" s="70"/>
      <c r="T4101" s="72"/>
    </row>
    <row r="4102" spans="8:20">
      <c r="H4102" s="69"/>
      <c r="L4102" s="70"/>
      <c r="T4102" s="72"/>
    </row>
    <row r="4103" spans="8:20">
      <c r="H4103" s="69"/>
      <c r="L4103" s="70"/>
      <c r="T4103" s="72"/>
    </row>
    <row r="4104" spans="8:20">
      <c r="H4104" s="69"/>
      <c r="L4104" s="70"/>
      <c r="T4104" s="72"/>
    </row>
    <row r="4105" spans="8:20">
      <c r="H4105" s="69"/>
      <c r="L4105" s="70"/>
      <c r="T4105" s="72"/>
    </row>
    <row r="4106" spans="8:20">
      <c r="H4106" s="69"/>
      <c r="L4106" s="70"/>
      <c r="T4106" s="72"/>
    </row>
    <row r="4107" spans="8:20">
      <c r="H4107" s="69"/>
      <c r="L4107" s="70"/>
      <c r="T4107" s="72"/>
    </row>
    <row r="4108" spans="8:20">
      <c r="H4108" s="69"/>
      <c r="L4108" s="70"/>
      <c r="T4108" s="72"/>
    </row>
    <row r="4109" spans="8:20">
      <c r="H4109" s="69"/>
      <c r="L4109" s="70"/>
      <c r="T4109" s="72"/>
    </row>
    <row r="4110" spans="8:20">
      <c r="H4110" s="69"/>
      <c r="L4110" s="70"/>
      <c r="T4110" s="72"/>
    </row>
    <row r="4111" spans="8:20">
      <c r="H4111" s="69"/>
      <c r="L4111" s="70"/>
      <c r="T4111" s="72"/>
    </row>
    <row r="4112" spans="8:20">
      <c r="H4112" s="69"/>
      <c r="L4112" s="70"/>
      <c r="T4112" s="72"/>
    </row>
    <row r="4113" spans="8:20">
      <c r="H4113" s="69"/>
      <c r="L4113" s="70"/>
      <c r="T4113" s="72"/>
    </row>
    <row r="4114" spans="8:20">
      <c r="H4114" s="69"/>
      <c r="L4114" s="70"/>
      <c r="T4114" s="72"/>
    </row>
    <row r="4115" spans="8:20">
      <c r="H4115" s="69"/>
      <c r="L4115" s="70"/>
      <c r="T4115" s="72"/>
    </row>
    <row r="4116" spans="8:20">
      <c r="H4116" s="69"/>
      <c r="L4116" s="70"/>
      <c r="T4116" s="72"/>
    </row>
    <row r="4117" spans="8:20">
      <c r="H4117" s="69"/>
      <c r="L4117" s="70"/>
      <c r="T4117" s="72"/>
    </row>
    <row r="4118" spans="8:20">
      <c r="H4118" s="69"/>
      <c r="L4118" s="70"/>
      <c r="T4118" s="72"/>
    </row>
    <row r="4119" spans="8:20">
      <c r="H4119" s="69"/>
      <c r="L4119" s="70"/>
      <c r="T4119" s="72"/>
    </row>
    <row r="4120" spans="8:20">
      <c r="H4120" s="69"/>
      <c r="L4120" s="70"/>
      <c r="T4120" s="72"/>
    </row>
    <row r="4121" spans="8:20">
      <c r="H4121" s="69"/>
      <c r="L4121" s="70"/>
      <c r="T4121" s="72"/>
    </row>
    <row r="4122" spans="8:20">
      <c r="H4122" s="69"/>
      <c r="L4122" s="70"/>
      <c r="T4122" s="72"/>
    </row>
    <row r="4123" spans="8:20">
      <c r="H4123" s="69"/>
      <c r="L4123" s="70"/>
      <c r="T4123" s="72"/>
    </row>
    <row r="4124" spans="8:20">
      <c r="H4124" s="69"/>
      <c r="L4124" s="70"/>
      <c r="T4124" s="72"/>
    </row>
    <row r="4125" spans="8:20">
      <c r="H4125" s="69"/>
      <c r="L4125" s="70"/>
      <c r="T4125" s="72"/>
    </row>
    <row r="4126" spans="8:20">
      <c r="H4126" s="69"/>
      <c r="L4126" s="70"/>
      <c r="T4126" s="72"/>
    </row>
    <row r="4127" spans="8:20">
      <c r="H4127" s="69"/>
      <c r="L4127" s="70"/>
      <c r="T4127" s="72"/>
    </row>
    <row r="4128" spans="8:20">
      <c r="H4128" s="69"/>
      <c r="L4128" s="70"/>
      <c r="T4128" s="72"/>
    </row>
    <row r="4129" spans="8:20">
      <c r="H4129" s="69"/>
      <c r="L4129" s="70"/>
      <c r="T4129" s="72"/>
    </row>
    <row r="4130" spans="8:20">
      <c r="H4130" s="69"/>
      <c r="L4130" s="70"/>
      <c r="T4130" s="72"/>
    </row>
    <row r="4131" spans="8:20">
      <c r="H4131" s="75"/>
      <c r="L4131" s="70"/>
      <c r="T4131" s="72"/>
    </row>
    <row r="4132" spans="8:20">
      <c r="H4132" s="69"/>
      <c r="L4132" s="70"/>
      <c r="T4132" s="72"/>
    </row>
    <row r="4133" spans="8:20">
      <c r="H4133" s="69"/>
      <c r="L4133" s="70"/>
      <c r="T4133" s="72"/>
    </row>
    <row r="4134" spans="8:20">
      <c r="H4134" s="69"/>
      <c r="L4134" s="70"/>
      <c r="T4134" s="72"/>
    </row>
    <row r="4135" spans="8:20">
      <c r="H4135" s="69"/>
      <c r="L4135" s="70"/>
      <c r="T4135" s="72"/>
    </row>
    <row r="4136" spans="8:20">
      <c r="H4136" s="69"/>
      <c r="L4136" s="70"/>
      <c r="T4136" s="72"/>
    </row>
    <row r="4137" spans="8:20">
      <c r="H4137" s="69"/>
      <c r="L4137" s="70"/>
      <c r="T4137" s="72"/>
    </row>
    <row r="4138" spans="8:20">
      <c r="H4138" s="69"/>
      <c r="L4138" s="70"/>
      <c r="T4138" s="72"/>
    </row>
    <row r="4139" spans="8:20">
      <c r="H4139" s="69"/>
      <c r="L4139" s="70"/>
      <c r="T4139" s="72"/>
    </row>
    <row r="4140" spans="8:20">
      <c r="H4140" s="69"/>
      <c r="L4140" s="70"/>
      <c r="T4140" s="72"/>
    </row>
    <row r="4141" spans="8:20">
      <c r="H4141" s="69"/>
      <c r="L4141" s="70"/>
      <c r="T4141" s="72"/>
    </row>
    <row r="4142" spans="8:20">
      <c r="H4142" s="69"/>
      <c r="L4142" s="70"/>
      <c r="T4142" s="72"/>
    </row>
    <row r="4143" spans="8:20">
      <c r="H4143" s="69"/>
      <c r="L4143" s="70"/>
      <c r="T4143" s="72"/>
    </row>
    <row r="4144" spans="8:20">
      <c r="H4144" s="69"/>
      <c r="L4144" s="70"/>
      <c r="T4144" s="72"/>
    </row>
    <row r="4145" spans="8:20">
      <c r="H4145" s="69"/>
      <c r="L4145" s="70"/>
      <c r="T4145" s="72"/>
    </row>
    <row r="4146" spans="8:20">
      <c r="H4146" s="69"/>
      <c r="L4146" s="70"/>
      <c r="T4146" s="72"/>
    </row>
    <row r="4147" spans="8:20">
      <c r="H4147" s="69"/>
      <c r="L4147" s="70"/>
      <c r="T4147" s="72"/>
    </row>
    <row r="4148" spans="8:20">
      <c r="H4148" s="69"/>
      <c r="L4148" s="70"/>
      <c r="T4148" s="72"/>
    </row>
    <row r="4149" spans="8:20">
      <c r="H4149" s="69"/>
      <c r="L4149" s="70"/>
      <c r="T4149" s="72"/>
    </row>
    <row r="4150" spans="8:20">
      <c r="H4150" s="69"/>
      <c r="L4150" s="70"/>
      <c r="T4150" s="72"/>
    </row>
    <row r="4151" spans="8:20">
      <c r="H4151" s="69"/>
      <c r="L4151" s="70"/>
      <c r="T4151" s="72"/>
    </row>
    <row r="4152" spans="8:20">
      <c r="H4152" s="69"/>
      <c r="L4152" s="70"/>
      <c r="T4152" s="72"/>
    </row>
    <row r="4153" spans="8:20">
      <c r="H4153" s="69"/>
      <c r="L4153" s="70"/>
      <c r="T4153" s="72"/>
    </row>
    <row r="4154" spans="8:20">
      <c r="H4154" s="69"/>
      <c r="L4154" s="70"/>
      <c r="T4154" s="72"/>
    </row>
    <row r="4155" spans="8:20">
      <c r="H4155" s="69"/>
      <c r="L4155" s="70"/>
      <c r="T4155" s="72"/>
    </row>
    <row r="4156" spans="8:20">
      <c r="H4156" s="69"/>
      <c r="L4156" s="70"/>
      <c r="T4156" s="72"/>
    </row>
    <row r="4157" spans="8:20">
      <c r="H4157" s="69"/>
      <c r="L4157" s="70"/>
      <c r="T4157" s="72"/>
    </row>
    <row r="4158" spans="8:20">
      <c r="H4158" s="69"/>
      <c r="L4158" s="70"/>
      <c r="T4158" s="72"/>
    </row>
    <row r="4159" spans="8:20">
      <c r="H4159" s="69"/>
      <c r="L4159" s="70"/>
      <c r="T4159" s="72"/>
    </row>
    <row r="4160" spans="8:20">
      <c r="H4160" s="69"/>
      <c r="L4160" s="70"/>
      <c r="T4160" s="72"/>
    </row>
    <row r="4161" spans="8:20">
      <c r="H4161" s="69"/>
      <c r="L4161" s="70"/>
      <c r="T4161" s="72"/>
    </row>
    <row r="4162" spans="8:20">
      <c r="H4162" s="69"/>
      <c r="L4162" s="70"/>
      <c r="T4162" s="72"/>
    </row>
    <row r="4163" spans="8:20">
      <c r="H4163" s="69"/>
      <c r="L4163" s="70"/>
      <c r="T4163" s="72"/>
    </row>
    <row r="4164" spans="8:20">
      <c r="H4164" s="69"/>
      <c r="L4164" s="70"/>
      <c r="T4164" s="72"/>
    </row>
    <row r="4165" spans="8:20">
      <c r="H4165" s="69"/>
      <c r="L4165" s="70"/>
      <c r="T4165" s="72"/>
    </row>
    <row r="4166" spans="8:20">
      <c r="H4166" s="69"/>
      <c r="L4166" s="70"/>
      <c r="T4166" s="72"/>
    </row>
    <row r="4167" spans="8:20">
      <c r="H4167" s="69"/>
      <c r="L4167" s="70"/>
      <c r="T4167" s="72"/>
    </row>
    <row r="4168" spans="8:20">
      <c r="H4168" s="69"/>
      <c r="L4168" s="70"/>
      <c r="T4168" s="72"/>
    </row>
    <row r="4169" spans="8:20">
      <c r="H4169" s="69"/>
      <c r="L4169" s="70"/>
      <c r="T4169" s="72"/>
    </row>
    <row r="4170" spans="8:20">
      <c r="H4170" s="69"/>
      <c r="L4170" s="70"/>
      <c r="T4170" s="72"/>
    </row>
    <row r="4171" spans="8:20">
      <c r="H4171" s="69"/>
      <c r="L4171" s="70"/>
      <c r="T4171" s="72"/>
    </row>
    <row r="4172" spans="8:20">
      <c r="H4172" s="69"/>
      <c r="L4172" s="70"/>
      <c r="T4172" s="72"/>
    </row>
    <row r="4173" spans="8:20">
      <c r="H4173" s="69"/>
      <c r="L4173" s="70"/>
      <c r="T4173" s="72"/>
    </row>
    <row r="4174" spans="8:20">
      <c r="H4174" s="69"/>
      <c r="L4174" s="70"/>
      <c r="T4174" s="72"/>
    </row>
    <row r="4175" spans="8:20">
      <c r="H4175" s="69"/>
      <c r="L4175" s="70"/>
      <c r="T4175" s="72"/>
    </row>
    <row r="4176" spans="8:20">
      <c r="H4176" s="69"/>
      <c r="L4176" s="70"/>
      <c r="T4176" s="72"/>
    </row>
    <row r="4177" spans="8:20">
      <c r="H4177" s="69"/>
      <c r="L4177" s="70"/>
      <c r="T4177" s="72"/>
    </row>
    <row r="4178" spans="8:20">
      <c r="H4178" s="69"/>
      <c r="L4178" s="70"/>
      <c r="T4178" s="72"/>
    </row>
    <row r="4179" spans="8:20">
      <c r="H4179" s="75"/>
      <c r="L4179" s="70"/>
      <c r="T4179" s="72"/>
    </row>
    <row r="4180" spans="8:20">
      <c r="H4180" s="69"/>
      <c r="L4180" s="70"/>
      <c r="T4180" s="72"/>
    </row>
    <row r="4181" spans="8:20">
      <c r="H4181" s="69"/>
      <c r="L4181" s="70"/>
      <c r="T4181" s="72"/>
    </row>
    <row r="4182" spans="8:20">
      <c r="H4182" s="69"/>
      <c r="L4182" s="70"/>
      <c r="T4182" s="72"/>
    </row>
    <row r="4183" spans="8:20">
      <c r="H4183" s="69"/>
      <c r="L4183" s="70"/>
      <c r="T4183" s="72"/>
    </row>
    <row r="4184" spans="8:20">
      <c r="H4184" s="69"/>
      <c r="L4184" s="70"/>
      <c r="T4184" s="72"/>
    </row>
    <row r="4185" spans="8:20">
      <c r="H4185" s="69"/>
      <c r="L4185" s="70"/>
      <c r="T4185" s="72"/>
    </row>
    <row r="4186" spans="8:20">
      <c r="H4186" s="69"/>
      <c r="L4186" s="70"/>
      <c r="T4186" s="72"/>
    </row>
    <row r="4187" spans="8:20">
      <c r="H4187" s="69"/>
      <c r="L4187" s="70"/>
      <c r="T4187" s="72"/>
    </row>
    <row r="4188" spans="8:20">
      <c r="H4188" s="69"/>
      <c r="L4188" s="70"/>
      <c r="T4188" s="72"/>
    </row>
    <row r="4189" spans="8:20">
      <c r="H4189" s="69"/>
      <c r="L4189" s="70"/>
      <c r="T4189" s="72"/>
    </row>
    <row r="4190" spans="8:20">
      <c r="H4190" s="69"/>
      <c r="L4190" s="70"/>
      <c r="T4190" s="72"/>
    </row>
    <row r="4191" spans="8:20">
      <c r="H4191" s="69"/>
      <c r="L4191" s="70"/>
      <c r="T4191" s="72"/>
    </row>
    <row r="4192" spans="8:20">
      <c r="H4192" s="69"/>
      <c r="L4192" s="70"/>
      <c r="T4192" s="72"/>
    </row>
    <row r="4193" spans="8:20">
      <c r="H4193" s="69"/>
      <c r="L4193" s="70"/>
      <c r="T4193" s="72"/>
    </row>
    <row r="4194" spans="8:20">
      <c r="H4194" s="69"/>
      <c r="L4194" s="70"/>
      <c r="T4194" s="72"/>
    </row>
    <row r="4195" spans="8:20">
      <c r="H4195" s="69"/>
      <c r="L4195" s="70"/>
      <c r="T4195" s="72"/>
    </row>
    <row r="4196" spans="8:20">
      <c r="H4196" s="69"/>
      <c r="L4196" s="70"/>
      <c r="T4196" s="72"/>
    </row>
    <row r="4197" spans="8:20">
      <c r="H4197" s="69"/>
      <c r="L4197" s="70"/>
      <c r="T4197" s="72"/>
    </row>
    <row r="4198" spans="8:20">
      <c r="H4198" s="69"/>
      <c r="L4198" s="70"/>
      <c r="T4198" s="72"/>
    </row>
    <row r="4199" spans="8:20">
      <c r="H4199" s="69"/>
      <c r="L4199" s="70"/>
      <c r="T4199" s="72"/>
    </row>
    <row r="4200" spans="8:20">
      <c r="H4200" s="69"/>
      <c r="L4200" s="70"/>
      <c r="T4200" s="72"/>
    </row>
    <row r="4201" spans="8:20">
      <c r="H4201" s="69"/>
      <c r="L4201" s="70"/>
      <c r="T4201" s="72"/>
    </row>
    <row r="4202" spans="8:20">
      <c r="H4202" s="69"/>
      <c r="L4202" s="70"/>
      <c r="T4202" s="72"/>
    </row>
    <row r="4203" spans="8:20">
      <c r="H4203" s="69"/>
      <c r="L4203" s="70"/>
      <c r="T4203" s="72"/>
    </row>
    <row r="4204" spans="8:20">
      <c r="H4204" s="69"/>
      <c r="L4204" s="70"/>
      <c r="T4204" s="72"/>
    </row>
    <row r="4205" spans="8:20">
      <c r="H4205" s="69"/>
      <c r="L4205" s="70"/>
      <c r="T4205" s="72"/>
    </row>
    <row r="4206" spans="8:20">
      <c r="H4206" s="69"/>
      <c r="L4206" s="70"/>
      <c r="T4206" s="72"/>
    </row>
    <row r="4207" spans="8:20">
      <c r="H4207" s="69"/>
      <c r="L4207" s="70"/>
      <c r="T4207" s="72"/>
    </row>
    <row r="4208" spans="8:20">
      <c r="H4208" s="69"/>
      <c r="L4208" s="70"/>
      <c r="T4208" s="72"/>
    </row>
    <row r="4209" spans="8:20">
      <c r="H4209" s="69"/>
      <c r="L4209" s="70"/>
      <c r="T4209" s="72"/>
    </row>
    <row r="4210" spans="8:20">
      <c r="H4210" s="69"/>
      <c r="L4210" s="70"/>
      <c r="T4210" s="72"/>
    </row>
    <row r="4211" spans="8:20">
      <c r="H4211" s="69"/>
      <c r="L4211" s="70"/>
      <c r="T4211" s="72"/>
    </row>
    <row r="4212" spans="8:20">
      <c r="H4212" s="69"/>
      <c r="L4212" s="70"/>
      <c r="T4212" s="72"/>
    </row>
    <row r="4213" spans="8:20">
      <c r="H4213" s="69"/>
      <c r="L4213" s="70"/>
      <c r="T4213" s="72"/>
    </row>
    <row r="4214" spans="8:20">
      <c r="H4214" s="69"/>
      <c r="L4214" s="70"/>
      <c r="T4214" s="72"/>
    </row>
    <row r="4215" spans="8:20">
      <c r="H4215" s="69"/>
      <c r="L4215" s="70"/>
      <c r="T4215" s="72"/>
    </row>
    <row r="4216" spans="8:20">
      <c r="H4216" s="69"/>
      <c r="L4216" s="70"/>
      <c r="T4216" s="72"/>
    </row>
    <row r="4217" spans="8:20">
      <c r="H4217" s="69"/>
      <c r="L4217" s="70"/>
      <c r="T4217" s="72"/>
    </row>
    <row r="4218" spans="8:20">
      <c r="H4218" s="69"/>
      <c r="L4218" s="70"/>
      <c r="T4218" s="72"/>
    </row>
    <row r="4219" spans="8:20">
      <c r="H4219" s="69"/>
      <c r="L4219" s="70"/>
      <c r="T4219" s="72"/>
    </row>
    <row r="4220" spans="8:20">
      <c r="H4220" s="69"/>
      <c r="L4220" s="70"/>
      <c r="T4220" s="72"/>
    </row>
    <row r="4221" spans="8:20">
      <c r="H4221" s="69"/>
      <c r="L4221" s="70"/>
      <c r="T4221" s="72"/>
    </row>
    <row r="4222" spans="8:20">
      <c r="H4222" s="69"/>
      <c r="L4222" s="70"/>
      <c r="T4222" s="72"/>
    </row>
    <row r="4223" spans="8:20">
      <c r="H4223" s="69"/>
      <c r="L4223" s="70"/>
      <c r="T4223" s="72"/>
    </row>
    <row r="4224" spans="8:20">
      <c r="H4224" s="69"/>
      <c r="L4224" s="70"/>
      <c r="T4224" s="72"/>
    </row>
    <row r="4225" spans="8:20">
      <c r="H4225" s="69"/>
      <c r="L4225" s="70"/>
      <c r="T4225" s="72"/>
    </row>
    <row r="4226" spans="8:20">
      <c r="H4226" s="69"/>
      <c r="L4226" s="70"/>
      <c r="T4226" s="72"/>
    </row>
    <row r="4227" spans="8:20">
      <c r="H4227" s="75"/>
      <c r="L4227" s="70"/>
      <c r="T4227" s="72"/>
    </row>
    <row r="4228" spans="8:20">
      <c r="H4228" s="69"/>
      <c r="L4228" s="70"/>
      <c r="T4228" s="72"/>
    </row>
    <row r="4229" spans="8:20">
      <c r="H4229" s="69"/>
      <c r="L4229" s="70"/>
      <c r="T4229" s="72"/>
    </row>
    <row r="4230" spans="8:20">
      <c r="H4230" s="69"/>
      <c r="L4230" s="70"/>
      <c r="T4230" s="72"/>
    </row>
    <row r="4231" spans="8:20">
      <c r="H4231" s="69"/>
      <c r="L4231" s="70"/>
      <c r="T4231" s="72"/>
    </row>
    <row r="4232" spans="8:20">
      <c r="H4232" s="69"/>
      <c r="L4232" s="70"/>
      <c r="T4232" s="72"/>
    </row>
    <row r="4233" spans="8:20">
      <c r="H4233" s="69"/>
      <c r="L4233" s="70"/>
      <c r="T4233" s="72"/>
    </row>
    <row r="4234" spans="8:20">
      <c r="H4234" s="69"/>
      <c r="L4234" s="70"/>
      <c r="T4234" s="72"/>
    </row>
    <row r="4235" spans="8:20">
      <c r="H4235" s="69"/>
      <c r="L4235" s="70"/>
      <c r="T4235" s="72"/>
    </row>
    <row r="4236" spans="8:20">
      <c r="H4236" s="69"/>
      <c r="L4236" s="70"/>
      <c r="T4236" s="72"/>
    </row>
    <row r="4237" spans="8:20">
      <c r="H4237" s="69"/>
      <c r="L4237" s="70"/>
      <c r="T4237" s="72"/>
    </row>
    <row r="4238" spans="8:20">
      <c r="H4238" s="69"/>
      <c r="L4238" s="70"/>
      <c r="T4238" s="72"/>
    </row>
    <row r="4239" spans="8:20">
      <c r="H4239" s="69"/>
      <c r="L4239" s="70"/>
      <c r="T4239" s="72"/>
    </row>
    <row r="4240" spans="8:20">
      <c r="H4240" s="69"/>
      <c r="L4240" s="70"/>
      <c r="T4240" s="72"/>
    </row>
    <row r="4241" spans="8:20">
      <c r="H4241" s="69"/>
      <c r="L4241" s="70"/>
      <c r="T4241" s="72"/>
    </row>
    <row r="4242" spans="8:20">
      <c r="H4242" s="69"/>
      <c r="L4242" s="70"/>
      <c r="T4242" s="72"/>
    </row>
    <row r="4243" spans="8:20">
      <c r="H4243" s="69"/>
      <c r="L4243" s="70"/>
      <c r="T4243" s="72"/>
    </row>
    <row r="4244" spans="8:20">
      <c r="H4244" s="69"/>
      <c r="L4244" s="70"/>
      <c r="T4244" s="72"/>
    </row>
    <row r="4245" spans="8:20">
      <c r="H4245" s="69"/>
      <c r="L4245" s="70"/>
      <c r="T4245" s="72"/>
    </row>
    <row r="4246" spans="8:20">
      <c r="H4246" s="69"/>
      <c r="L4246" s="70"/>
      <c r="T4246" s="72"/>
    </row>
    <row r="4247" spans="8:20">
      <c r="H4247" s="69"/>
      <c r="L4247" s="70"/>
      <c r="T4247" s="72"/>
    </row>
    <row r="4248" spans="8:20">
      <c r="H4248" s="69"/>
      <c r="L4248" s="70"/>
      <c r="T4248" s="72"/>
    </row>
    <row r="4249" spans="8:20">
      <c r="H4249" s="69"/>
      <c r="L4249" s="70"/>
      <c r="T4249" s="72"/>
    </row>
    <row r="4250" spans="8:20">
      <c r="H4250" s="69"/>
      <c r="L4250" s="70"/>
      <c r="T4250" s="72"/>
    </row>
    <row r="4251" spans="8:20">
      <c r="H4251" s="69"/>
      <c r="L4251" s="70"/>
      <c r="T4251" s="72"/>
    </row>
    <row r="4252" spans="8:20">
      <c r="H4252" s="69"/>
      <c r="L4252" s="70"/>
      <c r="T4252" s="72"/>
    </row>
    <row r="4253" spans="8:20">
      <c r="H4253" s="69"/>
      <c r="L4253" s="70"/>
      <c r="T4253" s="72"/>
    </row>
    <row r="4254" spans="8:20">
      <c r="H4254" s="69"/>
      <c r="L4254" s="70"/>
      <c r="T4254" s="72"/>
    </row>
    <row r="4255" spans="8:20">
      <c r="H4255" s="69"/>
      <c r="L4255" s="70"/>
      <c r="T4255" s="72"/>
    </row>
    <row r="4256" spans="8:20">
      <c r="H4256" s="69"/>
      <c r="L4256" s="70"/>
      <c r="T4256" s="72"/>
    </row>
    <row r="4257" spans="8:20">
      <c r="H4257" s="69"/>
      <c r="L4257" s="70"/>
      <c r="T4257" s="72"/>
    </row>
    <row r="4258" spans="8:20">
      <c r="H4258" s="69"/>
      <c r="L4258" s="70"/>
      <c r="T4258" s="72"/>
    </row>
    <row r="4259" spans="8:20">
      <c r="H4259" s="69"/>
      <c r="L4259" s="70"/>
      <c r="T4259" s="72"/>
    </row>
    <row r="4260" spans="8:20">
      <c r="H4260" s="69"/>
      <c r="L4260" s="70"/>
      <c r="T4260" s="72"/>
    </row>
    <row r="4261" spans="8:20">
      <c r="H4261" s="69"/>
      <c r="L4261" s="70"/>
      <c r="T4261" s="72"/>
    </row>
    <row r="4262" spans="8:20">
      <c r="H4262" s="69"/>
      <c r="L4262" s="70"/>
      <c r="T4262" s="72"/>
    </row>
    <row r="4263" spans="8:20">
      <c r="H4263" s="69"/>
      <c r="L4263" s="70"/>
      <c r="T4263" s="72"/>
    </row>
    <row r="4264" spans="8:20">
      <c r="H4264" s="69"/>
      <c r="L4264" s="70"/>
      <c r="T4264" s="72"/>
    </row>
    <row r="4265" spans="8:20">
      <c r="H4265" s="69"/>
      <c r="L4265" s="70"/>
      <c r="T4265" s="72"/>
    </row>
    <row r="4266" spans="8:20">
      <c r="H4266" s="69"/>
      <c r="L4266" s="70"/>
      <c r="T4266" s="72"/>
    </row>
    <row r="4267" spans="8:20">
      <c r="H4267" s="69"/>
      <c r="L4267" s="70"/>
      <c r="T4267" s="72"/>
    </row>
    <row r="4268" spans="8:20">
      <c r="H4268" s="69"/>
      <c r="L4268" s="70"/>
      <c r="T4268" s="72"/>
    </row>
    <row r="4269" spans="8:20">
      <c r="H4269" s="69"/>
      <c r="L4269" s="70"/>
      <c r="T4269" s="72"/>
    </row>
    <row r="4270" spans="8:20">
      <c r="H4270" s="69"/>
      <c r="L4270" s="70"/>
      <c r="T4270" s="72"/>
    </row>
    <row r="4271" spans="8:20">
      <c r="H4271" s="69"/>
      <c r="L4271" s="70"/>
      <c r="T4271" s="72"/>
    </row>
    <row r="4272" spans="8:20">
      <c r="H4272" s="69"/>
      <c r="L4272" s="70"/>
      <c r="T4272" s="72"/>
    </row>
    <row r="4273" spans="8:20">
      <c r="H4273" s="69"/>
      <c r="L4273" s="70"/>
      <c r="T4273" s="72"/>
    </row>
    <row r="4274" spans="8:20">
      <c r="H4274" s="69"/>
      <c r="L4274" s="70"/>
      <c r="T4274" s="72"/>
    </row>
    <row r="4275" spans="8:20">
      <c r="H4275" s="69"/>
      <c r="L4275" s="70"/>
      <c r="T4275" s="72"/>
    </row>
    <row r="4276" spans="8:20">
      <c r="H4276" s="75"/>
      <c r="L4276" s="70"/>
      <c r="T4276" s="72"/>
    </row>
    <row r="4277" spans="8:20">
      <c r="H4277" s="69"/>
      <c r="L4277" s="70"/>
      <c r="T4277" s="72"/>
    </row>
    <row r="4278" spans="8:20">
      <c r="H4278" s="69"/>
      <c r="L4278" s="70"/>
      <c r="T4278" s="72"/>
    </row>
    <row r="4279" spans="8:20">
      <c r="H4279" s="69"/>
      <c r="L4279" s="70"/>
      <c r="T4279" s="72"/>
    </row>
    <row r="4280" spans="8:20">
      <c r="H4280" s="69"/>
      <c r="L4280" s="70"/>
      <c r="T4280" s="72"/>
    </row>
    <row r="4281" spans="8:20">
      <c r="H4281" s="69"/>
      <c r="L4281" s="70"/>
      <c r="T4281" s="72"/>
    </row>
    <row r="4282" spans="8:20">
      <c r="H4282" s="69"/>
      <c r="L4282" s="70"/>
      <c r="T4282" s="72"/>
    </row>
    <row r="4283" spans="8:20">
      <c r="H4283" s="69"/>
      <c r="L4283" s="70"/>
      <c r="T4283" s="72"/>
    </row>
    <row r="4284" spans="8:20">
      <c r="H4284" s="69"/>
      <c r="L4284" s="70"/>
      <c r="T4284" s="72"/>
    </row>
    <row r="4285" spans="8:20">
      <c r="H4285" s="69"/>
      <c r="L4285" s="70"/>
      <c r="T4285" s="72"/>
    </row>
    <row r="4286" spans="8:20">
      <c r="H4286" s="69"/>
      <c r="L4286" s="70"/>
      <c r="T4286" s="72"/>
    </row>
    <row r="4287" spans="8:20">
      <c r="H4287" s="69"/>
      <c r="L4287" s="70"/>
      <c r="T4287" s="72"/>
    </row>
    <row r="4288" spans="8:20">
      <c r="H4288" s="69"/>
      <c r="L4288" s="70"/>
      <c r="T4288" s="72"/>
    </row>
    <row r="4289" spans="8:20">
      <c r="H4289" s="69"/>
      <c r="L4289" s="70"/>
      <c r="T4289" s="72"/>
    </row>
    <row r="4290" spans="8:20">
      <c r="H4290" s="69"/>
      <c r="L4290" s="70"/>
      <c r="T4290" s="72"/>
    </row>
    <row r="4291" spans="8:20">
      <c r="H4291" s="69"/>
      <c r="L4291" s="70"/>
      <c r="T4291" s="72"/>
    </row>
    <row r="4292" spans="8:20">
      <c r="H4292" s="69"/>
      <c r="L4292" s="70"/>
      <c r="T4292" s="72"/>
    </row>
    <row r="4293" spans="8:20">
      <c r="H4293" s="69"/>
      <c r="L4293" s="70"/>
      <c r="T4293" s="72"/>
    </row>
    <row r="4294" spans="8:20">
      <c r="H4294" s="69"/>
      <c r="L4294" s="70"/>
      <c r="T4294" s="72"/>
    </row>
    <row r="4295" spans="8:20">
      <c r="H4295" s="69"/>
      <c r="L4295" s="70"/>
      <c r="T4295" s="72"/>
    </row>
    <row r="4296" spans="8:20">
      <c r="H4296" s="69"/>
      <c r="L4296" s="70"/>
      <c r="T4296" s="72"/>
    </row>
    <row r="4297" spans="8:20">
      <c r="H4297" s="69"/>
      <c r="L4297" s="70"/>
      <c r="T4297" s="72"/>
    </row>
    <row r="4298" spans="8:20">
      <c r="H4298" s="69"/>
      <c r="L4298" s="70"/>
      <c r="T4298" s="72"/>
    </row>
    <row r="4299" spans="8:20">
      <c r="H4299" s="69"/>
      <c r="L4299" s="70"/>
      <c r="T4299" s="72"/>
    </row>
    <row r="4300" spans="8:20">
      <c r="H4300" s="69"/>
      <c r="L4300" s="70"/>
      <c r="T4300" s="72"/>
    </row>
    <row r="4301" spans="8:20">
      <c r="H4301" s="69"/>
      <c r="L4301" s="70"/>
      <c r="T4301" s="72"/>
    </row>
    <row r="4302" spans="8:20">
      <c r="H4302" s="69"/>
      <c r="L4302" s="70"/>
      <c r="T4302" s="72"/>
    </row>
    <row r="4303" spans="8:20">
      <c r="H4303" s="69"/>
      <c r="L4303" s="70"/>
      <c r="T4303" s="72"/>
    </row>
    <row r="4304" spans="8:20">
      <c r="H4304" s="69"/>
      <c r="L4304" s="70"/>
      <c r="T4304" s="72"/>
    </row>
    <row r="4305" spans="8:20">
      <c r="H4305" s="69"/>
      <c r="L4305" s="70"/>
      <c r="T4305" s="72"/>
    </row>
    <row r="4306" spans="8:20">
      <c r="H4306" s="69"/>
      <c r="L4306" s="70"/>
      <c r="T4306" s="72"/>
    </row>
    <row r="4307" spans="8:20">
      <c r="H4307" s="69"/>
      <c r="L4307" s="70"/>
      <c r="T4307" s="72"/>
    </row>
    <row r="4308" spans="8:20">
      <c r="H4308" s="69"/>
      <c r="L4308" s="70"/>
      <c r="T4308" s="72"/>
    </row>
    <row r="4309" spans="8:20">
      <c r="H4309" s="69"/>
      <c r="L4309" s="70"/>
      <c r="T4309" s="72"/>
    </row>
    <row r="4310" spans="8:20">
      <c r="H4310" s="69"/>
      <c r="L4310" s="70"/>
      <c r="T4310" s="72"/>
    </row>
    <row r="4311" spans="8:20">
      <c r="H4311" s="69"/>
      <c r="L4311" s="70"/>
      <c r="T4311" s="72"/>
    </row>
    <row r="4312" spans="8:20">
      <c r="H4312" s="69"/>
      <c r="L4312" s="70"/>
      <c r="T4312" s="72"/>
    </row>
    <row r="4313" spans="8:20">
      <c r="H4313" s="69"/>
      <c r="L4313" s="70"/>
      <c r="T4313" s="72"/>
    </row>
    <row r="4314" spans="8:20">
      <c r="H4314" s="69"/>
      <c r="L4314" s="70"/>
      <c r="T4314" s="72"/>
    </row>
    <row r="4315" spans="8:20">
      <c r="H4315" s="69"/>
      <c r="L4315" s="70"/>
      <c r="T4315" s="72"/>
    </row>
    <row r="4316" spans="8:20">
      <c r="H4316" s="69"/>
      <c r="L4316" s="70"/>
      <c r="T4316" s="72"/>
    </row>
    <row r="4317" spans="8:20">
      <c r="H4317" s="69"/>
      <c r="L4317" s="70"/>
      <c r="T4317" s="72"/>
    </row>
    <row r="4318" spans="8:20">
      <c r="H4318" s="69"/>
      <c r="L4318" s="70"/>
      <c r="T4318" s="72"/>
    </row>
    <row r="4319" spans="8:20">
      <c r="H4319" s="69"/>
      <c r="L4319" s="70"/>
      <c r="T4319" s="72"/>
    </row>
    <row r="4320" spans="8:20">
      <c r="H4320" s="69"/>
      <c r="L4320" s="70"/>
      <c r="T4320" s="72"/>
    </row>
    <row r="4321" spans="8:20">
      <c r="H4321" s="69"/>
      <c r="L4321" s="70"/>
      <c r="T4321" s="72"/>
    </row>
    <row r="4322" spans="8:20">
      <c r="H4322" s="69"/>
      <c r="L4322" s="70"/>
      <c r="T4322" s="72"/>
    </row>
    <row r="4323" spans="8:20">
      <c r="H4323" s="69"/>
      <c r="L4323" s="70"/>
      <c r="T4323" s="72"/>
    </row>
    <row r="4324" spans="8:20">
      <c r="H4324" s="75"/>
      <c r="L4324" s="70"/>
      <c r="T4324" s="72"/>
    </row>
    <row r="4325" spans="8:20">
      <c r="H4325" s="69"/>
      <c r="L4325" s="70"/>
      <c r="T4325" s="72"/>
    </row>
    <row r="4326" spans="8:20">
      <c r="H4326" s="69"/>
      <c r="L4326" s="70"/>
      <c r="T4326" s="72"/>
    </row>
    <row r="4327" spans="8:20">
      <c r="H4327" s="69"/>
      <c r="L4327" s="70"/>
      <c r="T4327" s="72"/>
    </row>
    <row r="4328" spans="8:20">
      <c r="H4328" s="69"/>
      <c r="L4328" s="70"/>
      <c r="T4328" s="72"/>
    </row>
    <row r="4329" spans="8:20">
      <c r="H4329" s="69"/>
      <c r="L4329" s="70"/>
      <c r="T4329" s="72"/>
    </row>
    <row r="4330" spans="8:20">
      <c r="H4330" s="69"/>
      <c r="L4330" s="70"/>
      <c r="T4330" s="72"/>
    </row>
    <row r="4331" spans="8:20">
      <c r="H4331" s="69"/>
      <c r="L4331" s="70"/>
      <c r="T4331" s="72"/>
    </row>
    <row r="4332" spans="8:20">
      <c r="H4332" s="69"/>
      <c r="L4332" s="70"/>
      <c r="T4332" s="72"/>
    </row>
    <row r="4333" spans="8:20">
      <c r="H4333" s="69"/>
      <c r="L4333" s="70"/>
      <c r="T4333" s="72"/>
    </row>
    <row r="4334" spans="8:20">
      <c r="H4334" s="69"/>
      <c r="L4334" s="70"/>
      <c r="T4334" s="72"/>
    </row>
    <row r="4335" spans="8:20">
      <c r="H4335" s="69"/>
      <c r="L4335" s="70"/>
      <c r="T4335" s="72"/>
    </row>
    <row r="4336" spans="8:20">
      <c r="H4336" s="69"/>
      <c r="L4336" s="70"/>
      <c r="T4336" s="72"/>
    </row>
    <row r="4337" spans="8:20">
      <c r="H4337" s="69"/>
      <c r="L4337" s="70"/>
      <c r="T4337" s="72"/>
    </row>
    <row r="4338" spans="8:20">
      <c r="H4338" s="69"/>
      <c r="L4338" s="70"/>
      <c r="T4338" s="72"/>
    </row>
    <row r="4339" spans="8:20">
      <c r="H4339" s="69"/>
      <c r="L4339" s="70"/>
      <c r="T4339" s="72"/>
    </row>
    <row r="4340" spans="8:20">
      <c r="H4340" s="69"/>
      <c r="L4340" s="70"/>
      <c r="T4340" s="72"/>
    </row>
    <row r="4341" spans="8:20">
      <c r="H4341" s="69"/>
      <c r="L4341" s="70"/>
      <c r="T4341" s="72"/>
    </row>
    <row r="4342" spans="8:20">
      <c r="H4342" s="69"/>
      <c r="L4342" s="70"/>
      <c r="T4342" s="72"/>
    </row>
    <row r="4343" spans="8:20">
      <c r="H4343" s="69"/>
      <c r="L4343" s="70"/>
      <c r="T4343" s="72"/>
    </row>
    <row r="4344" spans="8:20">
      <c r="H4344" s="69"/>
      <c r="L4344" s="70"/>
      <c r="T4344" s="72"/>
    </row>
    <row r="4345" spans="8:20">
      <c r="H4345" s="69"/>
      <c r="L4345" s="70"/>
      <c r="T4345" s="72"/>
    </row>
    <row r="4346" spans="8:20">
      <c r="H4346" s="69"/>
      <c r="L4346" s="70"/>
      <c r="T4346" s="72"/>
    </row>
    <row r="4347" spans="8:20">
      <c r="H4347" s="69"/>
      <c r="L4347" s="70"/>
      <c r="T4347" s="72"/>
    </row>
    <row r="4348" spans="8:20">
      <c r="H4348" s="69"/>
      <c r="L4348" s="70"/>
      <c r="T4348" s="72"/>
    </row>
    <row r="4349" spans="8:20">
      <c r="H4349" s="69"/>
      <c r="L4349" s="70"/>
      <c r="T4349" s="72"/>
    </row>
    <row r="4350" spans="8:20">
      <c r="H4350" s="69"/>
      <c r="L4350" s="70"/>
      <c r="T4350" s="72"/>
    </row>
    <row r="4351" spans="8:20">
      <c r="H4351" s="69"/>
      <c r="L4351" s="70"/>
      <c r="T4351" s="72"/>
    </row>
    <row r="4352" spans="8:20">
      <c r="H4352" s="69"/>
      <c r="L4352" s="70"/>
      <c r="T4352" s="72"/>
    </row>
    <row r="4353" spans="8:20">
      <c r="H4353" s="69"/>
      <c r="L4353" s="70"/>
      <c r="T4353" s="72"/>
    </row>
    <row r="4354" spans="8:20">
      <c r="H4354" s="69"/>
      <c r="L4354" s="70"/>
      <c r="T4354" s="72"/>
    </row>
    <row r="4355" spans="8:20">
      <c r="H4355" s="69"/>
      <c r="L4355" s="70"/>
      <c r="T4355" s="72"/>
    </row>
    <row r="4356" spans="8:20">
      <c r="H4356" s="69"/>
      <c r="L4356" s="70"/>
      <c r="T4356" s="72"/>
    </row>
    <row r="4357" spans="8:20">
      <c r="H4357" s="69"/>
      <c r="L4357" s="70"/>
      <c r="T4357" s="72"/>
    </row>
    <row r="4358" spans="8:20">
      <c r="H4358" s="69"/>
      <c r="L4358" s="70"/>
      <c r="T4358" s="72"/>
    </row>
    <row r="4359" spans="8:20">
      <c r="H4359" s="69"/>
      <c r="L4359" s="70"/>
      <c r="T4359" s="72"/>
    </row>
    <row r="4360" spans="8:20">
      <c r="H4360" s="69"/>
      <c r="L4360" s="70"/>
      <c r="T4360" s="72"/>
    </row>
    <row r="4361" spans="8:20">
      <c r="H4361" s="69"/>
      <c r="L4361" s="70"/>
      <c r="T4361" s="72"/>
    </row>
    <row r="4362" spans="8:20">
      <c r="H4362" s="69"/>
      <c r="L4362" s="70"/>
      <c r="T4362" s="72"/>
    </row>
    <row r="4363" spans="8:20">
      <c r="H4363" s="69"/>
      <c r="L4363" s="70"/>
      <c r="T4363" s="72"/>
    </row>
    <row r="4364" spans="8:20">
      <c r="H4364" s="69"/>
      <c r="L4364" s="70"/>
      <c r="T4364" s="72"/>
    </row>
    <row r="4365" spans="8:20">
      <c r="H4365" s="69"/>
      <c r="L4365" s="70"/>
      <c r="T4365" s="72"/>
    </row>
    <row r="4366" spans="8:20">
      <c r="H4366" s="69"/>
      <c r="L4366" s="70"/>
      <c r="T4366" s="72"/>
    </row>
    <row r="4367" spans="8:20">
      <c r="H4367" s="69"/>
      <c r="L4367" s="70"/>
      <c r="T4367" s="72"/>
    </row>
    <row r="4368" spans="8:20">
      <c r="H4368" s="69"/>
      <c r="L4368" s="70"/>
      <c r="T4368" s="72"/>
    </row>
    <row r="4369" spans="8:20">
      <c r="H4369" s="69"/>
      <c r="L4369" s="70"/>
      <c r="T4369" s="72"/>
    </row>
    <row r="4370" spans="8:20">
      <c r="H4370" s="69"/>
      <c r="L4370" s="70"/>
      <c r="T4370" s="72"/>
    </row>
    <row r="4371" spans="8:20">
      <c r="H4371" s="69"/>
      <c r="L4371" s="70"/>
      <c r="T4371" s="72"/>
    </row>
    <row r="4372" spans="8:20">
      <c r="H4372" s="75"/>
      <c r="L4372" s="70"/>
      <c r="T4372" s="72"/>
    </row>
    <row r="4373" spans="8:20">
      <c r="H4373" s="69"/>
      <c r="L4373" s="70"/>
      <c r="T4373" s="72"/>
    </row>
    <row r="4374" spans="8:20">
      <c r="H4374" s="69"/>
      <c r="L4374" s="70"/>
      <c r="T4374" s="72"/>
    </row>
    <row r="4375" spans="8:20">
      <c r="H4375" s="69"/>
      <c r="L4375" s="70"/>
      <c r="T4375" s="72"/>
    </row>
    <row r="4376" spans="8:20">
      <c r="H4376" s="69"/>
      <c r="L4376" s="70"/>
      <c r="T4376" s="72"/>
    </row>
    <row r="4377" spans="8:20">
      <c r="H4377" s="69"/>
      <c r="L4377" s="70"/>
      <c r="T4377" s="72"/>
    </row>
    <row r="4378" spans="8:20">
      <c r="H4378" s="69"/>
      <c r="L4378" s="70"/>
      <c r="T4378" s="72"/>
    </row>
    <row r="4379" spans="8:20">
      <c r="H4379" s="69"/>
      <c r="L4379" s="70"/>
      <c r="T4379" s="72"/>
    </row>
    <row r="4380" spans="8:20">
      <c r="H4380" s="69"/>
      <c r="L4380" s="70"/>
      <c r="T4380" s="72"/>
    </row>
    <row r="4381" spans="8:20">
      <c r="H4381" s="69"/>
      <c r="L4381" s="70"/>
      <c r="T4381" s="72"/>
    </row>
    <row r="4382" spans="8:20">
      <c r="H4382" s="69"/>
      <c r="L4382" s="70"/>
      <c r="T4382" s="72"/>
    </row>
    <row r="4383" spans="8:20">
      <c r="H4383" s="69"/>
      <c r="L4383" s="70"/>
      <c r="T4383" s="72"/>
    </row>
    <row r="4384" spans="8:20">
      <c r="H4384" s="69"/>
      <c r="L4384" s="70"/>
      <c r="T4384" s="72"/>
    </row>
    <row r="4385" spans="8:20">
      <c r="H4385" s="69"/>
      <c r="L4385" s="70"/>
      <c r="T4385" s="72"/>
    </row>
    <row r="4386" spans="8:20">
      <c r="H4386" s="69"/>
      <c r="L4386" s="70"/>
      <c r="T4386" s="72"/>
    </row>
    <row r="4387" spans="8:20">
      <c r="H4387" s="69"/>
      <c r="L4387" s="70"/>
      <c r="T4387" s="72"/>
    </row>
    <row r="4388" spans="8:20">
      <c r="H4388" s="69"/>
      <c r="L4388" s="70"/>
      <c r="T4388" s="72"/>
    </row>
    <row r="4389" spans="8:20">
      <c r="H4389" s="69"/>
      <c r="L4389" s="70"/>
      <c r="T4389" s="72"/>
    </row>
    <row r="4390" spans="8:20">
      <c r="H4390" s="69"/>
      <c r="L4390" s="70"/>
      <c r="T4390" s="72"/>
    </row>
    <row r="4391" spans="8:20">
      <c r="H4391" s="69"/>
      <c r="L4391" s="70"/>
      <c r="T4391" s="72"/>
    </row>
    <row r="4392" spans="8:20">
      <c r="H4392" s="69"/>
      <c r="L4392" s="70"/>
      <c r="T4392" s="72"/>
    </row>
    <row r="4393" spans="8:20">
      <c r="H4393" s="69"/>
      <c r="L4393" s="70"/>
      <c r="T4393" s="72"/>
    </row>
    <row r="4394" spans="8:20">
      <c r="H4394" s="69"/>
      <c r="L4394" s="70"/>
      <c r="T4394" s="72"/>
    </row>
    <row r="4395" spans="8:20">
      <c r="H4395" s="69"/>
      <c r="L4395" s="70"/>
      <c r="T4395" s="72"/>
    </row>
    <row r="4396" spans="8:20">
      <c r="H4396" s="69"/>
      <c r="L4396" s="70"/>
      <c r="T4396" s="72"/>
    </row>
    <row r="4397" spans="8:20">
      <c r="H4397" s="69"/>
      <c r="L4397" s="70"/>
      <c r="T4397" s="72"/>
    </row>
    <row r="4398" spans="8:20">
      <c r="H4398" s="69"/>
      <c r="L4398" s="70"/>
      <c r="T4398" s="72"/>
    </row>
    <row r="4399" spans="8:20">
      <c r="H4399" s="69"/>
      <c r="L4399" s="70"/>
      <c r="T4399" s="72"/>
    </row>
    <row r="4400" spans="8:20">
      <c r="H4400" s="69"/>
      <c r="L4400" s="70"/>
      <c r="T4400" s="72"/>
    </row>
    <row r="4401" spans="8:20">
      <c r="H4401" s="69"/>
      <c r="L4401" s="70"/>
      <c r="T4401" s="72"/>
    </row>
    <row r="4402" spans="8:20">
      <c r="H4402" s="69"/>
      <c r="L4402" s="70"/>
      <c r="T4402" s="72"/>
    </row>
    <row r="4403" spans="8:20">
      <c r="H4403" s="69"/>
      <c r="L4403" s="70"/>
      <c r="T4403" s="72"/>
    </row>
    <row r="4404" spans="8:20">
      <c r="H4404" s="69"/>
      <c r="L4404" s="70"/>
      <c r="T4404" s="72"/>
    </row>
    <row r="4405" spans="8:20">
      <c r="H4405" s="69"/>
      <c r="L4405" s="70"/>
      <c r="T4405" s="72"/>
    </row>
    <row r="4406" spans="8:20">
      <c r="H4406" s="69"/>
      <c r="L4406" s="70"/>
      <c r="T4406" s="72"/>
    </row>
    <row r="4407" spans="8:20">
      <c r="H4407" s="69"/>
      <c r="L4407" s="70"/>
      <c r="T4407" s="72"/>
    </row>
    <row r="4408" spans="8:20">
      <c r="H4408" s="69"/>
      <c r="L4408" s="70"/>
      <c r="T4408" s="72"/>
    </row>
    <row r="4409" spans="8:20">
      <c r="H4409" s="69"/>
      <c r="L4409" s="70"/>
      <c r="T4409" s="72"/>
    </row>
    <row r="4410" spans="8:20">
      <c r="H4410" s="69"/>
      <c r="L4410" s="70"/>
      <c r="T4410" s="72"/>
    </row>
    <row r="4411" spans="8:20">
      <c r="H4411" s="69"/>
      <c r="L4411" s="70"/>
      <c r="T4411" s="72"/>
    </row>
    <row r="4412" spans="8:20">
      <c r="H4412" s="69"/>
      <c r="L4412" s="70"/>
      <c r="T4412" s="72"/>
    </row>
    <row r="4413" spans="8:20">
      <c r="H4413" s="69"/>
      <c r="L4413" s="70"/>
      <c r="T4413" s="72"/>
    </row>
    <row r="4414" spans="8:20">
      <c r="H4414" s="69"/>
      <c r="L4414" s="70"/>
      <c r="T4414" s="72"/>
    </row>
    <row r="4415" spans="8:20">
      <c r="H4415" s="69"/>
      <c r="L4415" s="70"/>
      <c r="T4415" s="72"/>
    </row>
    <row r="4416" spans="8:20">
      <c r="H4416" s="69"/>
      <c r="L4416" s="70"/>
      <c r="T4416" s="72"/>
    </row>
    <row r="4417" spans="8:20">
      <c r="H4417" s="69"/>
      <c r="L4417" s="70"/>
      <c r="T4417" s="72"/>
    </row>
    <row r="4418" spans="8:20">
      <c r="H4418" s="69"/>
      <c r="L4418" s="70"/>
      <c r="T4418" s="72"/>
    </row>
    <row r="4419" spans="8:20">
      <c r="H4419" s="69"/>
      <c r="L4419" s="70"/>
      <c r="T4419" s="72"/>
    </row>
    <row r="4420" spans="8:20">
      <c r="H4420" s="75"/>
      <c r="L4420" s="70"/>
      <c r="T4420" s="72"/>
    </row>
    <row r="4421" spans="8:20">
      <c r="H4421" s="69"/>
      <c r="L4421" s="70"/>
      <c r="T4421" s="72"/>
    </row>
    <row r="4422" spans="8:20">
      <c r="H4422" s="69"/>
      <c r="L4422" s="70"/>
      <c r="T4422" s="72"/>
    </row>
    <row r="4423" spans="8:20">
      <c r="H4423" s="69"/>
      <c r="L4423" s="70"/>
      <c r="T4423" s="72"/>
    </row>
    <row r="4424" spans="8:20">
      <c r="H4424" s="69"/>
      <c r="L4424" s="70"/>
      <c r="T4424" s="72"/>
    </row>
    <row r="4425" spans="8:20">
      <c r="H4425" s="69"/>
      <c r="L4425" s="70"/>
      <c r="T4425" s="72"/>
    </row>
    <row r="4426" spans="8:20">
      <c r="H4426" s="69"/>
      <c r="L4426" s="70"/>
      <c r="T4426" s="72"/>
    </row>
    <row r="4427" spans="8:20">
      <c r="H4427" s="69"/>
      <c r="L4427" s="70"/>
      <c r="T4427" s="72"/>
    </row>
    <row r="4428" spans="8:20">
      <c r="H4428" s="69"/>
      <c r="L4428" s="70"/>
      <c r="T4428" s="72"/>
    </row>
    <row r="4429" spans="8:20">
      <c r="H4429" s="69"/>
      <c r="L4429" s="70"/>
      <c r="T4429" s="72"/>
    </row>
    <row r="4430" spans="8:20">
      <c r="H4430" s="69"/>
      <c r="L4430" s="70"/>
      <c r="T4430" s="72"/>
    </row>
    <row r="4431" spans="8:20">
      <c r="H4431" s="69"/>
      <c r="L4431" s="70"/>
      <c r="T4431" s="72"/>
    </row>
    <row r="4432" spans="8:20">
      <c r="H4432" s="69"/>
      <c r="L4432" s="70"/>
      <c r="T4432" s="72"/>
    </row>
    <row r="4433" spans="8:20">
      <c r="H4433" s="69"/>
      <c r="L4433" s="70"/>
      <c r="T4433" s="72"/>
    </row>
    <row r="4434" spans="8:20">
      <c r="H4434" s="69"/>
      <c r="L4434" s="70"/>
      <c r="T4434" s="72"/>
    </row>
    <row r="4435" spans="8:20">
      <c r="H4435" s="69"/>
      <c r="L4435" s="70"/>
      <c r="T4435" s="72"/>
    </row>
    <row r="4436" spans="8:20">
      <c r="H4436" s="69"/>
      <c r="L4436" s="70"/>
      <c r="T4436" s="72"/>
    </row>
    <row r="4437" spans="8:20">
      <c r="H4437" s="69"/>
      <c r="L4437" s="70"/>
      <c r="T4437" s="72"/>
    </row>
    <row r="4438" spans="8:20">
      <c r="H4438" s="69"/>
      <c r="L4438" s="70"/>
      <c r="T4438" s="72"/>
    </row>
    <row r="4439" spans="8:20">
      <c r="H4439" s="69"/>
      <c r="L4439" s="70"/>
      <c r="T4439" s="72"/>
    </row>
    <row r="4440" spans="8:20">
      <c r="H4440" s="69"/>
      <c r="L4440" s="70"/>
      <c r="T4440" s="72"/>
    </row>
    <row r="4441" spans="8:20">
      <c r="H4441" s="69"/>
      <c r="L4441" s="70"/>
      <c r="T4441" s="72"/>
    </row>
    <row r="4442" spans="8:20">
      <c r="H4442" s="69"/>
      <c r="L4442" s="70"/>
      <c r="T4442" s="72"/>
    </row>
    <row r="4443" spans="8:20">
      <c r="H4443" s="69"/>
      <c r="L4443" s="70"/>
      <c r="T4443" s="72"/>
    </row>
    <row r="4444" spans="8:20">
      <c r="H4444" s="69"/>
      <c r="L4444" s="70"/>
      <c r="T4444" s="72"/>
    </row>
    <row r="4445" spans="8:20">
      <c r="H4445" s="69"/>
      <c r="L4445" s="70"/>
      <c r="T4445" s="72"/>
    </row>
    <row r="4446" spans="8:20">
      <c r="H4446" s="69"/>
      <c r="L4446" s="70"/>
      <c r="T4446" s="72"/>
    </row>
    <row r="4447" spans="8:20">
      <c r="H4447" s="69"/>
      <c r="L4447" s="70"/>
      <c r="T4447" s="72"/>
    </row>
    <row r="4448" spans="8:20">
      <c r="H4448" s="69"/>
      <c r="L4448" s="70"/>
      <c r="T4448" s="72"/>
    </row>
    <row r="4449" spans="8:20">
      <c r="H4449" s="69"/>
      <c r="L4449" s="70"/>
      <c r="T4449" s="72"/>
    </row>
    <row r="4450" spans="8:20">
      <c r="H4450" s="69"/>
      <c r="L4450" s="70"/>
      <c r="T4450" s="72"/>
    </row>
    <row r="4451" spans="8:20">
      <c r="H4451" s="69"/>
      <c r="L4451" s="70"/>
      <c r="T4451" s="72"/>
    </row>
    <row r="4452" spans="8:20">
      <c r="H4452" s="69"/>
      <c r="L4452" s="70"/>
      <c r="T4452" s="72"/>
    </row>
    <row r="4453" spans="8:20">
      <c r="H4453" s="69"/>
      <c r="L4453" s="70"/>
      <c r="T4453" s="72"/>
    </row>
    <row r="4454" spans="8:20">
      <c r="H4454" s="69"/>
      <c r="L4454" s="70"/>
      <c r="T4454" s="72"/>
    </row>
    <row r="4455" spans="8:20">
      <c r="H4455" s="69"/>
      <c r="L4455" s="70"/>
      <c r="T4455" s="72"/>
    </row>
    <row r="4456" spans="8:20">
      <c r="H4456" s="69"/>
      <c r="L4456" s="70"/>
      <c r="T4456" s="72"/>
    </row>
    <row r="4457" spans="8:20">
      <c r="H4457" s="69"/>
      <c r="L4457" s="70"/>
      <c r="T4457" s="72"/>
    </row>
    <row r="4458" spans="8:20">
      <c r="H4458" s="69"/>
      <c r="L4458" s="70"/>
      <c r="T4458" s="72"/>
    </row>
    <row r="4459" spans="8:20">
      <c r="H4459" s="69"/>
      <c r="L4459" s="70"/>
      <c r="T4459" s="72"/>
    </row>
    <row r="4460" spans="8:20">
      <c r="H4460" s="69"/>
      <c r="L4460" s="70"/>
      <c r="T4460" s="72"/>
    </row>
    <row r="4461" spans="8:20">
      <c r="H4461" s="69"/>
      <c r="L4461" s="70"/>
      <c r="T4461" s="72"/>
    </row>
    <row r="4462" spans="8:20">
      <c r="H4462" s="69"/>
      <c r="L4462" s="70"/>
      <c r="T4462" s="72"/>
    </row>
    <row r="4463" spans="8:20">
      <c r="H4463" s="69"/>
      <c r="L4463" s="70"/>
      <c r="T4463" s="72"/>
    </row>
    <row r="4464" spans="8:20">
      <c r="H4464" s="69"/>
      <c r="L4464" s="70"/>
      <c r="T4464" s="72"/>
    </row>
    <row r="4465" spans="8:20">
      <c r="H4465" s="69"/>
      <c r="L4465" s="70"/>
      <c r="T4465" s="72"/>
    </row>
    <row r="4466" spans="8:20">
      <c r="H4466" s="69"/>
      <c r="L4466" s="70"/>
      <c r="T4466" s="72"/>
    </row>
    <row r="4467" spans="8:20">
      <c r="H4467" s="69"/>
      <c r="L4467" s="70"/>
      <c r="T4467" s="72"/>
    </row>
    <row r="4468" spans="8:20">
      <c r="H4468" s="75"/>
      <c r="L4468" s="70"/>
      <c r="T4468" s="72"/>
    </row>
    <row r="4469" spans="8:20">
      <c r="H4469" s="69"/>
      <c r="L4469" s="70"/>
      <c r="T4469" s="72"/>
    </row>
    <row r="4470" spans="8:20">
      <c r="H4470" s="69"/>
      <c r="L4470" s="70"/>
      <c r="T4470" s="72"/>
    </row>
    <row r="4471" spans="8:20">
      <c r="H4471" s="69"/>
      <c r="L4471" s="70"/>
      <c r="T4471" s="72"/>
    </row>
    <row r="4472" spans="8:20">
      <c r="H4472" s="69"/>
      <c r="L4472" s="70"/>
      <c r="T4472" s="72"/>
    </row>
    <row r="4473" spans="8:20">
      <c r="H4473" s="69"/>
      <c r="L4473" s="70"/>
      <c r="T4473" s="72"/>
    </row>
    <row r="4474" spans="8:20">
      <c r="H4474" s="69"/>
      <c r="L4474" s="70"/>
      <c r="T4474" s="72"/>
    </row>
    <row r="4475" spans="8:20">
      <c r="H4475" s="69"/>
      <c r="L4475" s="70"/>
      <c r="T4475" s="72"/>
    </row>
    <row r="4476" spans="8:20">
      <c r="H4476" s="69"/>
      <c r="L4476" s="70"/>
      <c r="T4476" s="72"/>
    </row>
    <row r="4477" spans="8:20">
      <c r="H4477" s="69"/>
      <c r="L4477" s="70"/>
      <c r="T4477" s="72"/>
    </row>
    <row r="4478" spans="8:20">
      <c r="H4478" s="69"/>
      <c r="L4478" s="70"/>
      <c r="T4478" s="72"/>
    </row>
    <row r="4479" spans="8:20">
      <c r="H4479" s="69"/>
      <c r="L4479" s="70"/>
      <c r="T4479" s="72"/>
    </row>
    <row r="4480" spans="8:20">
      <c r="H4480" s="69"/>
      <c r="L4480" s="70"/>
      <c r="T4480" s="72"/>
    </row>
    <row r="4481" spans="8:20">
      <c r="H4481" s="69"/>
      <c r="L4481" s="70"/>
      <c r="T4481" s="72"/>
    </row>
    <row r="4482" spans="8:20">
      <c r="H4482" s="69"/>
      <c r="L4482" s="70"/>
      <c r="T4482" s="72"/>
    </row>
    <row r="4483" spans="8:20">
      <c r="H4483" s="69"/>
      <c r="L4483" s="70"/>
      <c r="T4483" s="72"/>
    </row>
    <row r="4484" spans="8:20">
      <c r="H4484" s="69"/>
      <c r="L4484" s="70"/>
      <c r="T4484" s="72"/>
    </row>
    <row r="4485" spans="8:20">
      <c r="H4485" s="69"/>
      <c r="L4485" s="70"/>
      <c r="T4485" s="72"/>
    </row>
    <row r="4486" spans="8:20">
      <c r="H4486" s="69"/>
      <c r="L4486" s="70"/>
      <c r="T4486" s="72"/>
    </row>
    <row r="4487" spans="8:20">
      <c r="H4487" s="69"/>
      <c r="L4487" s="70"/>
      <c r="T4487" s="72"/>
    </row>
    <row r="4488" spans="8:20">
      <c r="H4488" s="69"/>
      <c r="L4488" s="70"/>
      <c r="T4488" s="72"/>
    </row>
    <row r="4489" spans="8:20">
      <c r="H4489" s="69"/>
      <c r="L4489" s="70"/>
      <c r="T4489" s="72"/>
    </row>
    <row r="4490" spans="8:20">
      <c r="H4490" s="69"/>
      <c r="L4490" s="70"/>
      <c r="T4490" s="72"/>
    </row>
    <row r="4491" spans="8:20">
      <c r="H4491" s="69"/>
      <c r="L4491" s="70"/>
      <c r="T4491" s="72"/>
    </row>
    <row r="4492" spans="8:20">
      <c r="H4492" s="69"/>
      <c r="L4492" s="70"/>
      <c r="T4492" s="72"/>
    </row>
    <row r="4493" spans="8:20">
      <c r="H4493" s="69"/>
      <c r="L4493" s="70"/>
      <c r="T4493" s="72"/>
    </row>
    <row r="4494" spans="8:20">
      <c r="H4494" s="69"/>
      <c r="L4494" s="70"/>
      <c r="T4494" s="72"/>
    </row>
    <row r="4495" spans="8:20">
      <c r="H4495" s="69"/>
      <c r="L4495" s="70"/>
      <c r="T4495" s="72"/>
    </row>
    <row r="4496" spans="8:20">
      <c r="H4496" s="69"/>
      <c r="L4496" s="70"/>
      <c r="T4496" s="72"/>
    </row>
    <row r="4497" spans="8:20">
      <c r="H4497" s="69"/>
      <c r="L4497" s="70"/>
      <c r="T4497" s="72"/>
    </row>
    <row r="4498" spans="8:20">
      <c r="H4498" s="69"/>
      <c r="L4498" s="70"/>
      <c r="T4498" s="72"/>
    </row>
    <row r="4499" spans="8:20">
      <c r="H4499" s="69"/>
      <c r="L4499" s="70"/>
      <c r="T4499" s="72"/>
    </row>
    <row r="4500" spans="8:20">
      <c r="H4500" s="69"/>
      <c r="L4500" s="70"/>
      <c r="T4500" s="72"/>
    </row>
    <row r="4501" spans="8:20">
      <c r="H4501" s="69"/>
      <c r="L4501" s="70"/>
      <c r="T4501" s="72"/>
    </row>
    <row r="4502" spans="8:20">
      <c r="H4502" s="69"/>
      <c r="L4502" s="70"/>
      <c r="T4502" s="72"/>
    </row>
    <row r="4503" spans="8:20">
      <c r="H4503" s="69"/>
      <c r="L4503" s="70"/>
      <c r="T4503" s="72"/>
    </row>
    <row r="4504" spans="8:20">
      <c r="H4504" s="69"/>
      <c r="L4504" s="70"/>
      <c r="T4504" s="72"/>
    </row>
    <row r="4505" spans="8:20">
      <c r="H4505" s="69"/>
      <c r="L4505" s="70"/>
      <c r="T4505" s="72"/>
    </row>
    <row r="4506" spans="8:20">
      <c r="H4506" s="69"/>
      <c r="L4506" s="70"/>
      <c r="T4506" s="72"/>
    </row>
    <row r="4507" spans="8:20">
      <c r="H4507" s="69"/>
      <c r="L4507" s="70"/>
      <c r="T4507" s="72"/>
    </row>
    <row r="4508" spans="8:20">
      <c r="H4508" s="69"/>
      <c r="L4508" s="70"/>
      <c r="T4508" s="72"/>
    </row>
    <row r="4509" spans="8:20">
      <c r="H4509" s="69"/>
      <c r="L4509" s="70"/>
      <c r="T4509" s="72"/>
    </row>
    <row r="4510" spans="8:20">
      <c r="H4510" s="69"/>
      <c r="L4510" s="70"/>
      <c r="T4510" s="72"/>
    </row>
    <row r="4511" spans="8:20">
      <c r="H4511" s="69"/>
      <c r="L4511" s="70"/>
      <c r="T4511" s="72"/>
    </row>
    <row r="4512" spans="8:20">
      <c r="H4512" s="69"/>
      <c r="L4512" s="70"/>
      <c r="T4512" s="72"/>
    </row>
    <row r="4513" spans="8:20">
      <c r="H4513" s="69"/>
      <c r="L4513" s="70"/>
      <c r="T4513" s="72"/>
    </row>
    <row r="4514" spans="8:20">
      <c r="H4514" s="69"/>
      <c r="L4514" s="70"/>
      <c r="T4514" s="72"/>
    </row>
    <row r="4515" spans="8:20">
      <c r="H4515" s="69"/>
      <c r="L4515" s="70"/>
      <c r="T4515" s="72"/>
    </row>
    <row r="4516" spans="8:20">
      <c r="H4516" s="75"/>
      <c r="L4516" s="70"/>
      <c r="T4516" s="72"/>
    </row>
    <row r="4517" spans="8:20">
      <c r="H4517" s="69"/>
      <c r="L4517" s="70"/>
      <c r="T4517" s="72"/>
    </row>
    <row r="4518" spans="8:20">
      <c r="H4518" s="69"/>
      <c r="L4518" s="70"/>
      <c r="T4518" s="72"/>
    </row>
    <row r="4519" spans="8:20">
      <c r="H4519" s="69"/>
      <c r="L4519" s="70"/>
      <c r="T4519" s="72"/>
    </row>
    <row r="4520" spans="8:20">
      <c r="H4520" s="69"/>
      <c r="L4520" s="70"/>
      <c r="T4520" s="72"/>
    </row>
    <row r="4521" spans="8:20">
      <c r="H4521" s="69"/>
      <c r="L4521" s="70"/>
      <c r="T4521" s="72"/>
    </row>
    <row r="4522" spans="8:20">
      <c r="H4522" s="69"/>
      <c r="L4522" s="70"/>
      <c r="T4522" s="72"/>
    </row>
    <row r="4523" spans="8:20">
      <c r="H4523" s="69"/>
      <c r="L4523" s="70"/>
      <c r="T4523" s="72"/>
    </row>
    <row r="4524" spans="8:20">
      <c r="H4524" s="69"/>
      <c r="L4524" s="70"/>
      <c r="T4524" s="72"/>
    </row>
    <row r="4525" spans="8:20">
      <c r="H4525" s="69"/>
      <c r="L4525" s="70"/>
      <c r="T4525" s="72"/>
    </row>
    <row r="4526" spans="8:20">
      <c r="H4526" s="69"/>
      <c r="L4526" s="70"/>
      <c r="T4526" s="72"/>
    </row>
    <row r="4527" spans="8:20">
      <c r="H4527" s="69"/>
      <c r="L4527" s="70"/>
      <c r="T4527" s="72"/>
    </row>
    <row r="4528" spans="8:20">
      <c r="H4528" s="69"/>
      <c r="L4528" s="70"/>
      <c r="T4528" s="72"/>
    </row>
    <row r="4529" spans="8:20">
      <c r="H4529" s="69"/>
      <c r="L4529" s="70"/>
      <c r="T4529" s="72"/>
    </row>
    <row r="4530" spans="8:20">
      <c r="H4530" s="69"/>
      <c r="L4530" s="70"/>
      <c r="T4530" s="72"/>
    </row>
    <row r="4531" spans="8:20">
      <c r="H4531" s="69"/>
      <c r="L4531" s="70"/>
      <c r="T4531" s="72"/>
    </row>
    <row r="4532" spans="8:20">
      <c r="H4532" s="69"/>
      <c r="L4532" s="70"/>
      <c r="T4532" s="72"/>
    </row>
    <row r="4533" spans="8:20">
      <c r="H4533" s="69"/>
      <c r="L4533" s="70"/>
      <c r="T4533" s="72"/>
    </row>
    <row r="4534" spans="8:20">
      <c r="H4534" s="69"/>
      <c r="L4534" s="70"/>
      <c r="T4534" s="72"/>
    </row>
    <row r="4535" spans="8:20">
      <c r="H4535" s="69"/>
      <c r="L4535" s="70"/>
      <c r="T4535" s="72"/>
    </row>
    <row r="4536" spans="8:20">
      <c r="H4536" s="69"/>
      <c r="L4536" s="70"/>
      <c r="T4536" s="72"/>
    </row>
    <row r="4537" spans="8:20">
      <c r="H4537" s="69"/>
      <c r="L4537" s="70"/>
      <c r="T4537" s="72"/>
    </row>
    <row r="4538" spans="8:20">
      <c r="H4538" s="69"/>
      <c r="L4538" s="70"/>
      <c r="T4538" s="72"/>
    </row>
    <row r="4539" spans="8:20">
      <c r="H4539" s="69"/>
      <c r="L4539" s="70"/>
      <c r="T4539" s="72"/>
    </row>
    <row r="4540" spans="8:20">
      <c r="H4540" s="69"/>
      <c r="L4540" s="70"/>
      <c r="T4540" s="72"/>
    </row>
    <row r="4541" spans="8:20">
      <c r="H4541" s="69"/>
      <c r="L4541" s="70"/>
      <c r="T4541" s="72"/>
    </row>
    <row r="4542" spans="8:20">
      <c r="H4542" s="69"/>
      <c r="L4542" s="70"/>
      <c r="T4542" s="72"/>
    </row>
    <row r="4543" spans="8:20">
      <c r="H4543" s="69"/>
      <c r="L4543" s="70"/>
      <c r="T4543" s="72"/>
    </row>
    <row r="4544" spans="8:20">
      <c r="H4544" s="69"/>
      <c r="L4544" s="70"/>
      <c r="T4544" s="72"/>
    </row>
    <row r="4545" spans="8:20">
      <c r="H4545" s="69"/>
      <c r="L4545" s="70"/>
      <c r="T4545" s="72"/>
    </row>
    <row r="4546" spans="8:20">
      <c r="H4546" s="69"/>
      <c r="L4546" s="70"/>
      <c r="T4546" s="72"/>
    </row>
    <row r="4547" spans="8:20">
      <c r="H4547" s="69"/>
      <c r="L4547" s="70"/>
      <c r="T4547" s="72"/>
    </row>
    <row r="4548" spans="8:20">
      <c r="H4548" s="69"/>
      <c r="L4548" s="70"/>
      <c r="T4548" s="72"/>
    </row>
    <row r="4549" spans="8:20">
      <c r="H4549" s="69"/>
      <c r="L4549" s="70"/>
      <c r="T4549" s="72"/>
    </row>
    <row r="4550" spans="8:20">
      <c r="H4550" s="69"/>
      <c r="L4550" s="70"/>
      <c r="T4550" s="72"/>
    </row>
    <row r="4551" spans="8:20">
      <c r="H4551" s="69"/>
      <c r="L4551" s="70"/>
      <c r="T4551" s="72"/>
    </row>
    <row r="4552" spans="8:20">
      <c r="H4552" s="69"/>
      <c r="L4552" s="70"/>
      <c r="T4552" s="72"/>
    </row>
    <row r="4553" spans="8:20">
      <c r="H4553" s="69"/>
      <c r="L4553" s="70"/>
      <c r="T4553" s="72"/>
    </row>
    <row r="4554" spans="8:20">
      <c r="H4554" s="69"/>
      <c r="L4554" s="70"/>
      <c r="T4554" s="72"/>
    </row>
    <row r="4555" spans="8:20">
      <c r="H4555" s="69"/>
      <c r="L4555" s="70"/>
      <c r="T4555" s="72"/>
    </row>
    <row r="4556" spans="8:20">
      <c r="H4556" s="69"/>
      <c r="L4556" s="70"/>
      <c r="T4556" s="72"/>
    </row>
    <row r="4557" spans="8:20">
      <c r="H4557" s="69"/>
      <c r="L4557" s="70"/>
      <c r="T4557" s="72"/>
    </row>
    <row r="4558" spans="8:20">
      <c r="H4558" s="69"/>
      <c r="L4558" s="70"/>
      <c r="T4558" s="72"/>
    </row>
    <row r="4559" spans="8:20">
      <c r="H4559" s="69"/>
      <c r="L4559" s="70"/>
      <c r="T4559" s="72"/>
    </row>
    <row r="4560" spans="8:20">
      <c r="H4560" s="69"/>
      <c r="L4560" s="70"/>
      <c r="T4560" s="72"/>
    </row>
    <row r="4561" spans="8:20">
      <c r="H4561" s="69"/>
      <c r="L4561" s="70"/>
      <c r="T4561" s="72"/>
    </row>
    <row r="4562" spans="8:20">
      <c r="H4562" s="69"/>
      <c r="L4562" s="70"/>
      <c r="T4562" s="72"/>
    </row>
    <row r="4563" spans="8:20">
      <c r="H4563" s="69"/>
      <c r="L4563" s="70"/>
      <c r="T4563" s="72"/>
    </row>
    <row r="4564" spans="8:20">
      <c r="H4564" s="75"/>
      <c r="L4564" s="70"/>
      <c r="T4564" s="72"/>
    </row>
    <row r="4565" spans="8:20">
      <c r="H4565" s="69"/>
      <c r="L4565" s="70"/>
      <c r="T4565" s="72"/>
    </row>
    <row r="4566" spans="8:20">
      <c r="H4566" s="69"/>
      <c r="L4566" s="70"/>
      <c r="T4566" s="72"/>
    </row>
    <row r="4567" spans="8:20">
      <c r="H4567" s="69"/>
      <c r="L4567" s="70"/>
      <c r="T4567" s="72"/>
    </row>
    <row r="4568" spans="8:20">
      <c r="H4568" s="69"/>
      <c r="L4568" s="70"/>
      <c r="T4568" s="72"/>
    </row>
    <row r="4569" spans="8:20">
      <c r="H4569" s="69"/>
      <c r="L4569" s="70"/>
      <c r="T4569" s="72"/>
    </row>
    <row r="4570" spans="8:20">
      <c r="H4570" s="69"/>
      <c r="L4570" s="70"/>
      <c r="T4570" s="72"/>
    </row>
    <row r="4571" spans="8:20">
      <c r="H4571" s="69"/>
      <c r="L4571" s="70"/>
      <c r="T4571" s="72"/>
    </row>
    <row r="4572" spans="8:20">
      <c r="H4572" s="69"/>
      <c r="L4572" s="70"/>
      <c r="T4572" s="72"/>
    </row>
    <row r="4573" spans="8:20">
      <c r="H4573" s="69"/>
      <c r="L4573" s="70"/>
      <c r="T4573" s="72"/>
    </row>
    <row r="4574" spans="8:20">
      <c r="H4574" s="69"/>
      <c r="L4574" s="70"/>
      <c r="T4574" s="72"/>
    </row>
    <row r="4575" spans="8:20">
      <c r="H4575" s="69"/>
      <c r="L4575" s="70"/>
      <c r="T4575" s="72"/>
    </row>
    <row r="4576" spans="8:20">
      <c r="H4576" s="69"/>
      <c r="L4576" s="70"/>
      <c r="T4576" s="72"/>
    </row>
    <row r="4577" spans="8:20">
      <c r="H4577" s="69"/>
      <c r="L4577" s="70"/>
      <c r="T4577" s="72"/>
    </row>
    <row r="4578" spans="8:20">
      <c r="H4578" s="69"/>
      <c r="L4578" s="70"/>
      <c r="T4578" s="72"/>
    </row>
    <row r="4579" spans="8:20">
      <c r="H4579" s="69"/>
      <c r="L4579" s="70"/>
      <c r="T4579" s="72"/>
    </row>
    <row r="4580" spans="8:20">
      <c r="H4580" s="69"/>
      <c r="L4580" s="70"/>
      <c r="T4580" s="72"/>
    </row>
    <row r="4581" spans="8:20">
      <c r="H4581" s="69"/>
      <c r="L4581" s="70"/>
      <c r="T4581" s="72"/>
    </row>
    <row r="4582" spans="8:20">
      <c r="H4582" s="69"/>
      <c r="L4582" s="70"/>
      <c r="T4582" s="72"/>
    </row>
    <row r="4583" spans="8:20">
      <c r="H4583" s="69"/>
      <c r="L4583" s="70"/>
      <c r="T4583" s="72"/>
    </row>
    <row r="4584" spans="8:20">
      <c r="H4584" s="69"/>
      <c r="L4584" s="70"/>
      <c r="T4584" s="72"/>
    </row>
    <row r="4585" spans="8:20">
      <c r="H4585" s="69"/>
      <c r="L4585" s="70"/>
      <c r="T4585" s="72"/>
    </row>
    <row r="4586" spans="8:20">
      <c r="H4586" s="69"/>
      <c r="L4586" s="70"/>
      <c r="T4586" s="72"/>
    </row>
    <row r="4587" spans="8:20">
      <c r="H4587" s="69"/>
      <c r="L4587" s="70"/>
      <c r="T4587" s="72"/>
    </row>
    <row r="4588" spans="8:20">
      <c r="H4588" s="69"/>
      <c r="L4588" s="70"/>
      <c r="T4588" s="72"/>
    </row>
    <row r="4589" spans="8:20">
      <c r="H4589" s="69"/>
      <c r="L4589" s="70"/>
      <c r="T4589" s="72"/>
    </row>
    <row r="4590" spans="8:20">
      <c r="H4590" s="69"/>
      <c r="L4590" s="70"/>
      <c r="T4590" s="72"/>
    </row>
    <row r="4591" spans="8:20">
      <c r="H4591" s="69"/>
      <c r="L4591" s="70"/>
      <c r="T4591" s="72"/>
    </row>
    <row r="4592" spans="8:20">
      <c r="H4592" s="69"/>
      <c r="L4592" s="70"/>
      <c r="T4592" s="72"/>
    </row>
    <row r="4593" spans="8:20">
      <c r="H4593" s="69"/>
      <c r="L4593" s="70"/>
      <c r="T4593" s="72"/>
    </row>
    <row r="4594" spans="8:20">
      <c r="H4594" s="69"/>
      <c r="L4594" s="70"/>
      <c r="T4594" s="72"/>
    </row>
    <row r="4595" spans="8:20">
      <c r="H4595" s="69"/>
      <c r="L4595" s="70"/>
      <c r="T4595" s="72"/>
    </row>
    <row r="4596" spans="8:20">
      <c r="H4596" s="69"/>
      <c r="L4596" s="70"/>
      <c r="T4596" s="72"/>
    </row>
    <row r="4597" spans="8:20">
      <c r="H4597" s="69"/>
      <c r="L4597" s="70"/>
      <c r="T4597" s="72"/>
    </row>
    <row r="4598" spans="8:20">
      <c r="H4598" s="69"/>
      <c r="L4598" s="70"/>
      <c r="T4598" s="72"/>
    </row>
    <row r="4599" spans="8:20">
      <c r="H4599" s="69"/>
      <c r="L4599" s="70"/>
      <c r="T4599" s="72"/>
    </row>
    <row r="4600" spans="8:20">
      <c r="H4600" s="69"/>
      <c r="L4600" s="70"/>
      <c r="T4600" s="72"/>
    </row>
    <row r="4601" spans="8:20">
      <c r="H4601" s="69"/>
      <c r="L4601" s="70"/>
      <c r="T4601" s="72"/>
    </row>
    <row r="4602" spans="8:20">
      <c r="H4602" s="69"/>
      <c r="L4602" s="70"/>
      <c r="T4602" s="72"/>
    </row>
    <row r="4603" spans="8:20">
      <c r="H4603" s="69"/>
      <c r="L4603" s="70"/>
      <c r="T4603" s="72"/>
    </row>
    <row r="4604" spans="8:20">
      <c r="H4604" s="69"/>
      <c r="L4604" s="70"/>
      <c r="T4604" s="72"/>
    </row>
    <row r="4605" spans="8:20">
      <c r="H4605" s="69"/>
      <c r="L4605" s="70"/>
      <c r="T4605" s="72"/>
    </row>
    <row r="4606" spans="8:20">
      <c r="H4606" s="69"/>
      <c r="L4606" s="70"/>
      <c r="T4606" s="72"/>
    </row>
    <row r="4607" spans="8:20">
      <c r="H4607" s="69"/>
      <c r="L4607" s="70"/>
      <c r="T4607" s="72"/>
    </row>
    <row r="4608" spans="8:20">
      <c r="H4608" s="69"/>
      <c r="L4608" s="70"/>
      <c r="T4608" s="72"/>
    </row>
    <row r="4609" spans="8:20">
      <c r="H4609" s="69"/>
      <c r="L4609" s="70"/>
      <c r="T4609" s="72"/>
    </row>
    <row r="4610" spans="8:20">
      <c r="H4610" s="69"/>
      <c r="L4610" s="70"/>
      <c r="T4610" s="72"/>
    </row>
    <row r="4611" spans="8:20">
      <c r="H4611" s="69"/>
      <c r="L4611" s="70"/>
      <c r="T4611" s="72"/>
    </row>
    <row r="4612" spans="8:20">
      <c r="H4612" s="75"/>
      <c r="L4612" s="70"/>
      <c r="T4612" s="72"/>
    </row>
    <row r="4613" spans="8:20">
      <c r="H4613" s="69"/>
      <c r="L4613" s="70"/>
      <c r="T4613" s="72"/>
    </row>
    <row r="4614" spans="8:20">
      <c r="H4614" s="69"/>
      <c r="L4614" s="70"/>
      <c r="T4614" s="72"/>
    </row>
    <row r="4615" spans="8:20">
      <c r="H4615" s="69"/>
      <c r="L4615" s="70"/>
      <c r="T4615" s="72"/>
    </row>
    <row r="4616" spans="8:20">
      <c r="H4616" s="69"/>
      <c r="L4616" s="70"/>
      <c r="T4616" s="72"/>
    </row>
    <row r="4617" spans="8:20">
      <c r="H4617" s="69"/>
      <c r="L4617" s="70"/>
      <c r="T4617" s="72"/>
    </row>
    <row r="4618" spans="8:20">
      <c r="H4618" s="69"/>
      <c r="L4618" s="70"/>
      <c r="T4618" s="72"/>
    </row>
    <row r="4619" spans="8:20">
      <c r="H4619" s="69"/>
      <c r="L4619" s="70"/>
      <c r="T4619" s="72"/>
    </row>
    <row r="4620" spans="8:20">
      <c r="H4620" s="69"/>
      <c r="L4620" s="70"/>
      <c r="T4620" s="72"/>
    </row>
    <row r="4621" spans="8:20">
      <c r="H4621" s="69"/>
      <c r="L4621" s="70"/>
      <c r="T4621" s="72"/>
    </row>
    <row r="4622" spans="8:20">
      <c r="H4622" s="69"/>
      <c r="L4622" s="70"/>
      <c r="T4622" s="72"/>
    </row>
    <row r="4623" spans="8:20">
      <c r="H4623" s="69"/>
      <c r="L4623" s="70"/>
      <c r="T4623" s="72"/>
    </row>
    <row r="4624" spans="8:20">
      <c r="H4624" s="69"/>
      <c r="L4624" s="70"/>
      <c r="T4624" s="72"/>
    </row>
    <row r="4625" spans="8:20">
      <c r="H4625" s="69"/>
      <c r="L4625" s="70"/>
      <c r="T4625" s="72"/>
    </row>
    <row r="4626" spans="8:20">
      <c r="H4626" s="69"/>
      <c r="L4626" s="70"/>
      <c r="T4626" s="72"/>
    </row>
    <row r="4627" spans="8:20">
      <c r="H4627" s="69"/>
      <c r="L4627" s="70"/>
      <c r="T4627" s="72"/>
    </row>
    <row r="4628" spans="8:20">
      <c r="H4628" s="69"/>
      <c r="L4628" s="70"/>
      <c r="T4628" s="72"/>
    </row>
    <row r="4629" spans="8:20">
      <c r="H4629" s="69"/>
      <c r="L4629" s="70"/>
      <c r="T4629" s="72"/>
    </row>
    <row r="4630" spans="8:20">
      <c r="H4630" s="69"/>
      <c r="L4630" s="70"/>
      <c r="T4630" s="72"/>
    </row>
    <row r="4631" spans="8:20">
      <c r="H4631" s="69"/>
      <c r="L4631" s="70"/>
      <c r="T4631" s="72"/>
    </row>
    <row r="4632" spans="8:20">
      <c r="H4632" s="69"/>
      <c r="L4632" s="70"/>
      <c r="T4632" s="72"/>
    </row>
    <row r="4633" spans="8:20">
      <c r="H4633" s="69"/>
      <c r="L4633" s="70"/>
      <c r="T4633" s="72"/>
    </row>
    <row r="4634" spans="8:20">
      <c r="H4634" s="69"/>
      <c r="L4634" s="70"/>
      <c r="T4634" s="72"/>
    </row>
    <row r="4635" spans="8:20">
      <c r="H4635" s="69"/>
      <c r="L4635" s="70"/>
      <c r="T4635" s="72"/>
    </row>
    <row r="4636" spans="8:20">
      <c r="H4636" s="69"/>
      <c r="L4636" s="70"/>
      <c r="T4636" s="72"/>
    </row>
    <row r="4637" spans="8:20">
      <c r="H4637" s="69"/>
      <c r="L4637" s="70"/>
      <c r="T4637" s="72"/>
    </row>
    <row r="4638" spans="8:20">
      <c r="H4638" s="69"/>
      <c r="L4638" s="70"/>
      <c r="T4638" s="72"/>
    </row>
    <row r="4639" spans="8:20">
      <c r="H4639" s="69"/>
      <c r="L4639" s="70"/>
      <c r="T4639" s="72"/>
    </row>
    <row r="4640" spans="8:20">
      <c r="H4640" s="69"/>
      <c r="L4640" s="70"/>
      <c r="T4640" s="72"/>
    </row>
    <row r="4641" spans="8:20">
      <c r="H4641" s="69"/>
      <c r="L4641" s="70"/>
      <c r="T4641" s="72"/>
    </row>
    <row r="4642" spans="8:20">
      <c r="H4642" s="69"/>
      <c r="L4642" s="70"/>
      <c r="T4642" s="72"/>
    </row>
    <row r="4643" spans="8:20">
      <c r="H4643" s="69"/>
      <c r="L4643" s="70"/>
      <c r="T4643" s="72"/>
    </row>
    <row r="4644" spans="8:20">
      <c r="H4644" s="69"/>
      <c r="L4644" s="70"/>
      <c r="T4644" s="72"/>
    </row>
    <row r="4645" spans="8:20">
      <c r="H4645" s="69"/>
      <c r="L4645" s="70"/>
      <c r="T4645" s="72"/>
    </row>
    <row r="4646" spans="8:20">
      <c r="H4646" s="69"/>
      <c r="L4646" s="70"/>
      <c r="T4646" s="72"/>
    </row>
    <row r="4647" spans="8:20">
      <c r="H4647" s="69"/>
      <c r="L4647" s="70"/>
      <c r="T4647" s="72"/>
    </row>
    <row r="4648" spans="8:20">
      <c r="H4648" s="69"/>
      <c r="L4648" s="70"/>
      <c r="T4648" s="72"/>
    </row>
    <row r="4649" spans="8:20">
      <c r="H4649" s="69"/>
      <c r="L4649" s="70"/>
      <c r="T4649" s="72"/>
    </row>
    <row r="4650" spans="8:20">
      <c r="H4650" s="69"/>
      <c r="L4650" s="70"/>
      <c r="T4650" s="72"/>
    </row>
    <row r="4651" spans="8:20">
      <c r="H4651" s="69"/>
      <c r="L4651" s="70"/>
      <c r="T4651" s="72"/>
    </row>
    <row r="4652" spans="8:20">
      <c r="H4652" s="69"/>
      <c r="L4652" s="70"/>
      <c r="T4652" s="72"/>
    </row>
    <row r="4653" spans="8:20">
      <c r="H4653" s="69"/>
      <c r="L4653" s="70"/>
      <c r="T4653" s="72"/>
    </row>
    <row r="4654" spans="8:20">
      <c r="H4654" s="69"/>
      <c r="L4654" s="70"/>
      <c r="T4654" s="72"/>
    </row>
    <row r="4655" spans="8:20">
      <c r="H4655" s="69"/>
      <c r="L4655" s="70"/>
      <c r="T4655" s="72"/>
    </row>
    <row r="4656" spans="8:20">
      <c r="H4656" s="69"/>
      <c r="L4656" s="70"/>
      <c r="T4656" s="72"/>
    </row>
    <row r="4657" spans="8:20">
      <c r="H4657" s="69"/>
      <c r="L4657" s="70"/>
      <c r="T4657" s="72"/>
    </row>
    <row r="4658" spans="8:20">
      <c r="H4658" s="69"/>
      <c r="L4658" s="70"/>
      <c r="T4658" s="72"/>
    </row>
    <row r="4659" spans="8:20">
      <c r="H4659" s="69"/>
      <c r="L4659" s="70"/>
      <c r="T4659" s="72"/>
    </row>
    <row r="4660" spans="8:20">
      <c r="H4660" s="75"/>
      <c r="L4660" s="70"/>
      <c r="T4660" s="72"/>
    </row>
    <row r="4661" spans="8:20">
      <c r="H4661" s="69"/>
      <c r="L4661" s="70"/>
      <c r="T4661" s="72"/>
    </row>
    <row r="4662" spans="8:20">
      <c r="H4662" s="69"/>
      <c r="L4662" s="70"/>
      <c r="T4662" s="72"/>
    </row>
    <row r="4663" spans="8:20">
      <c r="H4663" s="69"/>
      <c r="L4663" s="70"/>
      <c r="T4663" s="72"/>
    </row>
    <row r="4664" spans="8:20">
      <c r="H4664" s="69"/>
      <c r="L4664" s="70"/>
      <c r="T4664" s="72"/>
    </row>
    <row r="4665" spans="8:20">
      <c r="H4665" s="69"/>
      <c r="L4665" s="70"/>
      <c r="T4665" s="72"/>
    </row>
    <row r="4666" spans="8:20">
      <c r="H4666" s="69"/>
      <c r="L4666" s="70"/>
      <c r="T4666" s="72"/>
    </row>
    <row r="4667" spans="8:20">
      <c r="H4667" s="69"/>
      <c r="L4667" s="70"/>
      <c r="T4667" s="72"/>
    </row>
    <row r="4668" spans="8:20">
      <c r="H4668" s="69"/>
      <c r="L4668" s="70"/>
      <c r="T4668" s="72"/>
    </row>
    <row r="4669" spans="8:20">
      <c r="H4669" s="69"/>
      <c r="L4669" s="70"/>
      <c r="T4669" s="72"/>
    </row>
    <row r="4670" spans="8:20">
      <c r="H4670" s="69"/>
      <c r="L4670" s="70"/>
      <c r="T4670" s="72"/>
    </row>
    <row r="4671" spans="8:20">
      <c r="H4671" s="69"/>
      <c r="L4671" s="70"/>
      <c r="T4671" s="72"/>
    </row>
    <row r="4672" spans="8:20">
      <c r="H4672" s="69"/>
      <c r="L4672" s="70"/>
      <c r="T4672" s="72"/>
    </row>
    <row r="4673" spans="8:20">
      <c r="H4673" s="69"/>
      <c r="L4673" s="70"/>
      <c r="T4673" s="72"/>
    </row>
    <row r="4674" spans="8:20">
      <c r="H4674" s="69"/>
      <c r="L4674" s="70"/>
      <c r="T4674" s="72"/>
    </row>
    <row r="4675" spans="8:20">
      <c r="H4675" s="69"/>
      <c r="L4675" s="70"/>
      <c r="T4675" s="72"/>
    </row>
    <row r="4676" spans="8:20">
      <c r="H4676" s="69"/>
      <c r="L4676" s="70"/>
      <c r="T4676" s="72"/>
    </row>
    <row r="4677" spans="8:20">
      <c r="H4677" s="69"/>
      <c r="L4677" s="70"/>
      <c r="T4677" s="72"/>
    </row>
    <row r="4678" spans="8:20">
      <c r="H4678" s="69"/>
      <c r="L4678" s="70"/>
      <c r="T4678" s="72"/>
    </row>
    <row r="4679" spans="8:20">
      <c r="H4679" s="69"/>
      <c r="L4679" s="70"/>
      <c r="T4679" s="72"/>
    </row>
    <row r="4680" spans="8:20">
      <c r="H4680" s="69"/>
      <c r="L4680" s="70"/>
      <c r="T4680" s="72"/>
    </row>
    <row r="4681" spans="8:20">
      <c r="H4681" s="69"/>
      <c r="L4681" s="70"/>
      <c r="T4681" s="72"/>
    </row>
    <row r="4682" spans="8:20">
      <c r="H4682" s="69"/>
      <c r="L4682" s="70"/>
      <c r="T4682" s="72"/>
    </row>
    <row r="4683" spans="8:20">
      <c r="H4683" s="69"/>
      <c r="L4683" s="70"/>
      <c r="T4683" s="72"/>
    </row>
    <row r="4684" spans="8:20">
      <c r="H4684" s="69"/>
      <c r="L4684" s="70"/>
      <c r="T4684" s="72"/>
    </row>
    <row r="4685" spans="8:20">
      <c r="H4685" s="69"/>
      <c r="L4685" s="70"/>
      <c r="T4685" s="72"/>
    </row>
    <row r="4686" spans="8:20">
      <c r="H4686" s="69"/>
      <c r="L4686" s="70"/>
      <c r="T4686" s="72"/>
    </row>
    <row r="4687" spans="8:20">
      <c r="H4687" s="69"/>
      <c r="L4687" s="70"/>
      <c r="T4687" s="72"/>
    </row>
    <row r="4688" spans="8:20">
      <c r="H4688" s="69"/>
      <c r="L4688" s="70"/>
      <c r="T4688" s="72"/>
    </row>
    <row r="4689" spans="8:20">
      <c r="H4689" s="69"/>
      <c r="L4689" s="70"/>
      <c r="T4689" s="72"/>
    </row>
    <row r="4690" spans="8:20">
      <c r="H4690" s="69"/>
      <c r="L4690" s="70"/>
      <c r="T4690" s="72"/>
    </row>
    <row r="4691" spans="8:20">
      <c r="H4691" s="69"/>
      <c r="L4691" s="70"/>
      <c r="T4691" s="72"/>
    </row>
    <row r="4692" spans="8:20">
      <c r="H4692" s="69"/>
      <c r="L4692" s="70"/>
      <c r="T4692" s="72"/>
    </row>
    <row r="4693" spans="8:20">
      <c r="H4693" s="69"/>
      <c r="L4693" s="70"/>
      <c r="T4693" s="72"/>
    </row>
    <row r="4694" spans="8:20">
      <c r="H4694" s="69"/>
      <c r="L4694" s="70"/>
      <c r="T4694" s="72"/>
    </row>
    <row r="4695" spans="8:20">
      <c r="H4695" s="69"/>
      <c r="L4695" s="70"/>
      <c r="T4695" s="72"/>
    </row>
    <row r="4696" spans="8:20">
      <c r="H4696" s="69"/>
      <c r="L4696" s="70"/>
      <c r="T4696" s="72"/>
    </row>
    <row r="4697" spans="8:20">
      <c r="H4697" s="69"/>
      <c r="L4697" s="70"/>
      <c r="T4697" s="72"/>
    </row>
    <row r="4698" spans="8:20">
      <c r="H4698" s="69"/>
      <c r="L4698" s="70"/>
      <c r="T4698" s="72"/>
    </row>
    <row r="4699" spans="8:20">
      <c r="H4699" s="69"/>
      <c r="L4699" s="70"/>
      <c r="T4699" s="72"/>
    </row>
    <row r="4700" spans="8:20">
      <c r="H4700" s="69"/>
      <c r="L4700" s="70"/>
      <c r="T4700" s="72"/>
    </row>
    <row r="4701" spans="8:20">
      <c r="H4701" s="69"/>
      <c r="L4701" s="70"/>
      <c r="T4701" s="72"/>
    </row>
    <row r="4702" spans="8:20">
      <c r="H4702" s="69"/>
      <c r="L4702" s="70"/>
      <c r="T4702" s="72"/>
    </row>
    <row r="4703" spans="8:20">
      <c r="H4703" s="69"/>
      <c r="L4703" s="70"/>
      <c r="T4703" s="72"/>
    </row>
    <row r="4704" spans="8:20">
      <c r="H4704" s="69"/>
      <c r="L4704" s="70"/>
      <c r="T4704" s="72"/>
    </row>
    <row r="4705" spans="8:20">
      <c r="H4705" s="69"/>
      <c r="L4705" s="70"/>
      <c r="T4705" s="72"/>
    </row>
    <row r="4706" spans="8:20">
      <c r="H4706" s="69"/>
      <c r="L4706" s="70"/>
      <c r="T4706" s="72"/>
    </row>
    <row r="4707" spans="8:20">
      <c r="H4707" s="69"/>
      <c r="L4707" s="70"/>
      <c r="T4707" s="72"/>
    </row>
    <row r="4708" spans="8:20">
      <c r="H4708" s="75"/>
      <c r="L4708" s="70"/>
      <c r="T4708" s="72"/>
    </row>
    <row r="4709" spans="8:20">
      <c r="H4709" s="69"/>
      <c r="L4709" s="70"/>
      <c r="T4709" s="72"/>
    </row>
    <row r="4710" spans="8:20">
      <c r="H4710" s="69"/>
      <c r="L4710" s="70"/>
      <c r="T4710" s="72"/>
    </row>
    <row r="4711" spans="8:20">
      <c r="H4711" s="69"/>
      <c r="L4711" s="70"/>
      <c r="T4711" s="72"/>
    </row>
    <row r="4712" spans="8:20">
      <c r="H4712" s="69"/>
      <c r="L4712" s="70"/>
      <c r="T4712" s="72"/>
    </row>
    <row r="4713" spans="8:20">
      <c r="H4713" s="69"/>
      <c r="L4713" s="70"/>
      <c r="T4713" s="72"/>
    </row>
    <row r="4714" spans="8:20">
      <c r="H4714" s="69"/>
      <c r="L4714" s="70"/>
      <c r="T4714" s="72"/>
    </row>
    <row r="4715" spans="8:20">
      <c r="H4715" s="69"/>
      <c r="L4715" s="70"/>
      <c r="T4715" s="72"/>
    </row>
    <row r="4716" spans="8:20">
      <c r="H4716" s="69"/>
      <c r="L4716" s="70"/>
      <c r="T4716" s="72"/>
    </row>
    <row r="4717" spans="8:20">
      <c r="H4717" s="69"/>
      <c r="L4717" s="70"/>
      <c r="T4717" s="72"/>
    </row>
    <row r="4718" spans="8:20">
      <c r="H4718" s="69"/>
      <c r="L4718" s="70"/>
      <c r="T4718" s="72"/>
    </row>
    <row r="4719" spans="8:20">
      <c r="H4719" s="69"/>
      <c r="L4719" s="70"/>
      <c r="T4719" s="72"/>
    </row>
    <row r="4720" spans="8:20">
      <c r="H4720" s="69"/>
      <c r="L4720" s="70"/>
      <c r="T4720" s="72"/>
    </row>
    <row r="4721" spans="8:20">
      <c r="H4721" s="69"/>
      <c r="L4721" s="70"/>
      <c r="T4721" s="72"/>
    </row>
    <row r="4722" spans="8:20">
      <c r="H4722" s="69"/>
      <c r="L4722" s="70"/>
      <c r="T4722" s="72"/>
    </row>
    <row r="4723" spans="8:20">
      <c r="H4723" s="69"/>
      <c r="L4723" s="70"/>
      <c r="T4723" s="72"/>
    </row>
    <row r="4724" spans="8:20">
      <c r="H4724" s="69"/>
      <c r="L4724" s="70"/>
      <c r="T4724" s="72"/>
    </row>
    <row r="4725" spans="8:20">
      <c r="H4725" s="69"/>
      <c r="L4725" s="70"/>
      <c r="T4725" s="72"/>
    </row>
    <row r="4726" spans="8:20">
      <c r="H4726" s="69"/>
      <c r="L4726" s="70"/>
      <c r="T4726" s="72"/>
    </row>
    <row r="4727" spans="8:20">
      <c r="H4727" s="69"/>
      <c r="L4727" s="70"/>
      <c r="T4727" s="72"/>
    </row>
    <row r="4728" spans="8:20">
      <c r="H4728" s="69"/>
      <c r="L4728" s="70"/>
      <c r="T4728" s="72"/>
    </row>
    <row r="4729" spans="8:20">
      <c r="H4729" s="69"/>
      <c r="L4729" s="70"/>
      <c r="T4729" s="72"/>
    </row>
    <row r="4730" spans="8:20">
      <c r="H4730" s="69"/>
      <c r="L4730" s="70"/>
      <c r="T4730" s="72"/>
    </row>
    <row r="4731" spans="8:20">
      <c r="H4731" s="69"/>
      <c r="L4731" s="70"/>
      <c r="T4731" s="72"/>
    </row>
    <row r="4732" spans="8:20">
      <c r="H4732" s="69"/>
      <c r="L4732" s="70"/>
      <c r="T4732" s="72"/>
    </row>
    <row r="4733" spans="8:20">
      <c r="H4733" s="69"/>
      <c r="L4733" s="70"/>
      <c r="T4733" s="72"/>
    </row>
    <row r="4734" spans="8:20">
      <c r="H4734" s="69"/>
      <c r="L4734" s="70"/>
      <c r="T4734" s="72"/>
    </row>
    <row r="4735" spans="8:20">
      <c r="H4735" s="69"/>
      <c r="L4735" s="70"/>
      <c r="T4735" s="72"/>
    </row>
    <row r="4736" spans="8:20">
      <c r="H4736" s="69"/>
      <c r="L4736" s="70"/>
      <c r="T4736" s="72"/>
    </row>
    <row r="4737" spans="8:20">
      <c r="H4737" s="69"/>
      <c r="L4737" s="70"/>
      <c r="T4737" s="72"/>
    </row>
    <row r="4738" spans="8:20">
      <c r="H4738" s="69"/>
      <c r="L4738" s="70"/>
      <c r="T4738" s="72"/>
    </row>
    <row r="4739" spans="8:20">
      <c r="H4739" s="69"/>
      <c r="L4739" s="70"/>
      <c r="T4739" s="72"/>
    </row>
    <row r="4740" spans="8:20">
      <c r="H4740" s="69"/>
      <c r="L4740" s="70"/>
      <c r="T4740" s="72"/>
    </row>
    <row r="4741" spans="8:20">
      <c r="H4741" s="69"/>
      <c r="L4741" s="70"/>
      <c r="T4741" s="72"/>
    </row>
    <row r="4742" spans="8:20">
      <c r="H4742" s="69"/>
      <c r="L4742" s="70"/>
      <c r="T4742" s="72"/>
    </row>
    <row r="4743" spans="8:20">
      <c r="H4743" s="69"/>
      <c r="L4743" s="70"/>
      <c r="T4743" s="72"/>
    </row>
    <row r="4744" spans="8:20">
      <c r="H4744" s="69"/>
      <c r="L4744" s="70"/>
      <c r="T4744" s="72"/>
    </row>
    <row r="4745" spans="8:20">
      <c r="H4745" s="69"/>
      <c r="L4745" s="70"/>
      <c r="T4745" s="72"/>
    </row>
    <row r="4746" spans="8:20">
      <c r="H4746" s="69"/>
      <c r="L4746" s="70"/>
      <c r="T4746" s="72"/>
    </row>
    <row r="4747" spans="8:20">
      <c r="H4747" s="69"/>
      <c r="L4747" s="70"/>
      <c r="T4747" s="72"/>
    </row>
    <row r="4748" spans="8:20">
      <c r="H4748" s="69"/>
      <c r="L4748" s="70"/>
      <c r="T4748" s="72"/>
    </row>
    <row r="4749" spans="8:20">
      <c r="H4749" s="69"/>
      <c r="L4749" s="70"/>
      <c r="T4749" s="72"/>
    </row>
    <row r="4750" spans="8:20">
      <c r="H4750" s="69"/>
      <c r="L4750" s="70"/>
      <c r="T4750" s="72"/>
    </row>
    <row r="4751" spans="8:20">
      <c r="H4751" s="69"/>
      <c r="L4751" s="70"/>
      <c r="T4751" s="72"/>
    </row>
    <row r="4752" spans="8:20">
      <c r="H4752" s="69"/>
      <c r="L4752" s="70"/>
      <c r="T4752" s="72"/>
    </row>
    <row r="4753" spans="8:20">
      <c r="H4753" s="69"/>
      <c r="L4753" s="70"/>
      <c r="T4753" s="72"/>
    </row>
    <row r="4754" spans="8:20">
      <c r="H4754" s="69"/>
      <c r="L4754" s="70"/>
      <c r="T4754" s="72"/>
    </row>
    <row r="4755" spans="8:20">
      <c r="H4755" s="69"/>
      <c r="L4755" s="70"/>
      <c r="T4755" s="72"/>
    </row>
    <row r="4756" spans="8:20">
      <c r="H4756" s="75"/>
      <c r="L4756" s="70"/>
      <c r="T4756" s="72"/>
    </row>
    <row r="4757" spans="8:20">
      <c r="H4757" s="69"/>
      <c r="L4757" s="70"/>
      <c r="T4757" s="72"/>
    </row>
    <row r="4758" spans="8:20">
      <c r="H4758" s="69"/>
      <c r="L4758" s="70"/>
      <c r="T4758" s="72"/>
    </row>
    <row r="4759" spans="8:20">
      <c r="H4759" s="69"/>
      <c r="L4759" s="70"/>
      <c r="T4759" s="72"/>
    </row>
    <row r="4760" spans="8:20">
      <c r="H4760" s="69"/>
      <c r="L4760" s="70"/>
      <c r="T4760" s="72"/>
    </row>
    <row r="4761" spans="8:20">
      <c r="H4761" s="69"/>
      <c r="L4761" s="70"/>
      <c r="T4761" s="72"/>
    </row>
    <row r="4762" spans="8:20">
      <c r="H4762" s="69"/>
      <c r="L4762" s="70"/>
      <c r="T4762" s="72"/>
    </row>
    <row r="4763" spans="8:20">
      <c r="H4763" s="69"/>
      <c r="L4763" s="70"/>
      <c r="T4763" s="72"/>
    </row>
    <row r="4764" spans="8:20">
      <c r="H4764" s="69"/>
      <c r="L4764" s="70"/>
      <c r="T4764" s="72"/>
    </row>
    <row r="4765" spans="8:20">
      <c r="H4765" s="69"/>
      <c r="L4765" s="70"/>
      <c r="T4765" s="72"/>
    </row>
    <row r="4766" spans="8:20">
      <c r="H4766" s="69"/>
      <c r="L4766" s="70"/>
      <c r="T4766" s="72"/>
    </row>
    <row r="4767" spans="8:20">
      <c r="H4767" s="69"/>
      <c r="L4767" s="70"/>
      <c r="T4767" s="72"/>
    </row>
    <row r="4768" spans="8:20">
      <c r="H4768" s="69"/>
      <c r="L4768" s="70"/>
      <c r="T4768" s="72"/>
    </row>
    <row r="4769" spans="8:20">
      <c r="H4769" s="69"/>
      <c r="L4769" s="70"/>
      <c r="T4769" s="72"/>
    </row>
    <row r="4770" spans="8:20">
      <c r="H4770" s="69"/>
      <c r="L4770" s="70"/>
      <c r="T4770" s="72"/>
    </row>
    <row r="4771" spans="8:20">
      <c r="H4771" s="69"/>
      <c r="L4771" s="70"/>
      <c r="T4771" s="72"/>
    </row>
    <row r="4772" spans="8:20">
      <c r="H4772" s="69"/>
      <c r="L4772" s="70"/>
      <c r="T4772" s="72"/>
    </row>
    <row r="4773" spans="8:20">
      <c r="H4773" s="69"/>
      <c r="L4773" s="70"/>
      <c r="T4773" s="72"/>
    </row>
    <row r="4774" spans="8:20">
      <c r="H4774" s="69"/>
      <c r="L4774" s="70"/>
      <c r="T4774" s="72"/>
    </row>
    <row r="4775" spans="8:20">
      <c r="H4775" s="69"/>
      <c r="L4775" s="70"/>
      <c r="T4775" s="72"/>
    </row>
    <row r="4776" spans="8:20">
      <c r="H4776" s="69"/>
      <c r="L4776" s="70"/>
      <c r="T4776" s="72"/>
    </row>
    <row r="4777" spans="8:20">
      <c r="H4777" s="69"/>
      <c r="L4777" s="70"/>
      <c r="T4777" s="72"/>
    </row>
    <row r="4778" spans="8:20">
      <c r="H4778" s="69"/>
      <c r="L4778" s="70"/>
      <c r="T4778" s="72"/>
    </row>
    <row r="4779" spans="8:20">
      <c r="H4779" s="69"/>
      <c r="L4779" s="70"/>
      <c r="T4779" s="72"/>
    </row>
    <row r="4780" spans="8:20">
      <c r="H4780" s="69"/>
      <c r="L4780" s="70"/>
      <c r="T4780" s="72"/>
    </row>
    <row r="4781" spans="8:20">
      <c r="H4781" s="69"/>
      <c r="L4781" s="70"/>
      <c r="T4781" s="72"/>
    </row>
    <row r="4782" spans="8:20">
      <c r="H4782" s="69"/>
      <c r="L4782" s="70"/>
      <c r="T4782" s="72"/>
    </row>
    <row r="4783" spans="8:20">
      <c r="H4783" s="69"/>
      <c r="L4783" s="70"/>
      <c r="T4783" s="72"/>
    </row>
    <row r="4784" spans="8:20">
      <c r="H4784" s="69"/>
      <c r="L4784" s="70"/>
      <c r="T4784" s="72"/>
    </row>
    <row r="4785" spans="8:20">
      <c r="H4785" s="69"/>
      <c r="L4785" s="70"/>
      <c r="T4785" s="72"/>
    </row>
    <row r="4786" spans="8:20">
      <c r="H4786" s="69"/>
      <c r="L4786" s="70"/>
      <c r="T4786" s="72"/>
    </row>
    <row r="4787" spans="8:20">
      <c r="H4787" s="69"/>
      <c r="L4787" s="70"/>
      <c r="T4787" s="72"/>
    </row>
    <row r="4788" spans="8:20">
      <c r="H4788" s="69"/>
      <c r="L4788" s="70"/>
      <c r="T4788" s="72"/>
    </row>
    <row r="4789" spans="8:20">
      <c r="H4789" s="69"/>
      <c r="L4789" s="70"/>
      <c r="T4789" s="72"/>
    </row>
    <row r="4790" spans="8:20">
      <c r="H4790" s="69"/>
      <c r="L4790" s="70"/>
      <c r="T4790" s="72"/>
    </row>
    <row r="4791" spans="8:20">
      <c r="H4791" s="69"/>
      <c r="L4791" s="70"/>
      <c r="T4791" s="72"/>
    </row>
    <row r="4792" spans="8:20">
      <c r="H4792" s="69"/>
      <c r="L4792" s="70"/>
      <c r="T4792" s="72"/>
    </row>
    <row r="4793" spans="8:20">
      <c r="H4793" s="69"/>
      <c r="L4793" s="70"/>
      <c r="T4793" s="72"/>
    </row>
    <row r="4794" spans="8:20">
      <c r="H4794" s="69"/>
      <c r="L4794" s="70"/>
      <c r="T4794" s="72"/>
    </row>
    <row r="4795" spans="8:20">
      <c r="H4795" s="69"/>
      <c r="L4795" s="70"/>
      <c r="T4795" s="72"/>
    </row>
    <row r="4796" spans="8:20">
      <c r="H4796" s="69"/>
      <c r="L4796" s="70"/>
      <c r="T4796" s="72"/>
    </row>
    <row r="4797" spans="8:20">
      <c r="H4797" s="69"/>
      <c r="L4797" s="70"/>
      <c r="T4797" s="72"/>
    </row>
    <row r="4798" spans="8:20">
      <c r="H4798" s="69"/>
      <c r="L4798" s="70"/>
      <c r="T4798" s="72"/>
    </row>
    <row r="4799" spans="8:20">
      <c r="H4799" s="69"/>
      <c r="L4799" s="70"/>
      <c r="T4799" s="72"/>
    </row>
    <row r="4800" spans="8:20">
      <c r="H4800" s="69"/>
      <c r="L4800" s="70"/>
      <c r="T4800" s="72"/>
    </row>
    <row r="4801" spans="8:20">
      <c r="H4801" s="69"/>
      <c r="L4801" s="70"/>
      <c r="T4801" s="72"/>
    </row>
    <row r="4802" spans="8:20">
      <c r="H4802" s="69"/>
      <c r="L4802" s="70"/>
      <c r="T4802" s="72"/>
    </row>
    <row r="4803" spans="8:20">
      <c r="H4803" s="69"/>
      <c r="L4803" s="70"/>
      <c r="T4803" s="72"/>
    </row>
    <row r="4804" spans="8:20">
      <c r="H4804" s="75"/>
      <c r="L4804" s="70"/>
      <c r="T4804" s="72"/>
    </row>
    <row r="4805" spans="8:20">
      <c r="H4805" s="69"/>
      <c r="L4805" s="70"/>
      <c r="T4805" s="72"/>
    </row>
    <row r="4806" spans="8:20">
      <c r="H4806" s="69"/>
      <c r="L4806" s="70"/>
      <c r="T4806" s="72"/>
    </row>
    <row r="4807" spans="8:20">
      <c r="H4807" s="69"/>
      <c r="L4807" s="70"/>
      <c r="T4807" s="72"/>
    </row>
    <row r="4808" spans="8:20">
      <c r="H4808" s="69"/>
      <c r="L4808" s="70"/>
      <c r="T4808" s="72"/>
    </row>
    <row r="4809" spans="8:20">
      <c r="H4809" s="69"/>
      <c r="L4809" s="70"/>
      <c r="T4809" s="72"/>
    </row>
    <row r="4810" spans="8:20">
      <c r="H4810" s="69"/>
      <c r="L4810" s="70"/>
      <c r="T4810" s="72"/>
    </row>
    <row r="4811" spans="8:20">
      <c r="H4811" s="69"/>
      <c r="L4811" s="70"/>
      <c r="T4811" s="72"/>
    </row>
    <row r="4812" spans="8:20">
      <c r="H4812" s="69"/>
      <c r="L4812" s="70"/>
      <c r="T4812" s="72"/>
    </row>
    <row r="4813" spans="8:20">
      <c r="H4813" s="69"/>
      <c r="L4813" s="70"/>
      <c r="T4813" s="72"/>
    </row>
    <row r="4814" spans="8:20">
      <c r="H4814" s="69"/>
      <c r="L4814" s="70"/>
      <c r="T4814" s="72"/>
    </row>
    <row r="4815" spans="8:20">
      <c r="H4815" s="69"/>
      <c r="L4815" s="70"/>
      <c r="T4815" s="72"/>
    </row>
    <row r="4816" spans="8:20">
      <c r="H4816" s="69"/>
      <c r="L4816" s="70"/>
      <c r="T4816" s="72"/>
    </row>
    <row r="4817" spans="8:20">
      <c r="H4817" s="69"/>
      <c r="L4817" s="70"/>
      <c r="T4817" s="72"/>
    </row>
    <row r="4818" spans="8:20">
      <c r="H4818" s="69"/>
      <c r="L4818" s="70"/>
      <c r="T4818" s="72"/>
    </row>
    <row r="4819" spans="8:20">
      <c r="H4819" s="69"/>
      <c r="L4819" s="70"/>
      <c r="T4819" s="72"/>
    </row>
    <row r="4820" spans="8:20">
      <c r="H4820" s="69"/>
      <c r="L4820" s="70"/>
      <c r="T4820" s="72"/>
    </row>
    <row r="4821" spans="8:20">
      <c r="H4821" s="69"/>
      <c r="L4821" s="70"/>
      <c r="T4821" s="72"/>
    </row>
    <row r="4822" spans="8:20">
      <c r="H4822" s="69"/>
      <c r="L4822" s="70"/>
      <c r="T4822" s="72"/>
    </row>
    <row r="4823" spans="8:20">
      <c r="H4823" s="69"/>
      <c r="L4823" s="70"/>
      <c r="T4823" s="72"/>
    </row>
    <row r="4824" spans="8:20">
      <c r="H4824" s="69"/>
      <c r="L4824" s="70"/>
      <c r="T4824" s="72"/>
    </row>
    <row r="4825" spans="8:20">
      <c r="H4825" s="69"/>
      <c r="L4825" s="70"/>
      <c r="T4825" s="72"/>
    </row>
    <row r="4826" spans="8:20">
      <c r="H4826" s="69"/>
      <c r="L4826" s="70"/>
      <c r="T4826" s="72"/>
    </row>
    <row r="4827" spans="8:20">
      <c r="H4827" s="69"/>
      <c r="L4827" s="70"/>
      <c r="T4827" s="72"/>
    </row>
    <row r="4828" spans="8:20">
      <c r="H4828" s="69"/>
      <c r="L4828" s="70"/>
      <c r="T4828" s="72"/>
    </row>
    <row r="4829" spans="8:20">
      <c r="H4829" s="69"/>
      <c r="L4829" s="70"/>
      <c r="T4829" s="72"/>
    </row>
    <row r="4830" spans="8:20">
      <c r="H4830" s="69"/>
      <c r="L4830" s="70"/>
      <c r="T4830" s="72"/>
    </row>
    <row r="4831" spans="8:20">
      <c r="H4831" s="69"/>
      <c r="L4831" s="70"/>
      <c r="T4831" s="72"/>
    </row>
    <row r="4832" spans="8:20">
      <c r="H4832" s="69"/>
      <c r="L4832" s="70"/>
      <c r="T4832" s="72"/>
    </row>
    <row r="4833" spans="8:20">
      <c r="H4833" s="69"/>
      <c r="L4833" s="70"/>
      <c r="T4833" s="72"/>
    </row>
    <row r="4834" spans="8:20">
      <c r="H4834" s="69"/>
      <c r="L4834" s="70"/>
      <c r="T4834" s="72"/>
    </row>
    <row r="4835" spans="8:20">
      <c r="H4835" s="69"/>
      <c r="L4835" s="70"/>
      <c r="T4835" s="72"/>
    </row>
    <row r="4836" spans="8:20">
      <c r="H4836" s="69"/>
      <c r="L4836" s="70"/>
      <c r="T4836" s="72"/>
    </row>
    <row r="4837" spans="8:20">
      <c r="H4837" s="69"/>
      <c r="L4837" s="70"/>
      <c r="T4837" s="72"/>
    </row>
    <row r="4838" spans="8:20">
      <c r="H4838" s="69"/>
      <c r="L4838" s="70"/>
      <c r="T4838" s="72"/>
    </row>
    <row r="4839" spans="8:20">
      <c r="H4839" s="69"/>
      <c r="L4839" s="70"/>
      <c r="T4839" s="72"/>
    </row>
    <row r="4840" spans="8:20">
      <c r="H4840" s="69"/>
      <c r="L4840" s="70"/>
      <c r="T4840" s="72"/>
    </row>
    <row r="4841" spans="8:20">
      <c r="H4841" s="69"/>
      <c r="L4841" s="70"/>
      <c r="T4841" s="72"/>
    </row>
    <row r="4842" spans="8:20">
      <c r="H4842" s="69"/>
      <c r="L4842" s="70"/>
      <c r="T4842" s="72"/>
    </row>
    <row r="4843" spans="8:20">
      <c r="H4843" s="69"/>
      <c r="L4843" s="70"/>
      <c r="T4843" s="72"/>
    </row>
    <row r="4844" spans="8:20">
      <c r="H4844" s="69"/>
      <c r="L4844" s="70"/>
      <c r="T4844" s="72"/>
    </row>
    <row r="4845" spans="8:20">
      <c r="H4845" s="69"/>
      <c r="L4845" s="70"/>
      <c r="T4845" s="72"/>
    </row>
    <row r="4846" spans="8:20">
      <c r="H4846" s="69"/>
      <c r="L4846" s="70"/>
      <c r="T4846" s="72"/>
    </row>
    <row r="4847" spans="8:20">
      <c r="H4847" s="69"/>
      <c r="L4847" s="70"/>
      <c r="T4847" s="72"/>
    </row>
    <row r="4848" spans="8:20">
      <c r="H4848" s="69"/>
      <c r="L4848" s="70"/>
      <c r="T4848" s="72"/>
    </row>
    <row r="4849" spans="8:20">
      <c r="H4849" s="69"/>
      <c r="L4849" s="70"/>
      <c r="T4849" s="72"/>
    </row>
    <row r="4850" spans="8:20">
      <c r="H4850" s="69"/>
      <c r="L4850" s="70"/>
      <c r="T4850" s="72"/>
    </row>
    <row r="4851" spans="8:20">
      <c r="H4851" s="69"/>
      <c r="L4851" s="70"/>
      <c r="T4851" s="72"/>
    </row>
    <row r="4852" spans="8:20">
      <c r="H4852" s="75"/>
      <c r="L4852" s="70"/>
      <c r="T4852" s="72"/>
    </row>
    <row r="4853" spans="8:20">
      <c r="H4853" s="69"/>
      <c r="L4853" s="70"/>
      <c r="T4853" s="72"/>
    </row>
    <row r="4854" spans="8:20">
      <c r="H4854" s="69"/>
      <c r="L4854" s="70"/>
      <c r="T4854" s="72"/>
    </row>
    <row r="4855" spans="8:20">
      <c r="H4855" s="69"/>
      <c r="L4855" s="70"/>
      <c r="T4855" s="72"/>
    </row>
    <row r="4856" spans="8:20">
      <c r="H4856" s="69"/>
      <c r="L4856" s="70"/>
      <c r="T4856" s="72"/>
    </row>
    <row r="4857" spans="8:20">
      <c r="H4857" s="69"/>
      <c r="L4857" s="70"/>
      <c r="T4857" s="72"/>
    </row>
    <row r="4858" spans="8:20">
      <c r="H4858" s="69"/>
      <c r="L4858" s="70"/>
      <c r="T4858" s="72"/>
    </row>
    <row r="4859" spans="8:20">
      <c r="H4859" s="69"/>
      <c r="L4859" s="70"/>
      <c r="T4859" s="72"/>
    </row>
    <row r="4860" spans="8:20">
      <c r="H4860" s="69"/>
      <c r="L4860" s="70"/>
      <c r="T4860" s="72"/>
    </row>
    <row r="4861" spans="8:20">
      <c r="H4861" s="69"/>
      <c r="L4861" s="70"/>
      <c r="T4861" s="72"/>
    </row>
    <row r="4862" spans="8:20">
      <c r="H4862" s="69"/>
      <c r="L4862" s="70"/>
      <c r="T4862" s="72"/>
    </row>
    <row r="4863" spans="8:20">
      <c r="H4863" s="69"/>
      <c r="L4863" s="70"/>
      <c r="T4863" s="72"/>
    </row>
    <row r="4864" spans="8:20">
      <c r="H4864" s="69"/>
      <c r="L4864" s="70"/>
      <c r="T4864" s="72"/>
    </row>
    <row r="4865" spans="8:20">
      <c r="H4865" s="69"/>
      <c r="L4865" s="70"/>
      <c r="T4865" s="72"/>
    </row>
    <row r="4866" spans="8:20">
      <c r="H4866" s="69"/>
      <c r="L4866" s="70"/>
      <c r="T4866" s="72"/>
    </row>
    <row r="4867" spans="8:20">
      <c r="H4867" s="69"/>
      <c r="L4867" s="70"/>
      <c r="T4867" s="72"/>
    </row>
    <row r="4868" spans="8:20">
      <c r="H4868" s="69"/>
      <c r="L4868" s="70"/>
      <c r="T4868" s="72"/>
    </row>
    <row r="4869" spans="8:20">
      <c r="H4869" s="69"/>
      <c r="L4869" s="70"/>
      <c r="T4869" s="72"/>
    </row>
    <row r="4870" spans="8:20">
      <c r="H4870" s="69"/>
      <c r="L4870" s="70"/>
      <c r="T4870" s="72"/>
    </row>
    <row r="4871" spans="8:20">
      <c r="H4871" s="69"/>
      <c r="L4871" s="70"/>
      <c r="T4871" s="72"/>
    </row>
    <row r="4872" spans="8:20">
      <c r="H4872" s="69"/>
      <c r="L4872" s="70"/>
      <c r="T4872" s="72"/>
    </row>
    <row r="4873" spans="8:20">
      <c r="H4873" s="69"/>
      <c r="L4873" s="70"/>
      <c r="T4873" s="72"/>
    </row>
    <row r="4874" spans="8:20">
      <c r="H4874" s="69"/>
      <c r="L4874" s="70"/>
      <c r="T4874" s="72"/>
    </row>
    <row r="4875" spans="8:20">
      <c r="H4875" s="69"/>
      <c r="L4875" s="70"/>
      <c r="T4875" s="72"/>
    </row>
    <row r="4876" spans="8:20">
      <c r="H4876" s="69"/>
      <c r="L4876" s="70"/>
      <c r="T4876" s="72"/>
    </row>
    <row r="4877" spans="8:20">
      <c r="H4877" s="69"/>
      <c r="L4877" s="70"/>
      <c r="T4877" s="72"/>
    </row>
    <row r="4878" spans="8:20">
      <c r="H4878" s="69"/>
      <c r="L4878" s="70"/>
      <c r="T4878" s="72"/>
    </row>
    <row r="4879" spans="8:20">
      <c r="H4879" s="69"/>
      <c r="L4879" s="70"/>
      <c r="T4879" s="72"/>
    </row>
    <row r="4880" spans="8:20">
      <c r="H4880" s="69"/>
      <c r="L4880" s="70"/>
      <c r="T4880" s="72"/>
    </row>
    <row r="4881" spans="8:20">
      <c r="H4881" s="69"/>
      <c r="L4881" s="70"/>
      <c r="T4881" s="72"/>
    </row>
    <row r="4882" spans="8:20">
      <c r="H4882" s="69"/>
      <c r="L4882" s="70"/>
      <c r="T4882" s="72"/>
    </row>
    <row r="4883" spans="8:20">
      <c r="H4883" s="69"/>
      <c r="L4883" s="70"/>
      <c r="T4883" s="72"/>
    </row>
    <row r="4884" spans="8:20">
      <c r="H4884" s="69"/>
      <c r="L4884" s="70"/>
      <c r="T4884" s="72"/>
    </row>
    <row r="4885" spans="8:20">
      <c r="H4885" s="69"/>
      <c r="L4885" s="70"/>
      <c r="T4885" s="72"/>
    </row>
    <row r="4886" spans="8:20">
      <c r="H4886" s="69"/>
      <c r="L4886" s="70"/>
      <c r="T4886" s="72"/>
    </row>
    <row r="4887" spans="8:20">
      <c r="H4887" s="69"/>
      <c r="L4887" s="70"/>
      <c r="T4887" s="72"/>
    </row>
    <row r="4888" spans="8:20">
      <c r="H4888" s="69"/>
      <c r="L4888" s="70"/>
      <c r="T4888" s="72"/>
    </row>
    <row r="4889" spans="8:20">
      <c r="H4889" s="69"/>
      <c r="L4889" s="70"/>
      <c r="T4889" s="72"/>
    </row>
    <row r="4890" spans="8:20">
      <c r="H4890" s="69"/>
      <c r="L4890" s="70"/>
      <c r="T4890" s="72"/>
    </row>
    <row r="4891" spans="8:20">
      <c r="H4891" s="69"/>
      <c r="L4891" s="70"/>
      <c r="T4891" s="72"/>
    </row>
    <row r="4892" spans="8:20">
      <c r="H4892" s="69"/>
      <c r="L4892" s="70"/>
      <c r="T4892" s="72"/>
    </row>
    <row r="4893" spans="8:20">
      <c r="H4893" s="69"/>
      <c r="L4893" s="70"/>
      <c r="T4893" s="72"/>
    </row>
    <row r="4894" spans="8:20">
      <c r="H4894" s="69"/>
      <c r="L4894" s="70"/>
      <c r="T4894" s="72"/>
    </row>
    <row r="4895" spans="8:20">
      <c r="H4895" s="69"/>
      <c r="L4895" s="70"/>
      <c r="T4895" s="72"/>
    </row>
    <row r="4896" spans="8:20">
      <c r="H4896" s="69"/>
      <c r="L4896" s="70"/>
      <c r="T4896" s="72"/>
    </row>
    <row r="4897" spans="8:20">
      <c r="H4897" s="69"/>
      <c r="L4897" s="70"/>
      <c r="T4897" s="72"/>
    </row>
    <row r="4898" spans="8:20">
      <c r="H4898" s="69"/>
      <c r="L4898" s="70"/>
      <c r="T4898" s="72"/>
    </row>
    <row r="4899" spans="8:20">
      <c r="H4899" s="69"/>
      <c r="L4899" s="70"/>
      <c r="T4899" s="72"/>
    </row>
    <row r="4900" spans="8:20">
      <c r="H4900" s="75"/>
      <c r="L4900" s="70"/>
      <c r="T4900" s="72"/>
    </row>
    <row r="4901" spans="8:20">
      <c r="H4901" s="69"/>
      <c r="L4901" s="70"/>
      <c r="T4901" s="72"/>
    </row>
    <row r="4902" spans="8:20">
      <c r="H4902" s="69"/>
      <c r="L4902" s="70"/>
      <c r="T4902" s="72"/>
    </row>
    <row r="4903" spans="8:20">
      <c r="H4903" s="69"/>
      <c r="L4903" s="70"/>
      <c r="T4903" s="72"/>
    </row>
    <row r="4904" spans="8:20">
      <c r="H4904" s="69"/>
      <c r="L4904" s="70"/>
      <c r="T4904" s="72"/>
    </row>
    <row r="4905" spans="8:20">
      <c r="H4905" s="69"/>
      <c r="L4905" s="70"/>
      <c r="T4905" s="72"/>
    </row>
    <row r="4906" spans="8:20">
      <c r="H4906" s="69"/>
      <c r="L4906" s="70"/>
      <c r="T4906" s="72"/>
    </row>
    <row r="4907" spans="8:20">
      <c r="H4907" s="69"/>
      <c r="L4907" s="70"/>
      <c r="T4907" s="72"/>
    </row>
    <row r="4908" spans="8:20">
      <c r="H4908" s="69"/>
      <c r="L4908" s="70"/>
      <c r="T4908" s="72"/>
    </row>
    <row r="4909" spans="8:20">
      <c r="H4909" s="69"/>
      <c r="L4909" s="70"/>
      <c r="T4909" s="72"/>
    </row>
    <row r="4910" spans="8:20">
      <c r="H4910" s="69"/>
      <c r="L4910" s="70"/>
      <c r="T4910" s="72"/>
    </row>
    <row r="4911" spans="8:20">
      <c r="H4911" s="69"/>
      <c r="L4911" s="70"/>
      <c r="T4911" s="72"/>
    </row>
    <row r="4912" spans="8:20">
      <c r="H4912" s="69"/>
      <c r="L4912" s="70"/>
      <c r="T4912" s="72"/>
    </row>
    <row r="4913" spans="8:20">
      <c r="H4913" s="69"/>
      <c r="L4913" s="70"/>
      <c r="T4913" s="72"/>
    </row>
    <row r="4914" spans="8:20">
      <c r="H4914" s="69"/>
      <c r="L4914" s="70"/>
      <c r="T4914" s="72"/>
    </row>
    <row r="4915" spans="8:20">
      <c r="H4915" s="69"/>
      <c r="L4915" s="70"/>
      <c r="T4915" s="72"/>
    </row>
    <row r="4916" spans="8:20">
      <c r="H4916" s="69"/>
      <c r="L4916" s="70"/>
      <c r="T4916" s="72"/>
    </row>
    <row r="4917" spans="8:20">
      <c r="H4917" s="69"/>
      <c r="L4917" s="70"/>
      <c r="T4917" s="72"/>
    </row>
    <row r="4918" spans="8:20">
      <c r="H4918" s="69"/>
      <c r="L4918" s="70"/>
      <c r="T4918" s="72"/>
    </row>
    <row r="4919" spans="8:20">
      <c r="H4919" s="69"/>
      <c r="L4919" s="70"/>
      <c r="T4919" s="72"/>
    </row>
    <row r="4920" spans="8:20">
      <c r="H4920" s="69"/>
      <c r="L4920" s="70"/>
      <c r="T4920" s="72"/>
    </row>
    <row r="4921" spans="8:20">
      <c r="H4921" s="69"/>
      <c r="L4921" s="70"/>
      <c r="T4921" s="72"/>
    </row>
    <row r="4922" spans="8:20">
      <c r="H4922" s="69"/>
      <c r="L4922" s="70"/>
      <c r="T4922" s="72"/>
    </row>
    <row r="4923" spans="8:20">
      <c r="H4923" s="69"/>
      <c r="L4923" s="70"/>
      <c r="T4923" s="72"/>
    </row>
    <row r="4924" spans="8:20">
      <c r="H4924" s="69"/>
      <c r="L4924" s="70"/>
      <c r="T4924" s="72"/>
    </row>
    <row r="4925" spans="8:20">
      <c r="H4925" s="69"/>
      <c r="L4925" s="70"/>
      <c r="T4925" s="72"/>
    </row>
    <row r="4926" spans="8:20">
      <c r="H4926" s="69"/>
      <c r="L4926" s="70"/>
      <c r="T4926" s="72"/>
    </row>
    <row r="4927" spans="8:20">
      <c r="H4927" s="69"/>
      <c r="L4927" s="70"/>
      <c r="T4927" s="72"/>
    </row>
    <row r="4928" spans="8:20">
      <c r="H4928" s="69"/>
      <c r="L4928" s="70"/>
      <c r="T4928" s="72"/>
    </row>
    <row r="4929" spans="8:20">
      <c r="H4929" s="69"/>
      <c r="L4929" s="70"/>
      <c r="T4929" s="72"/>
    </row>
    <row r="4930" spans="8:20">
      <c r="H4930" s="69"/>
      <c r="L4930" s="70"/>
      <c r="T4930" s="72"/>
    </row>
    <row r="4931" spans="8:20">
      <c r="H4931" s="69"/>
      <c r="L4931" s="70"/>
      <c r="T4931" s="72"/>
    </row>
    <row r="4932" spans="8:20">
      <c r="H4932" s="69"/>
      <c r="L4932" s="70"/>
      <c r="T4932" s="72"/>
    </row>
    <row r="4933" spans="8:20">
      <c r="H4933" s="69"/>
      <c r="L4933" s="70"/>
      <c r="T4933" s="72"/>
    </row>
    <row r="4934" spans="8:20">
      <c r="H4934" s="69"/>
      <c r="L4934" s="70"/>
      <c r="T4934" s="72"/>
    </row>
    <row r="4935" spans="8:20">
      <c r="H4935" s="69"/>
      <c r="L4935" s="70"/>
      <c r="T4935" s="72"/>
    </row>
    <row r="4936" spans="8:20">
      <c r="H4936" s="69"/>
      <c r="L4936" s="70"/>
      <c r="T4936" s="72"/>
    </row>
    <row r="4937" spans="8:20">
      <c r="H4937" s="69"/>
      <c r="L4937" s="70"/>
      <c r="T4937" s="72"/>
    </row>
    <row r="4938" spans="8:20">
      <c r="H4938" s="69"/>
      <c r="L4938" s="70"/>
      <c r="T4938" s="72"/>
    </row>
    <row r="4939" spans="8:20">
      <c r="H4939" s="69"/>
      <c r="L4939" s="70"/>
      <c r="T4939" s="72"/>
    </row>
    <row r="4940" spans="8:20">
      <c r="H4940" s="69"/>
      <c r="L4940" s="70"/>
      <c r="T4940" s="72"/>
    </row>
    <row r="4941" spans="8:20">
      <c r="H4941" s="69"/>
      <c r="L4941" s="70"/>
      <c r="T4941" s="72"/>
    </row>
    <row r="4942" spans="8:20">
      <c r="H4942" s="69"/>
      <c r="L4942" s="70"/>
      <c r="T4942" s="72"/>
    </row>
    <row r="4943" spans="8:20">
      <c r="H4943" s="69"/>
      <c r="L4943" s="70"/>
      <c r="T4943" s="72"/>
    </row>
    <row r="4944" spans="8:20">
      <c r="H4944" s="69"/>
      <c r="L4944" s="70"/>
      <c r="T4944" s="72"/>
    </row>
    <row r="4945" spans="8:20">
      <c r="H4945" s="69"/>
      <c r="L4945" s="70"/>
      <c r="T4945" s="72"/>
    </row>
    <row r="4946" spans="8:20">
      <c r="H4946" s="69"/>
      <c r="L4946" s="70"/>
      <c r="T4946" s="72"/>
    </row>
    <row r="4947" spans="8:20">
      <c r="H4947" s="69"/>
      <c r="L4947" s="70"/>
      <c r="T4947" s="72"/>
    </row>
    <row r="4948" spans="8:20">
      <c r="H4948" s="75"/>
      <c r="L4948" s="70"/>
      <c r="T4948" s="72"/>
    </row>
    <row r="4949" spans="8:20">
      <c r="H4949" s="69"/>
      <c r="L4949" s="70"/>
      <c r="T4949" s="72"/>
    </row>
    <row r="4950" spans="8:20">
      <c r="H4950" s="69"/>
      <c r="L4950" s="70"/>
      <c r="T4950" s="72"/>
    </row>
    <row r="4951" spans="8:20">
      <c r="H4951" s="69"/>
      <c r="L4951" s="70"/>
      <c r="T4951" s="72"/>
    </row>
    <row r="4952" spans="8:20">
      <c r="H4952" s="69"/>
      <c r="L4952" s="70"/>
      <c r="T4952" s="72"/>
    </row>
    <row r="4953" spans="8:20">
      <c r="H4953" s="69"/>
      <c r="L4953" s="70"/>
      <c r="T4953" s="72"/>
    </row>
    <row r="4954" spans="8:20">
      <c r="H4954" s="69"/>
      <c r="L4954" s="70"/>
      <c r="T4954" s="72"/>
    </row>
    <row r="4955" spans="8:20">
      <c r="H4955" s="69"/>
      <c r="L4955" s="70"/>
      <c r="T4955" s="72"/>
    </row>
    <row r="4956" spans="8:20">
      <c r="H4956" s="69"/>
      <c r="L4956" s="70"/>
      <c r="T4956" s="72"/>
    </row>
    <row r="4957" spans="8:20">
      <c r="H4957" s="69"/>
      <c r="L4957" s="70"/>
      <c r="T4957" s="72"/>
    </row>
    <row r="4958" spans="8:20">
      <c r="H4958" s="69"/>
      <c r="L4958" s="70"/>
      <c r="T4958" s="72"/>
    </row>
    <row r="4959" spans="8:20">
      <c r="H4959" s="69"/>
      <c r="L4959" s="70"/>
      <c r="T4959" s="72"/>
    </row>
    <row r="4960" spans="8:20">
      <c r="H4960" s="69"/>
      <c r="L4960" s="70"/>
      <c r="T4960" s="72"/>
    </row>
    <row r="4961" spans="8:20">
      <c r="H4961" s="69"/>
      <c r="L4961" s="70"/>
      <c r="T4961" s="72"/>
    </row>
    <row r="4962" spans="8:20">
      <c r="H4962" s="69"/>
      <c r="L4962" s="70"/>
      <c r="T4962" s="72"/>
    </row>
    <row r="4963" spans="8:20">
      <c r="H4963" s="69"/>
      <c r="L4963" s="70"/>
      <c r="T4963" s="72"/>
    </row>
    <row r="4964" spans="8:20">
      <c r="H4964" s="69"/>
      <c r="L4964" s="70"/>
      <c r="T4964" s="72"/>
    </row>
    <row r="4965" spans="8:20">
      <c r="H4965" s="69"/>
      <c r="L4965" s="70"/>
      <c r="T4965" s="72"/>
    </row>
    <row r="4966" spans="8:20">
      <c r="H4966" s="69"/>
      <c r="L4966" s="70"/>
      <c r="T4966" s="72"/>
    </row>
    <row r="4967" spans="8:20">
      <c r="H4967" s="69"/>
      <c r="L4967" s="70"/>
      <c r="T4967" s="72"/>
    </row>
    <row r="4968" spans="8:20">
      <c r="H4968" s="69"/>
      <c r="L4968" s="70"/>
      <c r="T4968" s="72"/>
    </row>
    <row r="4969" spans="8:20">
      <c r="H4969" s="69"/>
      <c r="L4969" s="70"/>
      <c r="T4969" s="72"/>
    </row>
    <row r="4970" spans="8:20">
      <c r="H4970" s="69"/>
      <c r="L4970" s="70"/>
      <c r="T4970" s="72"/>
    </row>
    <row r="4971" spans="8:20">
      <c r="H4971" s="69"/>
      <c r="L4971" s="70"/>
      <c r="T4971" s="72"/>
    </row>
    <row r="4972" spans="8:20">
      <c r="H4972" s="69"/>
      <c r="L4972" s="70"/>
      <c r="T4972" s="72"/>
    </row>
    <row r="4973" spans="8:20">
      <c r="H4973" s="69"/>
      <c r="L4973" s="70"/>
      <c r="T4973" s="72"/>
    </row>
    <row r="4974" spans="8:20">
      <c r="H4974" s="69"/>
      <c r="L4974" s="70"/>
      <c r="T4974" s="72"/>
    </row>
    <row r="4975" spans="8:20">
      <c r="H4975" s="69"/>
      <c r="L4975" s="70"/>
      <c r="T4975" s="72"/>
    </row>
    <row r="4976" spans="8:20">
      <c r="H4976" s="69"/>
      <c r="L4976" s="70"/>
      <c r="T4976" s="72"/>
    </row>
    <row r="4977" spans="8:20">
      <c r="H4977" s="69"/>
      <c r="L4977" s="70"/>
      <c r="T4977" s="72"/>
    </row>
    <row r="4978" spans="8:20">
      <c r="H4978" s="69"/>
      <c r="L4978" s="70"/>
      <c r="T4978" s="72"/>
    </row>
    <row r="4979" spans="8:20">
      <c r="H4979" s="69"/>
      <c r="L4979" s="70"/>
      <c r="T4979" s="72"/>
    </row>
    <row r="4980" spans="8:20">
      <c r="H4980" s="69"/>
      <c r="L4980" s="70"/>
      <c r="T4980" s="72"/>
    </row>
    <row r="4981" spans="8:20">
      <c r="H4981" s="69"/>
      <c r="L4981" s="70"/>
      <c r="T4981" s="72"/>
    </row>
    <row r="4982" spans="8:20">
      <c r="H4982" s="69"/>
      <c r="L4982" s="70"/>
      <c r="T4982" s="72"/>
    </row>
    <row r="4983" spans="8:20">
      <c r="H4983" s="69"/>
      <c r="L4983" s="70"/>
      <c r="T4983" s="72"/>
    </row>
    <row r="4984" spans="8:20">
      <c r="H4984" s="69"/>
      <c r="L4984" s="70"/>
      <c r="T4984" s="72"/>
    </row>
    <row r="4985" spans="8:20">
      <c r="H4985" s="69"/>
      <c r="L4985" s="70"/>
      <c r="T4985" s="72"/>
    </row>
    <row r="4986" spans="8:20">
      <c r="H4986" s="69"/>
      <c r="L4986" s="70"/>
      <c r="T4986" s="72"/>
    </row>
    <row r="4987" spans="8:20">
      <c r="H4987" s="69"/>
      <c r="L4987" s="70"/>
      <c r="T4987" s="72"/>
    </row>
    <row r="4988" spans="8:20">
      <c r="H4988" s="69"/>
      <c r="L4988" s="70"/>
      <c r="T4988" s="72"/>
    </row>
    <row r="4989" spans="8:20">
      <c r="H4989" s="69"/>
      <c r="L4989" s="70"/>
      <c r="T4989" s="72"/>
    </row>
    <row r="4990" spans="8:20">
      <c r="H4990" s="69"/>
      <c r="L4990" s="70"/>
      <c r="T4990" s="72"/>
    </row>
    <row r="4991" spans="8:20">
      <c r="H4991" s="69"/>
      <c r="L4991" s="70"/>
      <c r="T4991" s="72"/>
    </row>
    <row r="4992" spans="8:20">
      <c r="H4992" s="69"/>
      <c r="L4992" s="70"/>
      <c r="T4992" s="72"/>
    </row>
    <row r="4993" spans="8:20">
      <c r="H4993" s="69"/>
      <c r="L4993" s="70"/>
      <c r="T4993" s="72"/>
    </row>
    <row r="4994" spans="8:20">
      <c r="H4994" s="69"/>
      <c r="L4994" s="70"/>
      <c r="T4994" s="72"/>
    </row>
    <row r="4995" spans="8:20">
      <c r="H4995" s="69"/>
      <c r="L4995" s="70"/>
      <c r="T4995" s="72"/>
    </row>
    <row r="4996" spans="8:20">
      <c r="H4996" s="75"/>
      <c r="L4996" s="70"/>
      <c r="T4996" s="72"/>
    </row>
    <row r="4997" spans="8:20">
      <c r="H4997" s="69"/>
      <c r="L4997" s="70"/>
      <c r="T4997" s="72"/>
    </row>
    <row r="4998" spans="8:20">
      <c r="H4998" s="69"/>
      <c r="L4998" s="70"/>
      <c r="T4998" s="72"/>
    </row>
    <row r="4999" spans="8:20">
      <c r="H4999" s="69"/>
      <c r="L4999" s="70"/>
      <c r="T4999" s="72"/>
    </row>
    <row r="5000" spans="8:20">
      <c r="H5000" s="69"/>
      <c r="L5000" s="70"/>
      <c r="T5000" s="72"/>
    </row>
    <row r="5001" spans="8:20">
      <c r="H5001" s="69"/>
      <c r="L5001" s="70"/>
      <c r="T5001" s="72"/>
    </row>
    <row r="5002" spans="8:20">
      <c r="H5002" s="69"/>
      <c r="L5002" s="70"/>
      <c r="T5002" s="72"/>
    </row>
    <row r="5003" spans="8:20">
      <c r="H5003" s="69"/>
      <c r="L5003" s="70"/>
      <c r="T5003" s="72"/>
    </row>
    <row r="5004" spans="8:20">
      <c r="H5004" s="69"/>
      <c r="L5004" s="70"/>
      <c r="T5004" s="72"/>
    </row>
    <row r="5005" spans="8:20">
      <c r="H5005" s="69"/>
      <c r="L5005" s="70"/>
      <c r="T5005" s="72"/>
    </row>
    <row r="5006" spans="8:20">
      <c r="H5006" s="69"/>
      <c r="L5006" s="70"/>
      <c r="T5006" s="72"/>
    </row>
    <row r="5007" spans="8:20">
      <c r="H5007" s="69"/>
      <c r="L5007" s="70"/>
      <c r="T5007" s="72"/>
    </row>
    <row r="5008" spans="8:20">
      <c r="H5008" s="69"/>
      <c r="L5008" s="70"/>
      <c r="T5008" s="72"/>
    </row>
    <row r="5009" spans="8:20">
      <c r="H5009" s="69"/>
      <c r="L5009" s="70"/>
      <c r="T5009" s="72"/>
    </row>
    <row r="5010" spans="8:20">
      <c r="H5010" s="69"/>
      <c r="L5010" s="70"/>
      <c r="T5010" s="72"/>
    </row>
    <row r="5011" spans="8:20">
      <c r="H5011" s="69"/>
      <c r="L5011" s="70"/>
      <c r="T5011" s="72"/>
    </row>
    <row r="5012" spans="8:20">
      <c r="H5012" s="69"/>
      <c r="L5012" s="70"/>
      <c r="T5012" s="72"/>
    </row>
    <row r="5013" spans="8:20">
      <c r="H5013" s="69"/>
      <c r="L5013" s="70"/>
      <c r="T5013" s="72"/>
    </row>
    <row r="5014" spans="8:20">
      <c r="H5014" s="69"/>
      <c r="L5014" s="70"/>
      <c r="T5014" s="72"/>
    </row>
    <row r="5015" spans="8:20">
      <c r="H5015" s="69"/>
      <c r="L5015" s="70"/>
      <c r="T5015" s="72"/>
    </row>
    <row r="5016" spans="8:20">
      <c r="H5016" s="69"/>
      <c r="L5016" s="70"/>
      <c r="T5016" s="72"/>
    </row>
    <row r="5017" spans="8:20">
      <c r="H5017" s="69"/>
      <c r="L5017" s="70"/>
      <c r="T5017" s="72"/>
    </row>
    <row r="5018" spans="8:20">
      <c r="H5018" s="69"/>
      <c r="L5018" s="70"/>
      <c r="T5018" s="72"/>
    </row>
    <row r="5019" spans="8:20">
      <c r="H5019" s="69"/>
      <c r="L5019" s="70"/>
      <c r="T5019" s="72"/>
    </row>
    <row r="5020" spans="8:20">
      <c r="H5020" s="69"/>
      <c r="L5020" s="70"/>
      <c r="T5020" s="72"/>
    </row>
    <row r="5021" spans="8:20">
      <c r="H5021" s="69"/>
      <c r="L5021" s="70"/>
      <c r="T5021" s="72"/>
    </row>
    <row r="5022" spans="8:20">
      <c r="H5022" s="69"/>
      <c r="L5022" s="70"/>
      <c r="T5022" s="72"/>
    </row>
    <row r="5023" spans="8:20">
      <c r="H5023" s="69"/>
      <c r="L5023" s="70"/>
      <c r="T5023" s="72"/>
    </row>
    <row r="5024" spans="8:20">
      <c r="H5024" s="69"/>
      <c r="L5024" s="70"/>
      <c r="T5024" s="72"/>
    </row>
    <row r="5025" spans="8:20">
      <c r="H5025" s="69"/>
      <c r="L5025" s="70"/>
      <c r="T5025" s="72"/>
    </row>
    <row r="5026" spans="8:20">
      <c r="H5026" s="69"/>
      <c r="L5026" s="70"/>
      <c r="T5026" s="72"/>
    </row>
    <row r="5027" spans="8:20">
      <c r="H5027" s="69"/>
      <c r="L5027" s="70"/>
      <c r="T5027" s="72"/>
    </row>
    <row r="5028" spans="8:20">
      <c r="H5028" s="69"/>
      <c r="L5028" s="70"/>
      <c r="T5028" s="72"/>
    </row>
    <row r="5029" spans="8:20">
      <c r="H5029" s="69"/>
      <c r="L5029" s="70"/>
      <c r="T5029" s="72"/>
    </row>
    <row r="5030" spans="8:20">
      <c r="H5030" s="69"/>
      <c r="L5030" s="70"/>
      <c r="T5030" s="72"/>
    </row>
    <row r="5031" spans="8:20">
      <c r="H5031" s="69"/>
      <c r="L5031" s="70"/>
      <c r="T5031" s="72"/>
    </row>
    <row r="5032" spans="8:20">
      <c r="H5032" s="69"/>
      <c r="L5032" s="70"/>
      <c r="T5032" s="72"/>
    </row>
    <row r="5033" spans="8:20">
      <c r="H5033" s="69"/>
      <c r="L5033" s="70"/>
      <c r="T5033" s="72"/>
    </row>
    <row r="5034" spans="8:20">
      <c r="H5034" s="69"/>
      <c r="L5034" s="70"/>
      <c r="T5034" s="72"/>
    </row>
    <row r="5035" spans="8:20">
      <c r="H5035" s="69"/>
      <c r="L5035" s="70"/>
      <c r="T5035" s="72"/>
    </row>
    <row r="5036" spans="8:20">
      <c r="H5036" s="69"/>
      <c r="L5036" s="70"/>
      <c r="T5036" s="72"/>
    </row>
    <row r="5037" spans="8:20">
      <c r="H5037" s="69"/>
      <c r="L5037" s="70"/>
      <c r="T5037" s="72"/>
    </row>
    <row r="5038" spans="8:20">
      <c r="H5038" s="69"/>
      <c r="L5038" s="70"/>
      <c r="T5038" s="72"/>
    </row>
    <row r="5039" spans="8:20">
      <c r="H5039" s="69"/>
      <c r="L5039" s="70"/>
      <c r="T5039" s="72"/>
    </row>
    <row r="5040" spans="8:20">
      <c r="H5040" s="69"/>
      <c r="L5040" s="70"/>
      <c r="T5040" s="72"/>
    </row>
    <row r="5041" spans="8:20">
      <c r="H5041" s="69"/>
      <c r="L5041" s="70"/>
      <c r="T5041" s="72"/>
    </row>
    <row r="5042" spans="8:20">
      <c r="H5042" s="69"/>
      <c r="L5042" s="70"/>
      <c r="T5042" s="72"/>
    </row>
    <row r="5043" spans="8:20">
      <c r="H5043" s="69"/>
      <c r="L5043" s="70"/>
      <c r="T5043" s="72"/>
    </row>
    <row r="5044" spans="8:20">
      <c r="H5044" s="75"/>
      <c r="L5044" s="70"/>
      <c r="T5044" s="72"/>
    </row>
    <row r="5045" spans="8:20">
      <c r="H5045" s="69"/>
      <c r="L5045" s="70"/>
      <c r="T5045" s="72"/>
    </row>
    <row r="5046" spans="8:20">
      <c r="H5046" s="69"/>
      <c r="L5046" s="70"/>
      <c r="T5046" s="72"/>
    </row>
    <row r="5047" spans="8:20">
      <c r="H5047" s="69"/>
      <c r="L5047" s="70"/>
      <c r="T5047" s="72"/>
    </row>
    <row r="5048" spans="8:20">
      <c r="H5048" s="69"/>
      <c r="L5048" s="70"/>
      <c r="T5048" s="72"/>
    </row>
    <row r="5049" spans="8:20">
      <c r="H5049" s="69"/>
      <c r="L5049" s="70"/>
      <c r="T5049" s="72"/>
    </row>
    <row r="5050" spans="8:20">
      <c r="H5050" s="69"/>
      <c r="L5050" s="70"/>
      <c r="T5050" s="72"/>
    </row>
    <row r="5051" spans="8:20">
      <c r="H5051" s="69"/>
      <c r="L5051" s="70"/>
      <c r="T5051" s="72"/>
    </row>
    <row r="5052" spans="8:20">
      <c r="H5052" s="69"/>
      <c r="L5052" s="70"/>
      <c r="T5052" s="72"/>
    </row>
    <row r="5053" spans="8:20">
      <c r="H5053" s="69"/>
      <c r="L5053" s="70"/>
      <c r="T5053" s="72"/>
    </row>
    <row r="5054" spans="8:20">
      <c r="H5054" s="69"/>
      <c r="L5054" s="70"/>
      <c r="T5054" s="72"/>
    </row>
    <row r="5055" spans="8:20">
      <c r="H5055" s="69"/>
      <c r="L5055" s="70"/>
      <c r="T5055" s="72"/>
    </row>
    <row r="5056" spans="8:20">
      <c r="H5056" s="69"/>
      <c r="L5056" s="70"/>
      <c r="T5056" s="72"/>
    </row>
    <row r="5057" spans="8:20">
      <c r="H5057" s="69"/>
      <c r="L5057" s="70"/>
      <c r="T5057" s="72"/>
    </row>
    <row r="5058" spans="8:20">
      <c r="H5058" s="69"/>
      <c r="L5058" s="70"/>
      <c r="T5058" s="72"/>
    </row>
    <row r="5059" spans="8:20">
      <c r="H5059" s="69"/>
      <c r="L5059" s="70"/>
      <c r="T5059" s="72"/>
    </row>
    <row r="5060" spans="8:20">
      <c r="H5060" s="69"/>
      <c r="L5060" s="70"/>
      <c r="T5060" s="72"/>
    </row>
    <row r="5061" spans="8:20">
      <c r="H5061" s="69"/>
      <c r="L5061" s="70"/>
      <c r="T5061" s="72"/>
    </row>
    <row r="5062" spans="8:20">
      <c r="H5062" s="69"/>
      <c r="L5062" s="70"/>
      <c r="T5062" s="72"/>
    </row>
    <row r="5063" spans="8:20">
      <c r="H5063" s="69"/>
      <c r="L5063" s="70"/>
      <c r="T5063" s="72"/>
    </row>
    <row r="5064" spans="8:20">
      <c r="H5064" s="69"/>
      <c r="L5064" s="70"/>
      <c r="T5064" s="72"/>
    </row>
    <row r="5065" spans="8:20">
      <c r="H5065" s="69"/>
      <c r="L5065" s="70"/>
      <c r="T5065" s="72"/>
    </row>
    <row r="5066" spans="8:20">
      <c r="H5066" s="69"/>
      <c r="L5066" s="70"/>
      <c r="T5066" s="72"/>
    </row>
    <row r="5067" spans="8:20">
      <c r="H5067" s="69"/>
      <c r="L5067" s="70"/>
      <c r="T5067" s="72"/>
    </row>
    <row r="5068" spans="8:20">
      <c r="H5068" s="69"/>
      <c r="L5068" s="70"/>
      <c r="T5068" s="72"/>
    </row>
    <row r="5069" spans="8:20">
      <c r="H5069" s="69"/>
      <c r="L5069" s="70"/>
      <c r="T5069" s="72"/>
    </row>
    <row r="5070" spans="8:20">
      <c r="H5070" s="69"/>
      <c r="L5070" s="70"/>
      <c r="T5070" s="72"/>
    </row>
    <row r="5071" spans="8:20">
      <c r="H5071" s="69"/>
      <c r="L5071" s="70"/>
      <c r="T5071" s="72"/>
    </row>
    <row r="5072" spans="8:20">
      <c r="H5072" s="69"/>
      <c r="L5072" s="70"/>
      <c r="T5072" s="72"/>
    </row>
    <row r="5073" spans="8:20">
      <c r="H5073" s="69"/>
      <c r="L5073" s="70"/>
      <c r="T5073" s="72"/>
    </row>
    <row r="5074" spans="8:20">
      <c r="H5074" s="69"/>
      <c r="L5074" s="70"/>
      <c r="T5074" s="72"/>
    </row>
    <row r="5075" spans="8:20">
      <c r="H5075" s="69"/>
      <c r="L5075" s="70"/>
      <c r="T5075" s="72"/>
    </row>
    <row r="5076" spans="8:20">
      <c r="H5076" s="69"/>
      <c r="L5076" s="70"/>
      <c r="T5076" s="72"/>
    </row>
    <row r="5077" spans="8:20">
      <c r="H5077" s="69"/>
      <c r="L5077" s="70"/>
      <c r="T5077" s="72"/>
    </row>
    <row r="5078" spans="8:20">
      <c r="H5078" s="69"/>
      <c r="L5078" s="70"/>
      <c r="T5078" s="72"/>
    </row>
    <row r="5079" spans="8:20">
      <c r="H5079" s="69"/>
      <c r="L5079" s="70"/>
      <c r="T5079" s="72"/>
    </row>
    <row r="5080" spans="8:20">
      <c r="H5080" s="69"/>
      <c r="L5080" s="70"/>
      <c r="T5080" s="72"/>
    </row>
    <row r="5081" spans="8:20">
      <c r="H5081" s="69"/>
      <c r="L5081" s="70"/>
      <c r="T5081" s="72"/>
    </row>
    <row r="5082" spans="8:20">
      <c r="H5082" s="69"/>
      <c r="L5082" s="70"/>
      <c r="T5082" s="72"/>
    </row>
    <row r="5083" spans="8:20">
      <c r="H5083" s="69"/>
      <c r="L5083" s="70"/>
      <c r="T5083" s="72"/>
    </row>
    <row r="5084" spans="8:20">
      <c r="H5084" s="69"/>
      <c r="L5084" s="70"/>
      <c r="T5084" s="72"/>
    </row>
    <row r="5085" spans="8:20">
      <c r="H5085" s="69"/>
      <c r="L5085" s="70"/>
      <c r="T5085" s="72"/>
    </row>
    <row r="5086" spans="8:20">
      <c r="H5086" s="69"/>
      <c r="L5086" s="70"/>
      <c r="T5086" s="72"/>
    </row>
    <row r="5087" spans="8:20">
      <c r="H5087" s="69"/>
      <c r="L5087" s="70"/>
      <c r="T5087" s="72"/>
    </row>
    <row r="5088" spans="8:20">
      <c r="H5088" s="69"/>
      <c r="L5088" s="70"/>
      <c r="T5088" s="72"/>
    </row>
    <row r="5089" spans="8:20">
      <c r="H5089" s="69"/>
      <c r="L5089" s="70"/>
      <c r="T5089" s="72"/>
    </row>
    <row r="5090" spans="8:20">
      <c r="H5090" s="69"/>
      <c r="L5090" s="70"/>
      <c r="T5090" s="72"/>
    </row>
    <row r="5091" spans="8:20">
      <c r="H5091" s="69"/>
      <c r="L5091" s="70"/>
      <c r="T5091" s="72"/>
    </row>
    <row r="5092" spans="8:20">
      <c r="H5092" s="75"/>
      <c r="L5092" s="70"/>
      <c r="T5092" s="72"/>
    </row>
    <row r="5093" spans="8:20">
      <c r="H5093" s="69"/>
      <c r="L5093" s="70"/>
      <c r="T5093" s="72"/>
    </row>
    <row r="5094" spans="8:20">
      <c r="H5094" s="69"/>
      <c r="L5094" s="70"/>
      <c r="T5094" s="72"/>
    </row>
    <row r="5095" spans="8:20">
      <c r="H5095" s="69"/>
      <c r="L5095" s="70"/>
      <c r="T5095" s="72"/>
    </row>
    <row r="5096" spans="8:20">
      <c r="H5096" s="69"/>
      <c r="L5096" s="70"/>
      <c r="T5096" s="72"/>
    </row>
    <row r="5097" spans="8:20">
      <c r="H5097" s="69"/>
      <c r="L5097" s="70"/>
      <c r="T5097" s="72"/>
    </row>
    <row r="5098" spans="8:20">
      <c r="H5098" s="69"/>
      <c r="L5098" s="70"/>
      <c r="T5098" s="72"/>
    </row>
    <row r="5099" spans="8:20">
      <c r="H5099" s="69"/>
      <c r="L5099" s="70"/>
      <c r="T5099" s="72"/>
    </row>
    <row r="5100" spans="8:20">
      <c r="H5100" s="69"/>
      <c r="L5100" s="70"/>
      <c r="T5100" s="72"/>
    </row>
    <row r="5101" spans="8:20">
      <c r="H5101" s="69"/>
      <c r="L5101" s="70"/>
      <c r="T5101" s="72"/>
    </row>
    <row r="5102" spans="8:20">
      <c r="H5102" s="69"/>
      <c r="L5102" s="70"/>
      <c r="T5102" s="72"/>
    </row>
    <row r="5103" spans="8:20">
      <c r="H5103" s="69"/>
      <c r="L5103" s="70"/>
      <c r="T5103" s="72"/>
    </row>
    <row r="5104" spans="8:20">
      <c r="H5104" s="69"/>
      <c r="L5104" s="70"/>
      <c r="T5104" s="72"/>
    </row>
    <row r="5105" spans="8:20">
      <c r="H5105" s="69"/>
      <c r="L5105" s="70"/>
      <c r="T5105" s="72"/>
    </row>
    <row r="5106" spans="8:20">
      <c r="H5106" s="69"/>
      <c r="L5106" s="70"/>
      <c r="T5106" s="72"/>
    </row>
    <row r="5107" spans="8:20">
      <c r="H5107" s="69"/>
      <c r="L5107" s="70"/>
      <c r="T5107" s="72"/>
    </row>
    <row r="5108" spans="8:20">
      <c r="H5108" s="69"/>
      <c r="L5108" s="70"/>
      <c r="T5108" s="72"/>
    </row>
    <row r="5109" spans="8:20">
      <c r="H5109" s="69"/>
      <c r="L5109" s="70"/>
      <c r="T5109" s="72"/>
    </row>
    <row r="5110" spans="8:20">
      <c r="H5110" s="69"/>
      <c r="L5110" s="70"/>
      <c r="T5110" s="72"/>
    </row>
    <row r="5111" spans="8:20">
      <c r="H5111" s="69"/>
      <c r="L5111" s="70"/>
      <c r="T5111" s="72"/>
    </row>
    <row r="5112" spans="8:20">
      <c r="H5112" s="69"/>
      <c r="L5112" s="70"/>
      <c r="T5112" s="72"/>
    </row>
    <row r="5113" spans="8:20">
      <c r="H5113" s="69"/>
      <c r="L5113" s="70"/>
      <c r="T5113" s="72"/>
    </row>
    <row r="5114" spans="8:20">
      <c r="H5114" s="69"/>
      <c r="L5114" s="70"/>
      <c r="T5114" s="72"/>
    </row>
    <row r="5115" spans="8:20">
      <c r="H5115" s="69"/>
      <c r="L5115" s="70"/>
      <c r="T5115" s="72"/>
    </row>
    <row r="5116" spans="8:20">
      <c r="H5116" s="69"/>
      <c r="L5116" s="70"/>
      <c r="T5116" s="72"/>
    </row>
    <row r="5117" spans="8:20">
      <c r="H5117" s="69"/>
      <c r="L5117" s="70"/>
      <c r="T5117" s="72"/>
    </row>
    <row r="5118" spans="8:20">
      <c r="H5118" s="69"/>
      <c r="L5118" s="70"/>
      <c r="T5118" s="72"/>
    </row>
    <row r="5119" spans="8:20">
      <c r="H5119" s="69"/>
      <c r="L5119" s="70"/>
      <c r="T5119" s="72"/>
    </row>
    <row r="5120" spans="8:20">
      <c r="H5120" s="69"/>
      <c r="L5120" s="70"/>
      <c r="T5120" s="72"/>
    </row>
    <row r="5121" spans="8:20">
      <c r="H5121" s="69"/>
      <c r="L5121" s="70"/>
      <c r="T5121" s="72"/>
    </row>
    <row r="5122" spans="8:20">
      <c r="H5122" s="69"/>
      <c r="L5122" s="70"/>
      <c r="T5122" s="72"/>
    </row>
    <row r="5123" spans="8:20">
      <c r="H5123" s="69"/>
      <c r="L5123" s="70"/>
      <c r="T5123" s="72"/>
    </row>
    <row r="5124" spans="8:20">
      <c r="H5124" s="69"/>
      <c r="L5124" s="70"/>
      <c r="T5124" s="72"/>
    </row>
    <row r="5125" spans="8:20">
      <c r="H5125" s="69"/>
      <c r="L5125" s="70"/>
      <c r="T5125" s="72"/>
    </row>
    <row r="5126" spans="8:20">
      <c r="H5126" s="69"/>
      <c r="L5126" s="70"/>
      <c r="T5126" s="72"/>
    </row>
    <row r="5127" spans="8:20">
      <c r="H5127" s="69"/>
      <c r="L5127" s="70"/>
      <c r="T5127" s="72"/>
    </row>
    <row r="5128" spans="8:20">
      <c r="H5128" s="69"/>
      <c r="L5128" s="70"/>
      <c r="T5128" s="72"/>
    </row>
    <row r="5129" spans="8:20">
      <c r="H5129" s="69"/>
      <c r="L5129" s="70"/>
      <c r="T5129" s="72"/>
    </row>
    <row r="5130" spans="8:20">
      <c r="H5130" s="69"/>
      <c r="L5130" s="70"/>
      <c r="T5130" s="72"/>
    </row>
    <row r="5131" spans="8:20">
      <c r="H5131" s="69"/>
      <c r="L5131" s="70"/>
      <c r="T5131" s="72"/>
    </row>
    <row r="5132" spans="8:20">
      <c r="H5132" s="69"/>
      <c r="L5132" s="70"/>
      <c r="T5132" s="72"/>
    </row>
    <row r="5133" spans="8:20">
      <c r="H5133" s="69"/>
      <c r="L5133" s="70"/>
      <c r="T5133" s="72"/>
    </row>
    <row r="5134" spans="8:20">
      <c r="H5134" s="69"/>
      <c r="L5134" s="70"/>
      <c r="T5134" s="72"/>
    </row>
    <row r="5135" spans="8:20">
      <c r="H5135" s="69"/>
      <c r="L5135" s="70"/>
      <c r="T5135" s="72"/>
    </row>
    <row r="5136" spans="8:20">
      <c r="H5136" s="69"/>
      <c r="L5136" s="70"/>
      <c r="T5136" s="72"/>
    </row>
    <row r="5137" spans="8:20">
      <c r="H5137" s="69"/>
      <c r="L5137" s="70"/>
      <c r="T5137" s="72"/>
    </row>
    <row r="5138" spans="8:20">
      <c r="H5138" s="69"/>
      <c r="L5138" s="70"/>
      <c r="T5138" s="72"/>
    </row>
    <row r="5139" spans="8:20">
      <c r="H5139" s="69"/>
      <c r="L5139" s="70"/>
      <c r="T5139" s="72"/>
    </row>
    <row r="5140" spans="8:20">
      <c r="H5140" s="75"/>
      <c r="L5140" s="70"/>
      <c r="T5140" s="72"/>
    </row>
    <row r="5141" spans="8:20">
      <c r="H5141" s="69"/>
      <c r="L5141" s="70"/>
      <c r="T5141" s="72"/>
    </row>
    <row r="5142" spans="8:20">
      <c r="H5142" s="69"/>
      <c r="L5142" s="70"/>
      <c r="T5142" s="72"/>
    </row>
    <row r="5143" spans="8:20">
      <c r="H5143" s="69"/>
      <c r="L5143" s="70"/>
      <c r="T5143" s="72"/>
    </row>
    <row r="5144" spans="8:20">
      <c r="H5144" s="69"/>
      <c r="L5144" s="70"/>
      <c r="T5144" s="72"/>
    </row>
    <row r="5145" spans="8:20">
      <c r="H5145" s="69"/>
      <c r="L5145" s="70"/>
      <c r="T5145" s="72"/>
    </row>
    <row r="5146" spans="8:20">
      <c r="H5146" s="69"/>
      <c r="L5146" s="70"/>
      <c r="T5146" s="72"/>
    </row>
    <row r="5147" spans="8:20">
      <c r="H5147" s="69"/>
      <c r="L5147" s="70"/>
      <c r="T5147" s="72"/>
    </row>
    <row r="5148" spans="8:20">
      <c r="H5148" s="69"/>
      <c r="L5148" s="70"/>
      <c r="T5148" s="72"/>
    </row>
    <row r="5149" spans="8:20">
      <c r="H5149" s="69"/>
      <c r="L5149" s="70"/>
      <c r="T5149" s="72"/>
    </row>
    <row r="5150" spans="8:20">
      <c r="H5150" s="69"/>
      <c r="L5150" s="70"/>
      <c r="T5150" s="72"/>
    </row>
    <row r="5151" spans="8:20">
      <c r="H5151" s="69"/>
      <c r="L5151" s="70"/>
      <c r="T5151" s="72"/>
    </row>
    <row r="5152" spans="8:20">
      <c r="H5152" s="69"/>
      <c r="L5152" s="70"/>
      <c r="T5152" s="72"/>
    </row>
    <row r="5153" spans="8:20">
      <c r="H5153" s="69"/>
      <c r="L5153" s="70"/>
      <c r="T5153" s="72"/>
    </row>
    <row r="5154" spans="8:20">
      <c r="H5154" s="69"/>
      <c r="L5154" s="70"/>
      <c r="T5154" s="72"/>
    </row>
    <row r="5155" spans="8:20">
      <c r="H5155" s="69"/>
      <c r="L5155" s="70"/>
      <c r="T5155" s="72"/>
    </row>
    <row r="5156" spans="8:20">
      <c r="H5156" s="69"/>
      <c r="L5156" s="70"/>
      <c r="T5156" s="72"/>
    </row>
    <row r="5157" spans="8:20">
      <c r="H5157" s="69"/>
      <c r="L5157" s="70"/>
      <c r="T5157" s="72"/>
    </row>
    <row r="5158" spans="8:20">
      <c r="H5158" s="69"/>
      <c r="L5158" s="70"/>
      <c r="T5158" s="72"/>
    </row>
    <row r="5159" spans="8:20">
      <c r="H5159" s="69"/>
      <c r="L5159" s="70"/>
      <c r="T5159" s="72"/>
    </row>
    <row r="5160" spans="8:20">
      <c r="H5160" s="69"/>
      <c r="L5160" s="70"/>
      <c r="T5160" s="72"/>
    </row>
    <row r="5161" spans="8:20">
      <c r="H5161" s="69"/>
      <c r="L5161" s="70"/>
      <c r="T5161" s="72"/>
    </row>
    <row r="5162" spans="8:20">
      <c r="H5162" s="69"/>
      <c r="L5162" s="70"/>
      <c r="T5162" s="72"/>
    </row>
    <row r="5163" spans="8:20">
      <c r="H5163" s="69"/>
      <c r="L5163" s="70"/>
      <c r="T5163" s="72"/>
    </row>
    <row r="5164" spans="8:20">
      <c r="H5164" s="69"/>
      <c r="L5164" s="70"/>
      <c r="T5164" s="72"/>
    </row>
    <row r="5165" spans="8:20">
      <c r="H5165" s="69"/>
      <c r="L5165" s="70"/>
      <c r="T5165" s="72"/>
    </row>
    <row r="5166" spans="8:20">
      <c r="H5166" s="69"/>
      <c r="L5166" s="70"/>
      <c r="T5166" s="72"/>
    </row>
    <row r="5167" spans="8:20">
      <c r="H5167" s="69"/>
      <c r="L5167" s="70"/>
      <c r="T5167" s="72"/>
    </row>
    <row r="5168" spans="8:20">
      <c r="H5168" s="69"/>
      <c r="L5168" s="70"/>
      <c r="T5168" s="72"/>
    </row>
    <row r="5169" spans="8:20">
      <c r="H5169" s="69"/>
      <c r="L5169" s="70"/>
      <c r="T5169" s="72"/>
    </row>
    <row r="5170" spans="8:20">
      <c r="H5170" s="69"/>
      <c r="L5170" s="70"/>
      <c r="T5170" s="72"/>
    </row>
    <row r="5171" spans="8:20">
      <c r="H5171" s="69"/>
      <c r="L5171" s="70"/>
      <c r="T5171" s="72"/>
    </row>
    <row r="5172" spans="8:20">
      <c r="H5172" s="69"/>
      <c r="L5172" s="70"/>
      <c r="T5172" s="72"/>
    </row>
    <row r="5173" spans="8:20">
      <c r="H5173" s="69"/>
      <c r="L5173" s="70"/>
      <c r="T5173" s="72"/>
    </row>
    <row r="5174" spans="8:20">
      <c r="H5174" s="69"/>
      <c r="L5174" s="70"/>
      <c r="T5174" s="72"/>
    </row>
    <row r="5175" spans="8:20">
      <c r="H5175" s="69"/>
      <c r="L5175" s="70"/>
      <c r="T5175" s="72"/>
    </row>
    <row r="5176" spans="8:20">
      <c r="H5176" s="69"/>
      <c r="L5176" s="70"/>
      <c r="T5176" s="72"/>
    </row>
    <row r="5177" spans="8:20">
      <c r="H5177" s="69"/>
      <c r="L5177" s="70"/>
      <c r="T5177" s="72"/>
    </row>
    <row r="5178" spans="8:20">
      <c r="H5178" s="69"/>
      <c r="L5178" s="70"/>
      <c r="T5178" s="72"/>
    </row>
    <row r="5179" spans="8:20">
      <c r="H5179" s="69"/>
      <c r="L5179" s="70"/>
      <c r="T5179" s="72"/>
    </row>
    <row r="5180" spans="8:20">
      <c r="H5180" s="69"/>
      <c r="L5180" s="70"/>
      <c r="T5180" s="72"/>
    </row>
    <row r="5181" spans="8:20">
      <c r="H5181" s="69"/>
      <c r="L5181" s="70"/>
      <c r="T5181" s="72"/>
    </row>
    <row r="5182" spans="8:20">
      <c r="H5182" s="69"/>
      <c r="L5182" s="70"/>
      <c r="T5182" s="72"/>
    </row>
    <row r="5183" spans="8:20">
      <c r="H5183" s="69"/>
      <c r="L5183" s="70"/>
      <c r="T5183" s="72"/>
    </row>
    <row r="5184" spans="8:20">
      <c r="H5184" s="69"/>
      <c r="L5184" s="70"/>
      <c r="T5184" s="72"/>
    </row>
    <row r="5185" spans="8:20">
      <c r="H5185" s="69"/>
      <c r="L5185" s="70"/>
      <c r="T5185" s="72"/>
    </row>
    <row r="5186" spans="8:20">
      <c r="H5186" s="69"/>
      <c r="L5186" s="70"/>
      <c r="T5186" s="72"/>
    </row>
    <row r="5187" spans="8:20">
      <c r="H5187" s="69"/>
      <c r="L5187" s="70"/>
      <c r="T5187" s="72"/>
    </row>
    <row r="5188" spans="8:20">
      <c r="H5188" s="75"/>
      <c r="L5188" s="70"/>
      <c r="T5188" s="72"/>
    </row>
    <row r="5189" spans="8:20">
      <c r="H5189" s="69"/>
      <c r="L5189" s="70"/>
      <c r="T5189" s="72"/>
    </row>
    <row r="5190" spans="8:20">
      <c r="H5190" s="69"/>
      <c r="L5190" s="70"/>
      <c r="T5190" s="72"/>
    </row>
    <row r="5191" spans="8:20">
      <c r="H5191" s="69"/>
      <c r="L5191" s="70"/>
      <c r="T5191" s="72"/>
    </row>
    <row r="5192" spans="8:20">
      <c r="H5192" s="69"/>
      <c r="L5192" s="70"/>
      <c r="T5192" s="72"/>
    </row>
    <row r="5193" spans="8:20">
      <c r="H5193" s="69"/>
      <c r="L5193" s="70"/>
      <c r="T5193" s="72"/>
    </row>
    <row r="5194" spans="8:20">
      <c r="H5194" s="69"/>
      <c r="L5194" s="70"/>
      <c r="T5194" s="72"/>
    </row>
    <row r="5195" spans="8:20">
      <c r="H5195" s="69"/>
      <c r="L5195" s="70"/>
      <c r="T5195" s="72"/>
    </row>
    <row r="5196" spans="8:20">
      <c r="H5196" s="69"/>
      <c r="L5196" s="70"/>
      <c r="T5196" s="72"/>
    </row>
    <row r="5197" spans="8:20">
      <c r="H5197" s="69"/>
      <c r="L5197" s="70"/>
      <c r="T5197" s="72"/>
    </row>
    <row r="5198" spans="8:20">
      <c r="H5198" s="69"/>
      <c r="L5198" s="70"/>
      <c r="T5198" s="72"/>
    </row>
    <row r="5199" spans="8:20">
      <c r="H5199" s="69"/>
      <c r="L5199" s="70"/>
      <c r="T5199" s="72"/>
    </row>
    <row r="5200" spans="8:20">
      <c r="H5200" s="69"/>
      <c r="L5200" s="70"/>
      <c r="T5200" s="72"/>
    </row>
    <row r="5201" spans="8:20">
      <c r="H5201" s="69"/>
      <c r="L5201" s="70"/>
      <c r="T5201" s="72"/>
    </row>
    <row r="5202" spans="8:20">
      <c r="H5202" s="69"/>
      <c r="L5202" s="70"/>
      <c r="T5202" s="72"/>
    </row>
    <row r="5203" spans="8:20">
      <c r="H5203" s="69"/>
      <c r="L5203" s="70"/>
      <c r="T5203" s="72"/>
    </row>
    <row r="5204" spans="8:20">
      <c r="H5204" s="69"/>
      <c r="L5204" s="70"/>
      <c r="T5204" s="72"/>
    </row>
    <row r="5205" spans="8:20">
      <c r="H5205" s="69"/>
      <c r="L5205" s="70"/>
      <c r="T5205" s="72"/>
    </row>
    <row r="5206" spans="8:20">
      <c r="H5206" s="69"/>
      <c r="L5206" s="70"/>
      <c r="T5206" s="72"/>
    </row>
    <row r="5207" spans="8:20">
      <c r="H5207" s="69"/>
      <c r="L5207" s="70"/>
      <c r="T5207" s="72"/>
    </row>
    <row r="5208" spans="8:20">
      <c r="H5208" s="69"/>
      <c r="L5208" s="70"/>
      <c r="T5208" s="72"/>
    </row>
    <row r="5209" spans="8:20">
      <c r="H5209" s="69"/>
      <c r="L5209" s="70"/>
      <c r="T5209" s="72"/>
    </row>
    <row r="5210" spans="8:20">
      <c r="H5210" s="69"/>
      <c r="L5210" s="70"/>
      <c r="T5210" s="72"/>
    </row>
    <row r="5211" spans="8:20">
      <c r="H5211" s="69"/>
      <c r="L5211" s="70"/>
      <c r="T5211" s="72"/>
    </row>
    <row r="5212" spans="8:20">
      <c r="H5212" s="69"/>
      <c r="L5212" s="70"/>
      <c r="T5212" s="72"/>
    </row>
    <row r="5213" spans="8:20">
      <c r="H5213" s="69"/>
      <c r="L5213" s="70"/>
      <c r="T5213" s="72"/>
    </row>
    <row r="5214" spans="8:20">
      <c r="H5214" s="69"/>
      <c r="L5214" s="70"/>
      <c r="T5214" s="72"/>
    </row>
    <row r="5215" spans="8:20">
      <c r="H5215" s="69"/>
      <c r="L5215" s="70"/>
      <c r="T5215" s="72"/>
    </row>
    <row r="5216" spans="8:20">
      <c r="H5216" s="69"/>
      <c r="L5216" s="70"/>
      <c r="T5216" s="72"/>
    </row>
    <row r="5217" spans="8:20">
      <c r="H5217" s="69"/>
      <c r="L5217" s="70"/>
      <c r="T5217" s="72"/>
    </row>
    <row r="5218" spans="8:20">
      <c r="H5218" s="69"/>
      <c r="L5218" s="70"/>
      <c r="T5218" s="72"/>
    </row>
    <row r="5219" spans="8:20">
      <c r="H5219" s="69"/>
      <c r="L5219" s="70"/>
      <c r="T5219" s="72"/>
    </row>
    <row r="5220" spans="8:20">
      <c r="H5220" s="69"/>
      <c r="L5220" s="70"/>
      <c r="T5220" s="72"/>
    </row>
    <row r="5221" spans="8:20">
      <c r="H5221" s="69"/>
      <c r="L5221" s="70"/>
      <c r="T5221" s="72"/>
    </row>
    <row r="5222" spans="8:20">
      <c r="H5222" s="69"/>
      <c r="L5222" s="70"/>
      <c r="T5222" s="72"/>
    </row>
    <row r="5223" spans="8:20">
      <c r="H5223" s="69"/>
      <c r="L5223" s="70"/>
      <c r="T5223" s="72"/>
    </row>
    <row r="5224" spans="8:20">
      <c r="H5224" s="69"/>
      <c r="L5224" s="70"/>
      <c r="T5224" s="72"/>
    </row>
    <row r="5225" spans="8:20">
      <c r="H5225" s="69"/>
      <c r="L5225" s="70"/>
      <c r="T5225" s="72"/>
    </row>
    <row r="5226" spans="8:20">
      <c r="H5226" s="69"/>
      <c r="L5226" s="70"/>
      <c r="T5226" s="72"/>
    </row>
    <row r="5227" spans="8:20">
      <c r="H5227" s="69"/>
      <c r="L5227" s="70"/>
      <c r="T5227" s="72"/>
    </row>
    <row r="5228" spans="8:20">
      <c r="H5228" s="69"/>
      <c r="L5228" s="70"/>
      <c r="T5228" s="72"/>
    </row>
    <row r="5229" spans="8:20">
      <c r="H5229" s="69"/>
      <c r="L5229" s="70"/>
      <c r="T5229" s="72"/>
    </row>
    <row r="5230" spans="8:20">
      <c r="H5230" s="69"/>
      <c r="L5230" s="70"/>
      <c r="T5230" s="72"/>
    </row>
    <row r="5231" spans="8:20">
      <c r="H5231" s="69"/>
      <c r="L5231" s="70"/>
      <c r="T5231" s="72"/>
    </row>
    <row r="5232" spans="8:20">
      <c r="H5232" s="69"/>
      <c r="L5232" s="70"/>
      <c r="T5232" s="72"/>
    </row>
    <row r="5233" spans="8:20">
      <c r="H5233" s="69"/>
      <c r="L5233" s="70"/>
      <c r="T5233" s="72"/>
    </row>
    <row r="5234" spans="8:20">
      <c r="H5234" s="69"/>
      <c r="L5234" s="70"/>
      <c r="T5234" s="72"/>
    </row>
    <row r="5235" spans="8:20">
      <c r="H5235" s="69"/>
      <c r="L5235" s="70"/>
      <c r="T5235" s="72"/>
    </row>
    <row r="5236" spans="8:20">
      <c r="H5236" s="75"/>
      <c r="L5236" s="70"/>
      <c r="T5236" s="72"/>
    </row>
    <row r="5237" spans="8:20">
      <c r="H5237" s="69"/>
      <c r="L5237" s="70"/>
      <c r="T5237" s="72"/>
    </row>
    <row r="5238" spans="8:20">
      <c r="H5238" s="69"/>
      <c r="L5238" s="70"/>
      <c r="T5238" s="72"/>
    </row>
    <row r="5239" spans="8:20">
      <c r="H5239" s="69"/>
      <c r="L5239" s="70"/>
      <c r="T5239" s="72"/>
    </row>
    <row r="5240" spans="8:20">
      <c r="H5240" s="69"/>
      <c r="L5240" s="70"/>
      <c r="T5240" s="72"/>
    </row>
    <row r="5241" spans="8:20">
      <c r="H5241" s="69"/>
      <c r="L5241" s="70"/>
      <c r="T5241" s="72"/>
    </row>
    <row r="5242" spans="8:20">
      <c r="H5242" s="69"/>
      <c r="L5242" s="70"/>
      <c r="T5242" s="72"/>
    </row>
    <row r="5243" spans="8:20">
      <c r="H5243" s="69"/>
      <c r="L5243" s="70"/>
      <c r="T5243" s="72"/>
    </row>
    <row r="5244" spans="8:20">
      <c r="H5244" s="69"/>
      <c r="L5244" s="70"/>
      <c r="T5244" s="72"/>
    </row>
    <row r="5245" spans="8:20">
      <c r="H5245" s="69"/>
      <c r="L5245" s="70"/>
      <c r="T5245" s="72"/>
    </row>
    <row r="5246" spans="8:20">
      <c r="H5246" s="69"/>
      <c r="L5246" s="70"/>
      <c r="T5246" s="72"/>
    </row>
    <row r="5247" spans="8:20">
      <c r="H5247" s="69"/>
      <c r="L5247" s="70"/>
      <c r="T5247" s="72"/>
    </row>
    <row r="5248" spans="8:20">
      <c r="H5248" s="69"/>
      <c r="L5248" s="70"/>
      <c r="T5248" s="72"/>
    </row>
    <row r="5249" spans="8:20">
      <c r="H5249" s="69"/>
      <c r="L5249" s="70"/>
      <c r="T5249" s="72"/>
    </row>
    <row r="5250" spans="8:20">
      <c r="H5250" s="69"/>
      <c r="L5250" s="70"/>
      <c r="T5250" s="72"/>
    </row>
    <row r="5251" spans="8:20">
      <c r="H5251" s="69"/>
      <c r="L5251" s="70"/>
      <c r="T5251" s="72"/>
    </row>
    <row r="5252" spans="8:20">
      <c r="H5252" s="69"/>
      <c r="L5252" s="70"/>
      <c r="T5252" s="72"/>
    </row>
    <row r="5253" spans="8:20">
      <c r="H5253" s="69"/>
      <c r="L5253" s="70"/>
      <c r="T5253" s="72"/>
    </row>
    <row r="5254" spans="8:20">
      <c r="H5254" s="69"/>
      <c r="L5254" s="70"/>
      <c r="T5254" s="72"/>
    </row>
    <row r="5255" spans="8:20">
      <c r="H5255" s="69"/>
      <c r="L5255" s="70"/>
      <c r="T5255" s="72"/>
    </row>
    <row r="5256" spans="8:20">
      <c r="H5256" s="69"/>
      <c r="L5256" s="70"/>
      <c r="T5256" s="72"/>
    </row>
    <row r="5257" spans="8:20">
      <c r="H5257" s="69"/>
      <c r="L5257" s="70"/>
      <c r="T5257" s="72"/>
    </row>
    <row r="5258" spans="8:20">
      <c r="H5258" s="69"/>
      <c r="L5258" s="70"/>
      <c r="T5258" s="72"/>
    </row>
    <row r="5259" spans="8:20">
      <c r="H5259" s="69"/>
      <c r="L5259" s="70"/>
      <c r="T5259" s="72"/>
    </row>
    <row r="5260" spans="8:20">
      <c r="H5260" s="69"/>
      <c r="L5260" s="70"/>
      <c r="T5260" s="72"/>
    </row>
    <row r="5261" spans="8:20">
      <c r="H5261" s="69"/>
      <c r="L5261" s="70"/>
      <c r="T5261" s="72"/>
    </row>
    <row r="5262" spans="8:20">
      <c r="H5262" s="69"/>
      <c r="L5262" s="70"/>
      <c r="T5262" s="72"/>
    </row>
    <row r="5263" spans="8:20">
      <c r="H5263" s="69"/>
      <c r="L5263" s="70"/>
      <c r="T5263" s="72"/>
    </row>
    <row r="5264" spans="8:20">
      <c r="H5264" s="69"/>
      <c r="L5264" s="70"/>
      <c r="T5264" s="72"/>
    </row>
    <row r="5265" spans="8:20">
      <c r="H5265" s="69"/>
      <c r="L5265" s="70"/>
      <c r="T5265" s="72"/>
    </row>
    <row r="5266" spans="8:20">
      <c r="H5266" s="69"/>
      <c r="L5266" s="70"/>
      <c r="T5266" s="72"/>
    </row>
    <row r="5267" spans="8:20">
      <c r="H5267" s="69"/>
      <c r="L5267" s="70"/>
      <c r="T5267" s="72"/>
    </row>
    <row r="5268" spans="8:20">
      <c r="H5268" s="69"/>
      <c r="L5268" s="70"/>
      <c r="T5268" s="72"/>
    </row>
    <row r="5269" spans="8:20">
      <c r="H5269" s="69"/>
      <c r="L5269" s="70"/>
      <c r="T5269" s="72"/>
    </row>
    <row r="5270" spans="8:20">
      <c r="H5270" s="69"/>
      <c r="L5270" s="70"/>
      <c r="T5270" s="72"/>
    </row>
    <row r="5271" spans="8:20">
      <c r="H5271" s="69"/>
      <c r="L5271" s="70"/>
      <c r="T5271" s="72"/>
    </row>
    <row r="5272" spans="8:20">
      <c r="H5272" s="69"/>
      <c r="L5272" s="70"/>
      <c r="T5272" s="72"/>
    </row>
    <row r="5273" spans="8:20">
      <c r="H5273" s="69"/>
      <c r="L5273" s="70"/>
      <c r="T5273" s="72"/>
    </row>
    <row r="5274" spans="8:20">
      <c r="H5274" s="69"/>
      <c r="L5274" s="70"/>
      <c r="T5274" s="72"/>
    </row>
    <row r="5275" spans="8:20">
      <c r="H5275" s="69"/>
      <c r="L5275" s="70"/>
      <c r="T5275" s="72"/>
    </row>
    <row r="5276" spans="8:20">
      <c r="H5276" s="69"/>
      <c r="L5276" s="70"/>
      <c r="T5276" s="72"/>
    </row>
    <row r="5277" spans="8:20">
      <c r="H5277" s="69"/>
      <c r="L5277" s="70"/>
      <c r="T5277" s="72"/>
    </row>
    <row r="5278" spans="8:20">
      <c r="H5278" s="69"/>
      <c r="L5278" s="70"/>
      <c r="T5278" s="72"/>
    </row>
    <row r="5279" spans="8:20">
      <c r="H5279" s="69"/>
      <c r="L5279" s="70"/>
      <c r="T5279" s="72"/>
    </row>
    <row r="5280" spans="8:20">
      <c r="H5280" s="69"/>
      <c r="L5280" s="70"/>
      <c r="T5280" s="72"/>
    </row>
    <row r="5281" spans="8:20">
      <c r="H5281" s="69"/>
      <c r="L5281" s="70"/>
      <c r="T5281" s="72"/>
    </row>
    <row r="5282" spans="8:20">
      <c r="H5282" s="69"/>
      <c r="L5282" s="70"/>
      <c r="T5282" s="72"/>
    </row>
    <row r="5283" spans="8:20">
      <c r="H5283" s="69"/>
      <c r="L5283" s="70"/>
      <c r="T5283" s="72"/>
    </row>
    <row r="5284" spans="8:20">
      <c r="H5284" s="75"/>
      <c r="L5284" s="70"/>
      <c r="T5284" s="72"/>
    </row>
    <row r="5285" spans="8:20">
      <c r="H5285" s="69"/>
      <c r="L5285" s="70"/>
      <c r="T5285" s="72"/>
    </row>
    <row r="5286" spans="8:20">
      <c r="H5286" s="69"/>
      <c r="L5286" s="70"/>
      <c r="T5286" s="72"/>
    </row>
    <row r="5287" spans="8:20">
      <c r="H5287" s="69"/>
      <c r="L5287" s="70"/>
      <c r="T5287" s="72"/>
    </row>
    <row r="5288" spans="8:20">
      <c r="H5288" s="69"/>
      <c r="L5288" s="70"/>
      <c r="T5288" s="72"/>
    </row>
    <row r="5289" spans="8:20">
      <c r="H5289" s="69"/>
      <c r="L5289" s="70"/>
      <c r="T5289" s="72"/>
    </row>
    <row r="5290" spans="8:20">
      <c r="H5290" s="69"/>
      <c r="L5290" s="70"/>
      <c r="T5290" s="72"/>
    </row>
    <row r="5291" spans="8:20">
      <c r="H5291" s="69"/>
      <c r="L5291" s="70"/>
      <c r="T5291" s="72"/>
    </row>
    <row r="5292" spans="8:20">
      <c r="H5292" s="69"/>
      <c r="L5292" s="70"/>
      <c r="T5292" s="72"/>
    </row>
    <row r="5293" spans="8:20">
      <c r="H5293" s="69"/>
      <c r="L5293" s="70"/>
      <c r="T5293" s="72"/>
    </row>
    <row r="5294" spans="8:20">
      <c r="H5294" s="69"/>
      <c r="L5294" s="70"/>
      <c r="T5294" s="72"/>
    </row>
    <row r="5295" spans="8:20">
      <c r="H5295" s="69"/>
      <c r="L5295" s="70"/>
      <c r="T5295" s="72"/>
    </row>
    <row r="5296" spans="8:20">
      <c r="H5296" s="69"/>
      <c r="L5296" s="70"/>
      <c r="T5296" s="72"/>
    </row>
    <row r="5297" spans="8:20">
      <c r="H5297" s="69"/>
      <c r="L5297" s="70"/>
      <c r="T5297" s="72"/>
    </row>
    <row r="5298" spans="8:20">
      <c r="H5298" s="69"/>
      <c r="L5298" s="70"/>
      <c r="T5298" s="72"/>
    </row>
    <row r="5299" spans="8:20">
      <c r="H5299" s="69"/>
      <c r="L5299" s="70"/>
      <c r="T5299" s="72"/>
    </row>
    <row r="5300" spans="8:20">
      <c r="H5300" s="69"/>
      <c r="L5300" s="70"/>
      <c r="T5300" s="72"/>
    </row>
    <row r="5301" spans="8:20">
      <c r="H5301" s="69"/>
      <c r="L5301" s="70"/>
      <c r="T5301" s="72"/>
    </row>
    <row r="5302" spans="8:20">
      <c r="H5302" s="69"/>
      <c r="L5302" s="70"/>
      <c r="T5302" s="72"/>
    </row>
    <row r="5303" spans="8:20">
      <c r="H5303" s="69"/>
      <c r="L5303" s="70"/>
      <c r="T5303" s="72"/>
    </row>
    <row r="5304" spans="8:20">
      <c r="H5304" s="69"/>
      <c r="L5304" s="70"/>
      <c r="T5304" s="72"/>
    </row>
    <row r="5305" spans="8:20">
      <c r="H5305" s="69"/>
      <c r="L5305" s="70"/>
      <c r="T5305" s="72"/>
    </row>
    <row r="5306" spans="8:20">
      <c r="H5306" s="69"/>
      <c r="L5306" s="70"/>
      <c r="T5306" s="72"/>
    </row>
    <row r="5307" spans="8:20">
      <c r="H5307" s="69"/>
      <c r="L5307" s="70"/>
      <c r="T5307" s="72"/>
    </row>
    <row r="5308" spans="8:20">
      <c r="H5308" s="69"/>
      <c r="L5308" s="70"/>
      <c r="T5308" s="72"/>
    </row>
    <row r="5309" spans="8:20">
      <c r="H5309" s="69"/>
      <c r="L5309" s="70"/>
      <c r="T5309" s="72"/>
    </row>
    <row r="5310" spans="8:20">
      <c r="H5310" s="69"/>
      <c r="L5310" s="70"/>
      <c r="T5310" s="72"/>
    </row>
    <row r="5311" spans="8:20">
      <c r="H5311" s="69"/>
      <c r="L5311" s="70"/>
      <c r="T5311" s="72"/>
    </row>
    <row r="5312" spans="8:20">
      <c r="H5312" s="69"/>
      <c r="L5312" s="70"/>
      <c r="T5312" s="72"/>
    </row>
    <row r="5313" spans="8:20">
      <c r="H5313" s="69"/>
      <c r="L5313" s="70"/>
      <c r="T5313" s="72"/>
    </row>
    <row r="5314" spans="8:20">
      <c r="H5314" s="69"/>
      <c r="L5314" s="70"/>
      <c r="T5314" s="72"/>
    </row>
    <row r="5315" spans="8:20">
      <c r="H5315" s="69"/>
      <c r="L5315" s="70"/>
      <c r="T5315" s="72"/>
    </row>
    <row r="5316" spans="8:20">
      <c r="H5316" s="69"/>
      <c r="L5316" s="70"/>
      <c r="T5316" s="72"/>
    </row>
    <row r="5317" spans="8:20">
      <c r="H5317" s="69"/>
      <c r="L5317" s="70"/>
      <c r="T5317" s="72"/>
    </row>
    <row r="5318" spans="8:20">
      <c r="H5318" s="69"/>
      <c r="L5318" s="70"/>
      <c r="T5318" s="72"/>
    </row>
    <row r="5319" spans="8:20">
      <c r="H5319" s="69"/>
      <c r="L5319" s="70"/>
      <c r="T5319" s="72"/>
    </row>
    <row r="5320" spans="8:20">
      <c r="H5320" s="69"/>
      <c r="L5320" s="70"/>
      <c r="T5320" s="72"/>
    </row>
    <row r="5321" spans="8:20">
      <c r="H5321" s="69"/>
      <c r="L5321" s="70"/>
      <c r="T5321" s="72"/>
    </row>
    <row r="5322" spans="8:20">
      <c r="H5322" s="69"/>
      <c r="L5322" s="70"/>
      <c r="T5322" s="72"/>
    </row>
    <row r="5323" spans="8:20">
      <c r="H5323" s="69"/>
      <c r="L5323" s="70"/>
      <c r="T5323" s="72"/>
    </row>
    <row r="5324" spans="8:20">
      <c r="H5324" s="69"/>
      <c r="L5324" s="70"/>
      <c r="T5324" s="72"/>
    </row>
    <row r="5325" spans="8:20">
      <c r="H5325" s="69"/>
      <c r="L5325" s="70"/>
      <c r="T5325" s="72"/>
    </row>
    <row r="5326" spans="8:20">
      <c r="H5326" s="69"/>
      <c r="L5326" s="70"/>
      <c r="T5326" s="72"/>
    </row>
    <row r="5327" spans="8:20">
      <c r="H5327" s="69"/>
      <c r="L5327" s="70"/>
      <c r="T5327" s="72"/>
    </row>
    <row r="5328" spans="8:20">
      <c r="H5328" s="69"/>
      <c r="L5328" s="70"/>
      <c r="T5328" s="72"/>
    </row>
    <row r="5329" spans="8:20">
      <c r="H5329" s="69"/>
      <c r="L5329" s="70"/>
      <c r="T5329" s="72"/>
    </row>
    <row r="5330" spans="8:20">
      <c r="H5330" s="69"/>
      <c r="L5330" s="70"/>
      <c r="T5330" s="72"/>
    </row>
    <row r="5331" spans="8:20">
      <c r="H5331" s="69"/>
      <c r="L5331" s="70"/>
      <c r="T5331" s="72"/>
    </row>
    <row r="5332" spans="8:20">
      <c r="H5332" s="75"/>
      <c r="L5332" s="70"/>
      <c r="T5332" s="72"/>
    </row>
    <row r="5333" spans="8:20">
      <c r="H5333" s="69"/>
      <c r="L5333" s="70"/>
      <c r="T5333" s="72"/>
    </row>
    <row r="5334" spans="8:20">
      <c r="H5334" s="69"/>
      <c r="L5334" s="70"/>
      <c r="T5334" s="72"/>
    </row>
    <row r="5335" spans="8:20">
      <c r="H5335" s="69"/>
      <c r="L5335" s="70"/>
      <c r="T5335" s="72"/>
    </row>
    <row r="5336" spans="8:20">
      <c r="H5336" s="69"/>
      <c r="L5336" s="70"/>
      <c r="T5336" s="72"/>
    </row>
    <row r="5337" spans="8:20">
      <c r="H5337" s="69"/>
      <c r="L5337" s="70"/>
      <c r="T5337" s="72"/>
    </row>
    <row r="5338" spans="8:20">
      <c r="H5338" s="69"/>
      <c r="L5338" s="70"/>
      <c r="T5338" s="72"/>
    </row>
    <row r="5339" spans="8:20">
      <c r="H5339" s="69"/>
      <c r="L5339" s="70"/>
      <c r="T5339" s="72"/>
    </row>
    <row r="5340" spans="8:20">
      <c r="H5340" s="69"/>
      <c r="L5340" s="70"/>
      <c r="T5340" s="72"/>
    </row>
    <row r="5341" spans="8:20">
      <c r="H5341" s="69"/>
      <c r="L5341" s="70"/>
      <c r="T5341" s="72"/>
    </row>
    <row r="5342" spans="8:20">
      <c r="H5342" s="69"/>
      <c r="L5342" s="70"/>
      <c r="T5342" s="72"/>
    </row>
    <row r="5343" spans="8:20">
      <c r="H5343" s="69"/>
      <c r="L5343" s="70"/>
      <c r="T5343" s="72"/>
    </row>
    <row r="5344" spans="8:20">
      <c r="H5344" s="69"/>
      <c r="L5344" s="70"/>
      <c r="T5344" s="72"/>
    </row>
    <row r="5345" spans="8:20">
      <c r="H5345" s="69"/>
      <c r="L5345" s="70"/>
      <c r="T5345" s="72"/>
    </row>
    <row r="5346" spans="8:20">
      <c r="H5346" s="69"/>
      <c r="L5346" s="70"/>
      <c r="T5346" s="72"/>
    </row>
    <row r="5347" spans="8:20">
      <c r="H5347" s="69"/>
      <c r="L5347" s="70"/>
      <c r="T5347" s="72"/>
    </row>
    <row r="5348" spans="8:20">
      <c r="H5348" s="69"/>
      <c r="L5348" s="70"/>
      <c r="T5348" s="72"/>
    </row>
    <row r="5349" spans="8:20">
      <c r="H5349" s="69"/>
      <c r="L5349" s="70"/>
      <c r="T5349" s="72"/>
    </row>
    <row r="5350" spans="8:20">
      <c r="H5350" s="69"/>
      <c r="L5350" s="70"/>
      <c r="T5350" s="72"/>
    </row>
    <row r="5351" spans="8:20">
      <c r="H5351" s="69"/>
      <c r="L5351" s="70"/>
      <c r="T5351" s="72"/>
    </row>
    <row r="5352" spans="8:20">
      <c r="H5352" s="69"/>
      <c r="L5352" s="70"/>
      <c r="T5352" s="72"/>
    </row>
    <row r="5353" spans="8:20">
      <c r="H5353" s="69"/>
      <c r="L5353" s="70"/>
      <c r="T5353" s="72"/>
    </row>
    <row r="5354" spans="8:20">
      <c r="H5354" s="69"/>
      <c r="L5354" s="70"/>
      <c r="T5354" s="72"/>
    </row>
    <row r="5355" spans="8:20">
      <c r="H5355" s="69"/>
      <c r="L5355" s="70"/>
      <c r="T5355" s="72"/>
    </row>
    <row r="5356" spans="8:20">
      <c r="H5356" s="69"/>
      <c r="L5356" s="70"/>
      <c r="T5356" s="72"/>
    </row>
    <row r="5357" spans="8:20">
      <c r="H5357" s="69"/>
      <c r="L5357" s="70"/>
      <c r="T5357" s="72"/>
    </row>
    <row r="5358" spans="8:20">
      <c r="H5358" s="69"/>
      <c r="L5358" s="70"/>
      <c r="T5358" s="72"/>
    </row>
    <row r="5359" spans="8:20">
      <c r="H5359" s="69"/>
      <c r="L5359" s="70"/>
      <c r="T5359" s="72"/>
    </row>
    <row r="5360" spans="8:20">
      <c r="H5360" s="69"/>
      <c r="L5360" s="70"/>
      <c r="T5360" s="72"/>
    </row>
    <row r="5361" spans="8:20">
      <c r="H5361" s="69"/>
      <c r="L5361" s="70"/>
      <c r="T5361" s="72"/>
    </row>
    <row r="5362" spans="8:20">
      <c r="H5362" s="69"/>
      <c r="L5362" s="70"/>
      <c r="T5362" s="72"/>
    </row>
    <row r="5363" spans="8:20">
      <c r="H5363" s="69"/>
      <c r="L5363" s="70"/>
      <c r="T5363" s="72"/>
    </row>
    <row r="5364" spans="8:20">
      <c r="H5364" s="69"/>
      <c r="L5364" s="70"/>
      <c r="T5364" s="72"/>
    </row>
    <row r="5365" spans="8:20">
      <c r="H5365" s="69"/>
      <c r="L5365" s="70"/>
      <c r="T5365" s="72"/>
    </row>
    <row r="5366" spans="8:20">
      <c r="H5366" s="69"/>
      <c r="L5366" s="70"/>
      <c r="T5366" s="72"/>
    </row>
    <row r="5367" spans="8:20">
      <c r="H5367" s="69"/>
      <c r="L5367" s="70"/>
      <c r="T5367" s="72"/>
    </row>
    <row r="5368" spans="8:20">
      <c r="H5368" s="69"/>
      <c r="L5368" s="70"/>
      <c r="T5368" s="72"/>
    </row>
    <row r="5369" spans="8:20">
      <c r="H5369" s="69"/>
      <c r="L5369" s="70"/>
      <c r="T5369" s="72"/>
    </row>
    <row r="5370" spans="8:20">
      <c r="H5370" s="69"/>
      <c r="L5370" s="70"/>
      <c r="T5370" s="72"/>
    </row>
    <row r="5371" spans="8:20">
      <c r="H5371" s="69"/>
      <c r="L5371" s="70"/>
      <c r="T5371" s="72"/>
    </row>
    <row r="5372" spans="8:20">
      <c r="H5372" s="69"/>
      <c r="L5372" s="70"/>
      <c r="T5372" s="72"/>
    </row>
    <row r="5373" spans="8:20">
      <c r="H5373" s="69"/>
      <c r="L5373" s="70"/>
      <c r="T5373" s="72"/>
    </row>
    <row r="5374" spans="8:20">
      <c r="H5374" s="69"/>
      <c r="L5374" s="70"/>
      <c r="T5374" s="72"/>
    </row>
    <row r="5375" spans="8:20">
      <c r="H5375" s="69"/>
      <c r="L5375" s="70"/>
      <c r="T5375" s="72"/>
    </row>
    <row r="5376" spans="8:20">
      <c r="H5376" s="69"/>
      <c r="L5376" s="70"/>
      <c r="T5376" s="72"/>
    </row>
    <row r="5377" spans="8:20">
      <c r="H5377" s="69"/>
      <c r="L5377" s="70"/>
      <c r="T5377" s="72"/>
    </row>
    <row r="5378" spans="8:20">
      <c r="H5378" s="69"/>
      <c r="L5378" s="70"/>
      <c r="T5378" s="72"/>
    </row>
    <row r="5379" spans="8:20">
      <c r="H5379" s="69"/>
      <c r="L5379" s="70"/>
      <c r="T5379" s="72"/>
    </row>
    <row r="5380" spans="8:20">
      <c r="H5380" s="75"/>
      <c r="L5380" s="70"/>
      <c r="T5380" s="72"/>
    </row>
    <row r="5381" spans="8:20">
      <c r="H5381" s="69"/>
      <c r="L5381" s="70"/>
      <c r="T5381" s="72"/>
    </row>
    <row r="5382" spans="8:20">
      <c r="H5382" s="69"/>
      <c r="L5382" s="70"/>
      <c r="T5382" s="72"/>
    </row>
    <row r="5383" spans="8:20">
      <c r="H5383" s="69"/>
      <c r="L5383" s="70"/>
      <c r="T5383" s="72"/>
    </row>
    <row r="5384" spans="8:20">
      <c r="H5384" s="69"/>
      <c r="L5384" s="70"/>
      <c r="T5384" s="72"/>
    </row>
    <row r="5385" spans="8:20">
      <c r="H5385" s="69"/>
      <c r="L5385" s="70"/>
      <c r="T5385" s="72"/>
    </row>
    <row r="5386" spans="8:20">
      <c r="H5386" s="69"/>
      <c r="L5386" s="70"/>
      <c r="T5386" s="72"/>
    </row>
    <row r="5387" spans="8:20">
      <c r="H5387" s="69"/>
      <c r="L5387" s="70"/>
      <c r="T5387" s="72"/>
    </row>
    <row r="5388" spans="8:20">
      <c r="H5388" s="69"/>
      <c r="L5388" s="70"/>
      <c r="T5388" s="72"/>
    </row>
    <row r="5389" spans="8:20">
      <c r="H5389" s="69"/>
      <c r="L5389" s="70"/>
      <c r="T5389" s="72"/>
    </row>
    <row r="5390" spans="8:20">
      <c r="H5390" s="69"/>
      <c r="L5390" s="70"/>
      <c r="T5390" s="72"/>
    </row>
    <row r="5391" spans="8:20">
      <c r="H5391" s="69"/>
      <c r="L5391" s="70"/>
      <c r="T5391" s="72"/>
    </row>
    <row r="5392" spans="8:20">
      <c r="H5392" s="69"/>
      <c r="L5392" s="70"/>
      <c r="T5392" s="72"/>
    </row>
    <row r="5393" spans="8:20">
      <c r="H5393" s="69"/>
      <c r="L5393" s="70"/>
      <c r="T5393" s="72"/>
    </row>
    <row r="5394" spans="8:20">
      <c r="H5394" s="69"/>
      <c r="L5394" s="70"/>
      <c r="T5394" s="72"/>
    </row>
    <row r="5395" spans="8:20">
      <c r="H5395" s="69"/>
      <c r="L5395" s="70"/>
      <c r="T5395" s="72"/>
    </row>
    <row r="5396" spans="8:20">
      <c r="H5396" s="69"/>
      <c r="L5396" s="70"/>
      <c r="T5396" s="72"/>
    </row>
    <row r="5397" spans="8:20">
      <c r="H5397" s="69"/>
      <c r="L5397" s="70"/>
      <c r="T5397" s="72"/>
    </row>
    <row r="5398" spans="8:20">
      <c r="H5398" s="69"/>
      <c r="L5398" s="70"/>
      <c r="T5398" s="72"/>
    </row>
    <row r="5399" spans="8:20">
      <c r="H5399" s="69"/>
      <c r="L5399" s="70"/>
      <c r="T5399" s="72"/>
    </row>
    <row r="5400" spans="8:20">
      <c r="H5400" s="69"/>
      <c r="L5400" s="70"/>
      <c r="T5400" s="72"/>
    </row>
    <row r="5401" spans="8:20">
      <c r="H5401" s="69"/>
      <c r="L5401" s="70"/>
      <c r="T5401" s="72"/>
    </row>
    <row r="5402" spans="8:20">
      <c r="H5402" s="69"/>
      <c r="L5402" s="70"/>
      <c r="T5402" s="72"/>
    </row>
    <row r="5403" spans="8:20">
      <c r="H5403" s="69"/>
      <c r="L5403" s="70"/>
      <c r="T5403" s="72"/>
    </row>
    <row r="5404" spans="8:20">
      <c r="H5404" s="69"/>
      <c r="L5404" s="70"/>
      <c r="T5404" s="72"/>
    </row>
    <row r="5405" spans="8:20">
      <c r="H5405" s="69"/>
      <c r="L5405" s="70"/>
      <c r="T5405" s="72"/>
    </row>
    <row r="5406" spans="8:20">
      <c r="H5406" s="69"/>
      <c r="L5406" s="70"/>
      <c r="T5406" s="72"/>
    </row>
    <row r="5407" spans="8:20">
      <c r="H5407" s="69"/>
      <c r="L5407" s="70"/>
      <c r="T5407" s="72"/>
    </row>
    <row r="5408" spans="8:20">
      <c r="H5408" s="69"/>
      <c r="L5408" s="70"/>
      <c r="T5408" s="72"/>
    </row>
    <row r="5409" spans="8:20">
      <c r="H5409" s="69"/>
      <c r="L5409" s="70"/>
      <c r="T5409" s="72"/>
    </row>
    <row r="5410" spans="8:20">
      <c r="H5410" s="69"/>
      <c r="L5410" s="70"/>
      <c r="T5410" s="72"/>
    </row>
    <row r="5411" spans="8:20">
      <c r="H5411" s="69"/>
      <c r="L5411" s="70"/>
      <c r="T5411" s="72"/>
    </row>
    <row r="5412" spans="8:20">
      <c r="H5412" s="69"/>
      <c r="L5412" s="70"/>
      <c r="T5412" s="72"/>
    </row>
    <row r="5413" spans="8:20">
      <c r="H5413" s="69"/>
      <c r="L5413" s="70"/>
      <c r="T5413" s="72"/>
    </row>
    <row r="5414" spans="8:20">
      <c r="H5414" s="69"/>
      <c r="L5414" s="70"/>
      <c r="T5414" s="72"/>
    </row>
    <row r="5415" spans="8:20">
      <c r="H5415" s="69"/>
      <c r="L5415" s="70"/>
      <c r="T5415" s="72"/>
    </row>
    <row r="5416" spans="8:20">
      <c r="H5416" s="69"/>
      <c r="L5416" s="70"/>
      <c r="T5416" s="72"/>
    </row>
    <row r="5417" spans="8:20">
      <c r="H5417" s="69"/>
      <c r="L5417" s="70"/>
      <c r="T5417" s="72"/>
    </row>
    <row r="5418" spans="8:20">
      <c r="H5418" s="69"/>
      <c r="L5418" s="70"/>
      <c r="T5418" s="72"/>
    </row>
    <row r="5419" spans="8:20">
      <c r="H5419" s="69"/>
      <c r="L5419" s="70"/>
      <c r="T5419" s="72"/>
    </row>
    <row r="5420" spans="8:20">
      <c r="H5420" s="69"/>
      <c r="L5420" s="70"/>
      <c r="T5420" s="72"/>
    </row>
    <row r="5421" spans="8:20">
      <c r="H5421" s="69"/>
      <c r="L5421" s="70"/>
      <c r="T5421" s="72"/>
    </row>
    <row r="5422" spans="8:20">
      <c r="H5422" s="69"/>
      <c r="L5422" s="70"/>
      <c r="T5422" s="72"/>
    </row>
    <row r="5423" spans="8:20">
      <c r="H5423" s="69"/>
      <c r="L5423" s="70"/>
      <c r="T5423" s="72"/>
    </row>
    <row r="5424" spans="8:20">
      <c r="H5424" s="69"/>
      <c r="L5424" s="70"/>
      <c r="T5424" s="72"/>
    </row>
    <row r="5425" spans="8:20">
      <c r="H5425" s="69"/>
      <c r="L5425" s="70"/>
      <c r="T5425" s="72"/>
    </row>
    <row r="5426" spans="8:20">
      <c r="H5426" s="69"/>
      <c r="L5426" s="70"/>
      <c r="T5426" s="72"/>
    </row>
    <row r="5427" spans="8:20">
      <c r="H5427" s="69"/>
      <c r="L5427" s="70"/>
      <c r="T5427" s="72"/>
    </row>
    <row r="5428" spans="8:20">
      <c r="H5428" s="75"/>
      <c r="L5428" s="70"/>
      <c r="T5428" s="72"/>
    </row>
    <row r="5429" spans="8:20">
      <c r="H5429" s="69"/>
      <c r="L5429" s="70"/>
      <c r="T5429" s="72"/>
    </row>
    <row r="5430" spans="8:20">
      <c r="H5430" s="69"/>
      <c r="L5430" s="70"/>
      <c r="T5430" s="72"/>
    </row>
    <row r="5431" spans="8:20">
      <c r="H5431" s="69"/>
      <c r="L5431" s="70"/>
      <c r="T5431" s="72"/>
    </row>
    <row r="5432" spans="8:20">
      <c r="H5432" s="69"/>
      <c r="L5432" s="70"/>
      <c r="T5432" s="72"/>
    </row>
    <row r="5433" spans="8:20">
      <c r="H5433" s="69"/>
      <c r="L5433" s="70"/>
      <c r="T5433" s="72"/>
    </row>
    <row r="5434" spans="8:20">
      <c r="H5434" s="69"/>
      <c r="L5434" s="70"/>
      <c r="T5434" s="72"/>
    </row>
    <row r="5435" spans="8:20">
      <c r="H5435" s="69"/>
      <c r="L5435" s="70"/>
      <c r="T5435" s="72"/>
    </row>
    <row r="5436" spans="8:20">
      <c r="H5436" s="69"/>
      <c r="L5436" s="70"/>
      <c r="T5436" s="72"/>
    </row>
    <row r="5437" spans="8:20">
      <c r="H5437" s="69"/>
      <c r="L5437" s="70"/>
      <c r="T5437" s="72"/>
    </row>
    <row r="5438" spans="8:20">
      <c r="H5438" s="69"/>
      <c r="L5438" s="70"/>
      <c r="T5438" s="72"/>
    </row>
    <row r="5439" spans="8:20">
      <c r="H5439" s="69"/>
      <c r="L5439" s="70"/>
      <c r="T5439" s="72"/>
    </row>
    <row r="5440" spans="8:20">
      <c r="H5440" s="69"/>
      <c r="L5440" s="70"/>
      <c r="T5440" s="72"/>
    </row>
    <row r="5441" spans="8:20">
      <c r="H5441" s="69"/>
      <c r="L5441" s="70"/>
      <c r="T5441" s="72"/>
    </row>
    <row r="5442" spans="8:20">
      <c r="H5442" s="69"/>
      <c r="L5442" s="70"/>
      <c r="T5442" s="72"/>
    </row>
    <row r="5443" spans="8:20">
      <c r="H5443" s="69"/>
      <c r="L5443" s="70"/>
      <c r="T5443" s="72"/>
    </row>
    <row r="5444" spans="8:20">
      <c r="H5444" s="69"/>
      <c r="L5444" s="70"/>
      <c r="T5444" s="72"/>
    </row>
    <row r="5445" spans="8:20">
      <c r="H5445" s="69"/>
      <c r="L5445" s="70"/>
      <c r="T5445" s="72"/>
    </row>
    <row r="5446" spans="8:20">
      <c r="H5446" s="69"/>
      <c r="L5446" s="70"/>
      <c r="T5446" s="72"/>
    </row>
    <row r="5447" spans="8:20">
      <c r="H5447" s="69"/>
      <c r="L5447" s="70"/>
      <c r="T5447" s="72"/>
    </row>
    <row r="5448" spans="8:20">
      <c r="H5448" s="69"/>
      <c r="L5448" s="70"/>
      <c r="T5448" s="72"/>
    </row>
    <row r="5449" spans="8:20">
      <c r="H5449" s="69"/>
      <c r="L5449" s="70"/>
      <c r="T5449" s="72"/>
    </row>
    <row r="5450" spans="8:20">
      <c r="H5450" s="69"/>
      <c r="L5450" s="70"/>
      <c r="T5450" s="72"/>
    </row>
    <row r="5451" spans="8:20">
      <c r="H5451" s="69"/>
      <c r="L5451" s="70"/>
      <c r="T5451" s="72"/>
    </row>
    <row r="5452" spans="8:20">
      <c r="H5452" s="69"/>
      <c r="L5452" s="70"/>
      <c r="T5452" s="72"/>
    </row>
    <row r="5453" spans="8:20">
      <c r="H5453" s="69"/>
      <c r="L5453" s="70"/>
      <c r="T5453" s="72"/>
    </row>
    <row r="5454" spans="8:20">
      <c r="H5454" s="69"/>
      <c r="L5454" s="70"/>
      <c r="T5454" s="72"/>
    </row>
    <row r="5455" spans="8:20">
      <c r="H5455" s="69"/>
      <c r="L5455" s="70"/>
      <c r="T5455" s="72"/>
    </row>
    <row r="5456" spans="8:20">
      <c r="H5456" s="69"/>
      <c r="L5456" s="70"/>
      <c r="T5456" s="72"/>
    </row>
    <row r="5457" spans="8:20">
      <c r="H5457" s="69"/>
      <c r="L5457" s="70"/>
      <c r="T5457" s="72"/>
    </row>
    <row r="5458" spans="8:20">
      <c r="H5458" s="69"/>
      <c r="L5458" s="70"/>
      <c r="T5458" s="72"/>
    </row>
    <row r="5459" spans="8:20">
      <c r="H5459" s="69"/>
      <c r="L5459" s="70"/>
      <c r="T5459" s="72"/>
    </row>
    <row r="5460" spans="8:20">
      <c r="H5460" s="69"/>
      <c r="L5460" s="70"/>
      <c r="T5460" s="72"/>
    </row>
    <row r="5461" spans="8:20">
      <c r="H5461" s="69"/>
      <c r="L5461" s="70"/>
      <c r="T5461" s="72"/>
    </row>
    <row r="5462" spans="8:20">
      <c r="H5462" s="69"/>
      <c r="L5462" s="70"/>
      <c r="T5462" s="72"/>
    </row>
    <row r="5463" spans="8:20">
      <c r="H5463" s="69"/>
      <c r="L5463" s="70"/>
      <c r="T5463" s="72"/>
    </row>
    <row r="5464" spans="8:20">
      <c r="H5464" s="69"/>
      <c r="L5464" s="70"/>
      <c r="T5464" s="72"/>
    </row>
    <row r="5465" spans="8:20">
      <c r="H5465" s="69"/>
      <c r="L5465" s="70"/>
      <c r="T5465" s="72"/>
    </row>
    <row r="5466" spans="8:20">
      <c r="H5466" s="69"/>
      <c r="L5466" s="70"/>
      <c r="T5466" s="72"/>
    </row>
    <row r="5467" spans="8:20">
      <c r="H5467" s="69"/>
      <c r="L5467" s="70"/>
      <c r="T5467" s="72"/>
    </row>
    <row r="5468" spans="8:20">
      <c r="H5468" s="69"/>
      <c r="L5468" s="70"/>
      <c r="T5468" s="72"/>
    </row>
    <row r="5469" spans="8:20">
      <c r="H5469" s="69"/>
      <c r="L5469" s="70"/>
      <c r="T5469" s="72"/>
    </row>
    <row r="5470" spans="8:20">
      <c r="H5470" s="69"/>
      <c r="L5470" s="70"/>
      <c r="T5470" s="72"/>
    </row>
    <row r="5471" spans="8:20">
      <c r="H5471" s="69"/>
      <c r="L5471" s="70"/>
      <c r="T5471" s="72"/>
    </row>
    <row r="5472" spans="8:20">
      <c r="H5472" s="69"/>
      <c r="L5472" s="70"/>
      <c r="T5472" s="72"/>
    </row>
    <row r="5473" spans="8:20">
      <c r="H5473" s="69"/>
      <c r="L5473" s="70"/>
      <c r="T5473" s="72"/>
    </row>
    <row r="5474" spans="8:20">
      <c r="H5474" s="69"/>
      <c r="L5474" s="70"/>
      <c r="T5474" s="72"/>
    </row>
    <row r="5475" spans="8:20">
      <c r="H5475" s="69"/>
      <c r="L5475" s="70"/>
      <c r="T5475" s="72"/>
    </row>
    <row r="5476" spans="8:20">
      <c r="H5476" s="75"/>
      <c r="L5476" s="70"/>
      <c r="T5476" s="72"/>
    </row>
    <row r="5477" spans="8:20">
      <c r="H5477" s="69"/>
      <c r="L5477" s="70"/>
      <c r="T5477" s="72"/>
    </row>
    <row r="5478" spans="8:20">
      <c r="H5478" s="69"/>
      <c r="L5478" s="70"/>
      <c r="T5478" s="72"/>
    </row>
    <row r="5479" spans="8:20">
      <c r="H5479" s="69"/>
      <c r="L5479" s="70"/>
      <c r="T5479" s="72"/>
    </row>
    <row r="5480" spans="8:20">
      <c r="H5480" s="69"/>
      <c r="L5480" s="70"/>
      <c r="T5480" s="72"/>
    </row>
    <row r="5481" spans="8:20">
      <c r="H5481" s="69"/>
      <c r="L5481" s="70"/>
      <c r="T5481" s="72"/>
    </row>
    <row r="5482" spans="8:20">
      <c r="H5482" s="69"/>
      <c r="L5482" s="70"/>
      <c r="T5482" s="72"/>
    </row>
    <row r="5483" spans="8:20">
      <c r="H5483" s="69"/>
      <c r="L5483" s="70"/>
      <c r="T5483" s="72"/>
    </row>
    <row r="5484" spans="8:20">
      <c r="H5484" s="69"/>
      <c r="L5484" s="70"/>
      <c r="T5484" s="72"/>
    </row>
    <row r="5485" spans="8:20">
      <c r="H5485" s="69"/>
      <c r="L5485" s="70"/>
      <c r="T5485" s="72"/>
    </row>
    <row r="5486" spans="8:20">
      <c r="H5486" s="69"/>
      <c r="L5486" s="70"/>
      <c r="T5486" s="72"/>
    </row>
    <row r="5487" spans="8:20">
      <c r="H5487" s="69"/>
      <c r="L5487" s="70"/>
      <c r="T5487" s="72"/>
    </row>
    <row r="5488" spans="8:20">
      <c r="H5488" s="69"/>
      <c r="L5488" s="70"/>
      <c r="T5488" s="72"/>
    </row>
    <row r="5489" spans="8:20">
      <c r="H5489" s="69"/>
      <c r="L5489" s="70"/>
      <c r="T5489" s="72"/>
    </row>
    <row r="5490" spans="8:20">
      <c r="H5490" s="69"/>
      <c r="L5490" s="70"/>
      <c r="T5490" s="72"/>
    </row>
    <row r="5491" spans="8:20">
      <c r="H5491" s="69"/>
      <c r="L5491" s="70"/>
      <c r="T5491" s="72"/>
    </row>
    <row r="5492" spans="8:20">
      <c r="H5492" s="69"/>
      <c r="L5492" s="70"/>
      <c r="T5492" s="72"/>
    </row>
    <row r="5493" spans="8:20">
      <c r="H5493" s="69"/>
      <c r="L5493" s="70"/>
      <c r="T5493" s="72"/>
    </row>
    <row r="5494" spans="8:20">
      <c r="H5494" s="69"/>
      <c r="L5494" s="70"/>
      <c r="T5494" s="72"/>
    </row>
    <row r="5495" spans="8:20">
      <c r="H5495" s="69"/>
      <c r="L5495" s="70"/>
      <c r="T5495" s="72"/>
    </row>
    <row r="5496" spans="8:20">
      <c r="H5496" s="69"/>
      <c r="L5496" s="70"/>
      <c r="T5496" s="72"/>
    </row>
    <row r="5497" spans="8:20">
      <c r="H5497" s="69"/>
      <c r="L5497" s="70"/>
      <c r="T5497" s="72"/>
    </row>
    <row r="5498" spans="8:20">
      <c r="H5498" s="69"/>
      <c r="L5498" s="70"/>
      <c r="T5498" s="72"/>
    </row>
    <row r="5499" spans="8:20">
      <c r="H5499" s="69"/>
      <c r="L5499" s="70"/>
      <c r="T5499" s="72"/>
    </row>
    <row r="5500" spans="8:20">
      <c r="H5500" s="69"/>
      <c r="L5500" s="70"/>
      <c r="T5500" s="72"/>
    </row>
    <row r="5501" spans="8:20">
      <c r="H5501" s="69"/>
      <c r="L5501" s="70"/>
      <c r="T5501" s="72"/>
    </row>
    <row r="5502" spans="8:20">
      <c r="H5502" s="69"/>
      <c r="L5502" s="70"/>
      <c r="T5502" s="72"/>
    </row>
    <row r="5503" spans="8:20">
      <c r="H5503" s="69"/>
      <c r="L5503" s="70"/>
      <c r="T5503" s="72"/>
    </row>
    <row r="5504" spans="8:20">
      <c r="H5504" s="69"/>
      <c r="L5504" s="70"/>
      <c r="T5504" s="72"/>
    </row>
    <row r="5505" spans="8:20">
      <c r="H5505" s="69"/>
      <c r="L5505" s="70"/>
      <c r="T5505" s="72"/>
    </row>
    <row r="5506" spans="8:20">
      <c r="H5506" s="69"/>
      <c r="L5506" s="70"/>
      <c r="T5506" s="72"/>
    </row>
    <row r="5507" spans="8:20">
      <c r="H5507" s="69"/>
      <c r="L5507" s="70"/>
      <c r="T5507" s="72"/>
    </row>
    <row r="5508" spans="8:20">
      <c r="H5508" s="69"/>
      <c r="L5508" s="70"/>
      <c r="T5508" s="72"/>
    </row>
    <row r="5509" spans="8:20">
      <c r="H5509" s="69"/>
      <c r="L5509" s="70"/>
      <c r="T5509" s="72"/>
    </row>
    <row r="5510" spans="8:20">
      <c r="H5510" s="69"/>
      <c r="L5510" s="70"/>
      <c r="T5510" s="72"/>
    </row>
    <row r="5511" spans="8:20">
      <c r="H5511" s="69"/>
      <c r="L5511" s="70"/>
      <c r="T5511" s="72"/>
    </row>
    <row r="5512" spans="8:20">
      <c r="H5512" s="69"/>
      <c r="L5512" s="70"/>
      <c r="T5512" s="72"/>
    </row>
    <row r="5513" spans="8:20">
      <c r="H5513" s="69"/>
      <c r="L5513" s="70"/>
      <c r="T5513" s="72"/>
    </row>
    <row r="5514" spans="8:20">
      <c r="H5514" s="69"/>
      <c r="L5514" s="70"/>
      <c r="T5514" s="72"/>
    </row>
    <row r="5515" spans="8:20">
      <c r="H5515" s="69"/>
      <c r="L5515" s="70"/>
      <c r="T5515" s="72"/>
    </row>
    <row r="5516" spans="8:20">
      <c r="H5516" s="69"/>
      <c r="L5516" s="70"/>
      <c r="T5516" s="72"/>
    </row>
    <row r="5517" spans="8:20">
      <c r="H5517" s="69"/>
      <c r="L5517" s="70"/>
      <c r="T5517" s="72"/>
    </row>
    <row r="5518" spans="8:20">
      <c r="H5518" s="69"/>
      <c r="L5518" s="70"/>
      <c r="T5518" s="72"/>
    </row>
    <row r="5519" spans="8:20">
      <c r="H5519" s="69"/>
      <c r="L5519" s="70"/>
      <c r="T5519" s="72"/>
    </row>
    <row r="5520" spans="8:20">
      <c r="H5520" s="69"/>
      <c r="L5520" s="70"/>
      <c r="T5520" s="72"/>
    </row>
    <row r="5521" spans="8:20">
      <c r="H5521" s="69"/>
      <c r="L5521" s="70"/>
      <c r="T5521" s="72"/>
    </row>
    <row r="5522" spans="8:20">
      <c r="H5522" s="69"/>
      <c r="L5522" s="70"/>
      <c r="T5522" s="72"/>
    </row>
    <row r="5523" spans="8:20">
      <c r="H5523" s="69"/>
      <c r="L5523" s="70"/>
      <c r="T5523" s="72"/>
    </row>
    <row r="5524" spans="8:20">
      <c r="H5524" s="75"/>
      <c r="L5524" s="70"/>
      <c r="T5524" s="72"/>
    </row>
    <row r="5525" spans="8:20">
      <c r="H5525" s="69"/>
      <c r="L5525" s="70"/>
      <c r="T5525" s="72"/>
    </row>
    <row r="5526" spans="8:20">
      <c r="H5526" s="69"/>
      <c r="L5526" s="70"/>
      <c r="T5526" s="72"/>
    </row>
    <row r="5527" spans="8:20">
      <c r="H5527" s="69"/>
      <c r="L5527" s="70"/>
      <c r="T5527" s="72"/>
    </row>
    <row r="5528" spans="8:20">
      <c r="H5528" s="69"/>
      <c r="L5528" s="70"/>
      <c r="T5528" s="72"/>
    </row>
    <row r="5529" spans="8:20">
      <c r="H5529" s="69"/>
      <c r="L5529" s="70"/>
      <c r="T5529" s="72"/>
    </row>
    <row r="5530" spans="8:20">
      <c r="H5530" s="69"/>
      <c r="L5530" s="70"/>
      <c r="T5530" s="72"/>
    </row>
    <row r="5531" spans="8:20">
      <c r="H5531" s="69"/>
      <c r="L5531" s="70"/>
      <c r="T5531" s="72"/>
    </row>
    <row r="5532" spans="8:20">
      <c r="H5532" s="69"/>
      <c r="L5532" s="70"/>
      <c r="T5532" s="72"/>
    </row>
    <row r="5533" spans="8:20">
      <c r="H5533" s="69"/>
      <c r="L5533" s="70"/>
      <c r="T5533" s="72"/>
    </row>
    <row r="5534" spans="8:20">
      <c r="H5534" s="69"/>
      <c r="L5534" s="70"/>
      <c r="T5534" s="72"/>
    </row>
    <row r="5535" spans="8:20">
      <c r="H5535" s="69"/>
      <c r="L5535" s="70"/>
      <c r="T5535" s="72"/>
    </row>
    <row r="5536" spans="8:20">
      <c r="H5536" s="69"/>
      <c r="L5536" s="70"/>
      <c r="T5536" s="72"/>
    </row>
    <row r="5537" spans="8:20">
      <c r="H5537" s="69"/>
      <c r="L5537" s="70"/>
      <c r="T5537" s="72"/>
    </row>
    <row r="5538" spans="8:20">
      <c r="H5538" s="69"/>
      <c r="L5538" s="70"/>
      <c r="T5538" s="72"/>
    </row>
    <row r="5539" spans="8:20">
      <c r="H5539" s="69"/>
      <c r="L5539" s="70"/>
      <c r="T5539" s="72"/>
    </row>
    <row r="5540" spans="8:20">
      <c r="H5540" s="69"/>
      <c r="L5540" s="70"/>
      <c r="T5540" s="72"/>
    </row>
    <row r="5541" spans="8:20">
      <c r="H5541" s="69"/>
      <c r="L5541" s="70"/>
      <c r="T5541" s="72"/>
    </row>
    <row r="5542" spans="8:20">
      <c r="H5542" s="69"/>
      <c r="L5542" s="70"/>
      <c r="T5542" s="72"/>
    </row>
    <row r="5543" spans="8:20">
      <c r="H5543" s="69"/>
      <c r="L5543" s="70"/>
      <c r="T5543" s="72"/>
    </row>
    <row r="5544" spans="8:20">
      <c r="H5544" s="69"/>
      <c r="L5544" s="70"/>
      <c r="T5544" s="72"/>
    </row>
    <row r="5545" spans="8:20">
      <c r="H5545" s="69"/>
      <c r="L5545" s="70"/>
      <c r="T5545" s="72"/>
    </row>
    <row r="5546" spans="8:20">
      <c r="H5546" s="69"/>
      <c r="L5546" s="70"/>
      <c r="T5546" s="72"/>
    </row>
    <row r="5547" spans="8:20">
      <c r="H5547" s="69"/>
      <c r="L5547" s="70"/>
      <c r="T5547" s="72"/>
    </row>
    <row r="5548" spans="8:20">
      <c r="H5548" s="69"/>
      <c r="L5548" s="70"/>
      <c r="T5548" s="72"/>
    </row>
    <row r="5549" spans="8:20">
      <c r="H5549" s="69"/>
      <c r="L5549" s="70"/>
      <c r="T5549" s="72"/>
    </row>
    <row r="5550" spans="8:20">
      <c r="H5550" s="69"/>
      <c r="L5550" s="70"/>
      <c r="T5550" s="72"/>
    </row>
    <row r="5551" spans="8:20">
      <c r="H5551" s="69"/>
      <c r="L5551" s="70"/>
      <c r="T5551" s="72"/>
    </row>
    <row r="5552" spans="8:20">
      <c r="H5552" s="69"/>
      <c r="L5552" s="70"/>
      <c r="T5552" s="72"/>
    </row>
    <row r="5553" spans="8:20">
      <c r="H5553" s="69"/>
      <c r="L5553" s="70"/>
      <c r="T5553" s="72"/>
    </row>
    <row r="5554" spans="8:20">
      <c r="H5554" s="69"/>
      <c r="L5554" s="70"/>
      <c r="T5554" s="72"/>
    </row>
    <row r="5555" spans="8:20">
      <c r="H5555" s="69"/>
      <c r="L5555" s="70"/>
      <c r="T5555" s="72"/>
    </row>
    <row r="5556" spans="8:20">
      <c r="H5556" s="69"/>
      <c r="L5556" s="70"/>
      <c r="T5556" s="72"/>
    </row>
    <row r="5557" spans="8:20">
      <c r="H5557" s="69"/>
      <c r="L5557" s="70"/>
      <c r="T5557" s="72"/>
    </row>
    <row r="5558" spans="8:20">
      <c r="H5558" s="69"/>
      <c r="L5558" s="70"/>
      <c r="T5558" s="72"/>
    </row>
    <row r="5559" spans="8:20">
      <c r="H5559" s="69"/>
      <c r="L5559" s="70"/>
      <c r="T5559" s="72"/>
    </row>
    <row r="5560" spans="8:20">
      <c r="H5560" s="69"/>
      <c r="L5560" s="70"/>
      <c r="T5560" s="72"/>
    </row>
    <row r="5561" spans="8:20">
      <c r="H5561" s="69"/>
      <c r="L5561" s="70"/>
      <c r="T5561" s="72"/>
    </row>
    <row r="5562" spans="8:20">
      <c r="H5562" s="69"/>
      <c r="L5562" s="70"/>
      <c r="T5562" s="72"/>
    </row>
    <row r="5563" spans="8:20">
      <c r="H5563" s="69"/>
      <c r="L5563" s="70"/>
      <c r="T5563" s="72"/>
    </row>
    <row r="5564" spans="8:20">
      <c r="H5564" s="69"/>
      <c r="L5564" s="70"/>
      <c r="T5564" s="72"/>
    </row>
    <row r="5565" spans="8:20">
      <c r="H5565" s="69"/>
      <c r="L5565" s="70"/>
      <c r="T5565" s="72"/>
    </row>
    <row r="5566" spans="8:20">
      <c r="H5566" s="69"/>
      <c r="L5566" s="70"/>
      <c r="T5566" s="72"/>
    </row>
    <row r="5567" spans="8:20">
      <c r="H5567" s="69"/>
      <c r="L5567" s="70"/>
      <c r="T5567" s="72"/>
    </row>
    <row r="5568" spans="8:20">
      <c r="H5568" s="69"/>
      <c r="L5568" s="70"/>
      <c r="T5568" s="72"/>
    </row>
    <row r="5569" spans="8:20">
      <c r="H5569" s="69"/>
      <c r="L5569" s="70"/>
      <c r="T5569" s="72"/>
    </row>
    <row r="5570" spans="8:20">
      <c r="H5570" s="69"/>
      <c r="L5570" s="70"/>
      <c r="T5570" s="72"/>
    </row>
    <row r="5571" spans="8:20">
      <c r="H5571" s="69"/>
      <c r="L5571" s="70"/>
      <c r="T5571" s="72"/>
    </row>
    <row r="5572" spans="8:20">
      <c r="H5572" s="75"/>
      <c r="L5572" s="70"/>
      <c r="T5572" s="72"/>
    </row>
    <row r="5573" spans="8:20">
      <c r="H5573" s="69"/>
      <c r="L5573" s="70"/>
      <c r="T5573" s="72"/>
    </row>
    <row r="5574" spans="8:20">
      <c r="H5574" s="69"/>
      <c r="L5574" s="70"/>
      <c r="T5574" s="72"/>
    </row>
    <row r="5575" spans="8:20">
      <c r="H5575" s="69"/>
      <c r="L5575" s="70"/>
      <c r="T5575" s="72"/>
    </row>
    <row r="5576" spans="8:20">
      <c r="H5576" s="69"/>
      <c r="L5576" s="70"/>
      <c r="T5576" s="72"/>
    </row>
    <row r="5577" spans="8:20">
      <c r="H5577" s="69"/>
      <c r="L5577" s="70"/>
      <c r="T5577" s="72"/>
    </row>
    <row r="5578" spans="8:20">
      <c r="H5578" s="69"/>
      <c r="L5578" s="70"/>
      <c r="T5578" s="72"/>
    </row>
    <row r="5579" spans="8:20">
      <c r="H5579" s="69"/>
      <c r="L5579" s="70"/>
      <c r="T5579" s="72"/>
    </row>
    <row r="5580" spans="8:20">
      <c r="H5580" s="69"/>
      <c r="L5580" s="70"/>
      <c r="T5580" s="72"/>
    </row>
    <row r="5581" spans="8:20">
      <c r="H5581" s="69"/>
      <c r="L5581" s="70"/>
      <c r="T5581" s="72"/>
    </row>
    <row r="5582" spans="8:20">
      <c r="H5582" s="69"/>
      <c r="L5582" s="70"/>
      <c r="T5582" s="72"/>
    </row>
    <row r="5583" spans="8:20">
      <c r="H5583" s="69"/>
      <c r="L5583" s="70"/>
      <c r="T5583" s="72"/>
    </row>
    <row r="5584" spans="8:20">
      <c r="H5584" s="69"/>
      <c r="L5584" s="70"/>
      <c r="T5584" s="72"/>
    </row>
    <row r="5585" spans="8:20">
      <c r="H5585" s="69"/>
      <c r="L5585" s="70"/>
      <c r="T5585" s="72"/>
    </row>
    <row r="5586" spans="8:20">
      <c r="H5586" s="69"/>
      <c r="L5586" s="70"/>
      <c r="T5586" s="72"/>
    </row>
    <row r="5587" spans="8:20">
      <c r="H5587" s="69"/>
      <c r="L5587" s="70"/>
      <c r="T5587" s="72"/>
    </row>
    <row r="5588" spans="8:20">
      <c r="H5588" s="69"/>
      <c r="L5588" s="70"/>
      <c r="T5588" s="72"/>
    </row>
    <row r="5589" spans="8:20">
      <c r="H5589" s="69"/>
      <c r="L5589" s="70"/>
      <c r="T5589" s="72"/>
    </row>
    <row r="5590" spans="8:20">
      <c r="H5590" s="69"/>
      <c r="L5590" s="70"/>
      <c r="T5590" s="72"/>
    </row>
    <row r="5591" spans="8:20">
      <c r="H5591" s="69"/>
      <c r="L5591" s="70"/>
      <c r="T5591" s="72"/>
    </row>
    <row r="5592" spans="8:20">
      <c r="H5592" s="69"/>
      <c r="L5592" s="70"/>
      <c r="T5592" s="72"/>
    </row>
    <row r="5593" spans="8:20">
      <c r="H5593" s="69"/>
      <c r="L5593" s="70"/>
      <c r="T5593" s="72"/>
    </row>
    <row r="5594" spans="8:20">
      <c r="H5594" s="69"/>
      <c r="L5594" s="70"/>
      <c r="T5594" s="72"/>
    </row>
    <row r="5595" spans="8:20">
      <c r="H5595" s="69"/>
      <c r="L5595" s="70"/>
      <c r="T5595" s="72"/>
    </row>
    <row r="5596" spans="8:20">
      <c r="H5596" s="69"/>
      <c r="L5596" s="70"/>
      <c r="T5596" s="72"/>
    </row>
    <row r="5597" spans="8:20">
      <c r="H5597" s="69"/>
      <c r="L5597" s="70"/>
      <c r="T5597" s="72"/>
    </row>
    <row r="5598" spans="8:20">
      <c r="H5598" s="69"/>
      <c r="L5598" s="70"/>
      <c r="T5598" s="72"/>
    </row>
    <row r="5599" spans="8:20">
      <c r="H5599" s="69"/>
      <c r="L5599" s="70"/>
      <c r="T5599" s="72"/>
    </row>
    <row r="5600" spans="8:20">
      <c r="H5600" s="69"/>
      <c r="L5600" s="70"/>
      <c r="T5600" s="72"/>
    </row>
    <row r="5601" spans="8:20">
      <c r="H5601" s="69"/>
      <c r="L5601" s="70"/>
      <c r="T5601" s="72"/>
    </row>
    <row r="5602" spans="8:20">
      <c r="H5602" s="69"/>
      <c r="L5602" s="70"/>
      <c r="T5602" s="72"/>
    </row>
    <row r="5603" spans="8:20">
      <c r="H5603" s="69"/>
      <c r="L5603" s="70"/>
      <c r="T5603" s="72"/>
    </row>
    <row r="5604" spans="8:20">
      <c r="H5604" s="69"/>
      <c r="L5604" s="70"/>
      <c r="T5604" s="72"/>
    </row>
    <row r="5605" spans="8:20">
      <c r="H5605" s="69"/>
      <c r="L5605" s="70"/>
      <c r="T5605" s="72"/>
    </row>
    <row r="5606" spans="8:20">
      <c r="H5606" s="69"/>
      <c r="L5606" s="70"/>
      <c r="T5606" s="72"/>
    </row>
    <row r="5607" spans="8:20">
      <c r="H5607" s="69"/>
      <c r="L5607" s="70"/>
      <c r="T5607" s="72"/>
    </row>
    <row r="5608" spans="8:20">
      <c r="H5608" s="69"/>
      <c r="L5608" s="70"/>
      <c r="T5608" s="72"/>
    </row>
    <row r="5609" spans="8:20">
      <c r="H5609" s="69"/>
      <c r="L5609" s="70"/>
      <c r="T5609" s="72"/>
    </row>
    <row r="5610" spans="8:20">
      <c r="H5610" s="69"/>
      <c r="L5610" s="70"/>
      <c r="T5610" s="72"/>
    </row>
    <row r="5611" spans="8:20">
      <c r="H5611" s="69"/>
      <c r="L5611" s="70"/>
      <c r="T5611" s="72"/>
    </row>
    <row r="5612" spans="8:20">
      <c r="H5612" s="69"/>
      <c r="L5612" s="70"/>
      <c r="T5612" s="72"/>
    </row>
    <row r="5613" spans="8:20">
      <c r="H5613" s="69"/>
      <c r="L5613" s="70"/>
      <c r="T5613" s="72"/>
    </row>
    <row r="5614" spans="8:20">
      <c r="H5614" s="69"/>
      <c r="L5614" s="70"/>
      <c r="T5614" s="72"/>
    </row>
    <row r="5615" spans="8:20">
      <c r="H5615" s="69"/>
      <c r="L5615" s="70"/>
      <c r="T5615" s="72"/>
    </row>
    <row r="5616" spans="8:20">
      <c r="H5616" s="69"/>
      <c r="L5616" s="70"/>
      <c r="T5616" s="72"/>
    </row>
    <row r="5617" spans="8:20">
      <c r="H5617" s="69"/>
      <c r="L5617" s="70"/>
      <c r="T5617" s="72"/>
    </row>
    <row r="5618" spans="8:20">
      <c r="H5618" s="69"/>
      <c r="L5618" s="70"/>
      <c r="T5618" s="72"/>
    </row>
    <row r="5619" spans="8:20">
      <c r="H5619" s="69"/>
      <c r="L5619" s="70"/>
      <c r="T5619" s="72"/>
    </row>
    <row r="5620" spans="8:20">
      <c r="H5620" s="69"/>
      <c r="L5620" s="70"/>
      <c r="T5620" s="72"/>
    </row>
    <row r="5621" spans="8:20">
      <c r="H5621" s="75"/>
      <c r="L5621" s="70"/>
      <c r="T5621" s="72"/>
    </row>
    <row r="5622" spans="8:20">
      <c r="H5622" s="69"/>
      <c r="L5622" s="70"/>
      <c r="T5622" s="72"/>
    </row>
    <row r="5623" spans="8:20">
      <c r="H5623" s="69"/>
      <c r="L5623" s="70"/>
      <c r="T5623" s="72"/>
    </row>
    <row r="5624" spans="8:20">
      <c r="H5624" s="69"/>
      <c r="L5624" s="70"/>
      <c r="T5624" s="72"/>
    </row>
    <row r="5625" spans="8:20">
      <c r="H5625" s="69"/>
      <c r="L5625" s="70"/>
      <c r="T5625" s="72"/>
    </row>
    <row r="5626" spans="8:20">
      <c r="H5626" s="69"/>
      <c r="L5626" s="70"/>
      <c r="T5626" s="72"/>
    </row>
    <row r="5627" spans="8:20">
      <c r="H5627" s="69"/>
      <c r="L5627" s="70"/>
      <c r="T5627" s="72"/>
    </row>
    <row r="5628" spans="8:20">
      <c r="H5628" s="69"/>
      <c r="L5628" s="70"/>
      <c r="T5628" s="72"/>
    </row>
    <row r="5629" spans="8:20">
      <c r="H5629" s="69"/>
      <c r="L5629" s="70"/>
      <c r="T5629" s="72"/>
    </row>
    <row r="5630" spans="8:20">
      <c r="H5630" s="69"/>
      <c r="L5630" s="70"/>
      <c r="T5630" s="72"/>
    </row>
    <row r="5631" spans="8:20">
      <c r="H5631" s="69"/>
      <c r="L5631" s="70"/>
      <c r="T5631" s="72"/>
    </row>
    <row r="5632" spans="8:20">
      <c r="H5632" s="69"/>
      <c r="L5632" s="70"/>
      <c r="T5632" s="72"/>
    </row>
    <row r="5633" spans="8:20">
      <c r="H5633" s="69"/>
      <c r="L5633" s="70"/>
      <c r="T5633" s="72"/>
    </row>
    <row r="5634" spans="8:20">
      <c r="H5634" s="69"/>
      <c r="L5634" s="70"/>
      <c r="T5634" s="72"/>
    </row>
    <row r="5635" spans="8:20">
      <c r="H5635" s="69"/>
      <c r="L5635" s="70"/>
      <c r="T5635" s="72"/>
    </row>
    <row r="5636" spans="8:20">
      <c r="H5636" s="69"/>
      <c r="L5636" s="70"/>
      <c r="T5636" s="72"/>
    </row>
    <row r="5637" spans="8:20">
      <c r="H5637" s="69"/>
      <c r="L5637" s="70"/>
      <c r="T5637" s="72"/>
    </row>
    <row r="5638" spans="8:20">
      <c r="H5638" s="69"/>
      <c r="L5638" s="70"/>
      <c r="T5638" s="72"/>
    </row>
    <row r="5639" spans="8:20">
      <c r="H5639" s="69"/>
      <c r="L5639" s="70"/>
      <c r="T5639" s="72"/>
    </row>
    <row r="5640" spans="8:20">
      <c r="H5640" s="69"/>
      <c r="L5640" s="70"/>
      <c r="T5640" s="72"/>
    </row>
    <row r="5641" spans="8:20">
      <c r="H5641" s="69"/>
      <c r="L5641" s="70"/>
      <c r="T5641" s="72"/>
    </row>
    <row r="5642" spans="8:20">
      <c r="H5642" s="69"/>
      <c r="L5642" s="70"/>
      <c r="T5642" s="72"/>
    </row>
    <row r="5643" spans="8:20">
      <c r="H5643" s="69"/>
      <c r="L5643" s="70"/>
      <c r="T5643" s="72"/>
    </row>
    <row r="5644" spans="8:20">
      <c r="H5644" s="69"/>
      <c r="L5644" s="70"/>
      <c r="T5644" s="72"/>
    </row>
    <row r="5645" spans="8:20">
      <c r="H5645" s="69"/>
      <c r="L5645" s="70"/>
      <c r="T5645" s="72"/>
    </row>
    <row r="5646" spans="8:20">
      <c r="H5646" s="69"/>
      <c r="L5646" s="70"/>
      <c r="T5646" s="72"/>
    </row>
    <row r="5647" spans="8:20">
      <c r="H5647" s="69"/>
      <c r="L5647" s="70"/>
      <c r="T5647" s="72"/>
    </row>
    <row r="5648" spans="8:20">
      <c r="H5648" s="69"/>
      <c r="L5648" s="70"/>
      <c r="T5648" s="72"/>
    </row>
    <row r="5649" spans="8:20">
      <c r="H5649" s="69"/>
      <c r="L5649" s="70"/>
      <c r="T5649" s="72"/>
    </row>
    <row r="5650" spans="8:20">
      <c r="H5650" s="69"/>
      <c r="L5650" s="70"/>
      <c r="T5650" s="72"/>
    </row>
    <row r="5651" spans="8:20">
      <c r="H5651" s="69"/>
      <c r="L5651" s="70"/>
      <c r="T5651" s="72"/>
    </row>
    <row r="5652" spans="8:20">
      <c r="H5652" s="69"/>
      <c r="L5652" s="70"/>
      <c r="T5652" s="72"/>
    </row>
    <row r="5653" spans="8:20">
      <c r="H5653" s="69"/>
      <c r="L5653" s="70"/>
      <c r="T5653" s="72"/>
    </row>
    <row r="5654" spans="8:20">
      <c r="H5654" s="69"/>
      <c r="L5654" s="70"/>
      <c r="T5654" s="72"/>
    </row>
    <row r="5655" spans="8:20">
      <c r="H5655" s="69"/>
      <c r="L5655" s="70"/>
      <c r="T5655" s="72"/>
    </row>
    <row r="5656" spans="8:20">
      <c r="H5656" s="69"/>
      <c r="L5656" s="70"/>
      <c r="T5656" s="72"/>
    </row>
    <row r="5657" spans="8:20">
      <c r="H5657" s="69"/>
      <c r="L5657" s="70"/>
      <c r="T5657" s="72"/>
    </row>
    <row r="5658" spans="8:20">
      <c r="H5658" s="69"/>
      <c r="L5658" s="70"/>
      <c r="T5658" s="72"/>
    </row>
    <row r="5659" spans="8:20">
      <c r="H5659" s="69"/>
      <c r="L5659" s="70"/>
      <c r="T5659" s="72"/>
    </row>
    <row r="5660" spans="8:20">
      <c r="H5660" s="69"/>
      <c r="L5660" s="70"/>
      <c r="T5660" s="72"/>
    </row>
    <row r="5661" spans="8:20">
      <c r="H5661" s="69"/>
      <c r="L5661" s="70"/>
      <c r="T5661" s="72"/>
    </row>
    <row r="5662" spans="8:20">
      <c r="H5662" s="69"/>
      <c r="L5662" s="70"/>
      <c r="T5662" s="72"/>
    </row>
    <row r="5663" spans="8:20">
      <c r="H5663" s="69"/>
      <c r="L5663" s="70"/>
      <c r="T5663" s="72"/>
    </row>
    <row r="5664" spans="8:20">
      <c r="H5664" s="69"/>
      <c r="L5664" s="70"/>
      <c r="T5664" s="72"/>
    </row>
    <row r="5665" spans="8:20">
      <c r="H5665" s="69"/>
      <c r="L5665" s="70"/>
      <c r="T5665" s="72"/>
    </row>
    <row r="5666" spans="8:20">
      <c r="H5666" s="69"/>
      <c r="L5666" s="70"/>
      <c r="T5666" s="72"/>
    </row>
    <row r="5667" spans="8:20">
      <c r="H5667" s="69"/>
      <c r="L5667" s="70"/>
      <c r="T5667" s="72"/>
    </row>
    <row r="5668" spans="8:20">
      <c r="H5668" s="69"/>
      <c r="L5668" s="70"/>
      <c r="T5668" s="72"/>
    </row>
    <row r="5669" spans="8:20">
      <c r="H5669" s="75"/>
      <c r="L5669" s="70"/>
      <c r="T5669" s="72"/>
    </row>
    <row r="5670" spans="8:20">
      <c r="H5670" s="69"/>
      <c r="L5670" s="70"/>
      <c r="T5670" s="72"/>
    </row>
    <row r="5671" spans="8:20">
      <c r="H5671" s="69"/>
      <c r="L5671" s="70"/>
      <c r="T5671" s="72"/>
    </row>
    <row r="5672" spans="8:20">
      <c r="H5672" s="69"/>
      <c r="L5672" s="70"/>
      <c r="T5672" s="72"/>
    </row>
    <row r="5673" spans="8:20">
      <c r="H5673" s="69"/>
      <c r="L5673" s="70"/>
      <c r="T5673" s="72"/>
    </row>
    <row r="5674" spans="8:20">
      <c r="H5674" s="69"/>
      <c r="L5674" s="70"/>
      <c r="T5674" s="72"/>
    </row>
    <row r="5675" spans="8:20">
      <c r="H5675" s="69"/>
      <c r="L5675" s="70"/>
      <c r="T5675" s="72"/>
    </row>
    <row r="5676" spans="8:20">
      <c r="H5676" s="69"/>
      <c r="L5676" s="70"/>
      <c r="T5676" s="72"/>
    </row>
    <row r="5677" spans="8:20">
      <c r="H5677" s="69"/>
      <c r="L5677" s="70"/>
      <c r="T5677" s="72"/>
    </row>
    <row r="5678" spans="8:20">
      <c r="H5678" s="69"/>
      <c r="L5678" s="70"/>
      <c r="T5678" s="72"/>
    </row>
    <row r="5679" spans="8:20">
      <c r="H5679" s="69"/>
      <c r="L5679" s="70"/>
      <c r="T5679" s="72"/>
    </row>
    <row r="5680" spans="8:20">
      <c r="H5680" s="69"/>
      <c r="L5680" s="70"/>
      <c r="T5680" s="72"/>
    </row>
    <row r="5681" spans="8:20">
      <c r="H5681" s="69"/>
      <c r="L5681" s="70"/>
      <c r="T5681" s="72"/>
    </row>
    <row r="5682" spans="8:20">
      <c r="H5682" s="69"/>
      <c r="L5682" s="70"/>
      <c r="T5682" s="72"/>
    </row>
    <row r="5683" spans="8:20">
      <c r="H5683" s="69"/>
      <c r="L5683" s="70"/>
      <c r="T5683" s="72"/>
    </row>
    <row r="5684" spans="8:20">
      <c r="H5684" s="69"/>
      <c r="L5684" s="70"/>
      <c r="T5684" s="72"/>
    </row>
    <row r="5685" spans="8:20">
      <c r="H5685" s="69"/>
      <c r="L5685" s="70"/>
      <c r="T5685" s="72"/>
    </row>
    <row r="5686" spans="8:20">
      <c r="H5686" s="69"/>
      <c r="L5686" s="70"/>
      <c r="T5686" s="72"/>
    </row>
    <row r="5687" spans="8:20">
      <c r="H5687" s="69"/>
      <c r="L5687" s="70"/>
      <c r="T5687" s="72"/>
    </row>
    <row r="5688" spans="8:20">
      <c r="H5688" s="69"/>
      <c r="L5688" s="70"/>
      <c r="T5688" s="72"/>
    </row>
    <row r="5689" spans="8:20">
      <c r="H5689" s="69"/>
      <c r="L5689" s="70"/>
      <c r="T5689" s="72"/>
    </row>
    <row r="5690" spans="8:20">
      <c r="H5690" s="69"/>
      <c r="L5690" s="70"/>
      <c r="T5690" s="72"/>
    </row>
    <row r="5691" spans="8:20">
      <c r="H5691" s="69"/>
      <c r="L5691" s="70"/>
      <c r="T5691" s="72"/>
    </row>
    <row r="5692" spans="8:20">
      <c r="H5692" s="69"/>
      <c r="L5692" s="70"/>
      <c r="T5692" s="72"/>
    </row>
    <row r="5693" spans="8:20">
      <c r="H5693" s="69"/>
      <c r="L5693" s="70"/>
      <c r="T5693" s="72"/>
    </row>
    <row r="5694" spans="8:20">
      <c r="H5694" s="69"/>
      <c r="L5694" s="70"/>
      <c r="T5694" s="72"/>
    </row>
    <row r="5695" spans="8:20">
      <c r="H5695" s="69"/>
      <c r="L5695" s="70"/>
      <c r="T5695" s="72"/>
    </row>
    <row r="5696" spans="8:20">
      <c r="H5696" s="69"/>
      <c r="L5696" s="70"/>
      <c r="T5696" s="72"/>
    </row>
    <row r="5697" spans="8:20">
      <c r="H5697" s="69"/>
      <c r="L5697" s="70"/>
      <c r="T5697" s="72"/>
    </row>
    <row r="5698" spans="8:20">
      <c r="H5698" s="69"/>
      <c r="L5698" s="70"/>
      <c r="T5698" s="72"/>
    </row>
    <row r="5699" spans="8:20">
      <c r="H5699" s="69"/>
      <c r="L5699" s="70"/>
      <c r="T5699" s="72"/>
    </row>
    <row r="5700" spans="8:20">
      <c r="H5700" s="69"/>
      <c r="L5700" s="70"/>
      <c r="T5700" s="72"/>
    </row>
    <row r="5701" spans="8:20">
      <c r="H5701" s="69"/>
      <c r="L5701" s="70"/>
      <c r="T5701" s="72"/>
    </row>
    <row r="5702" spans="8:20">
      <c r="H5702" s="69"/>
      <c r="L5702" s="70"/>
      <c r="T5702" s="72"/>
    </row>
    <row r="5703" spans="8:20">
      <c r="H5703" s="69"/>
      <c r="L5703" s="70"/>
      <c r="T5703" s="72"/>
    </row>
    <row r="5704" spans="8:20">
      <c r="H5704" s="69"/>
      <c r="L5704" s="70"/>
      <c r="T5704" s="72"/>
    </row>
    <row r="5705" spans="8:20">
      <c r="H5705" s="69"/>
      <c r="L5705" s="70"/>
      <c r="T5705" s="72"/>
    </row>
    <row r="5706" spans="8:20">
      <c r="H5706" s="69"/>
      <c r="L5706" s="70"/>
      <c r="T5706" s="72"/>
    </row>
    <row r="5707" spans="8:20">
      <c r="H5707" s="69"/>
      <c r="L5707" s="70"/>
      <c r="T5707" s="72"/>
    </row>
    <row r="5708" spans="8:20">
      <c r="H5708" s="69"/>
      <c r="L5708" s="70"/>
      <c r="T5708" s="72"/>
    </row>
    <row r="5709" spans="8:20">
      <c r="H5709" s="69"/>
      <c r="L5709" s="70"/>
      <c r="T5709" s="72"/>
    </row>
    <row r="5710" spans="8:20">
      <c r="H5710" s="69"/>
      <c r="L5710" s="70"/>
      <c r="T5710" s="72"/>
    </row>
    <row r="5711" spans="8:20">
      <c r="H5711" s="69"/>
      <c r="L5711" s="70"/>
      <c r="T5711" s="72"/>
    </row>
    <row r="5712" spans="8:20">
      <c r="H5712" s="69"/>
      <c r="L5712" s="70"/>
      <c r="T5712" s="72"/>
    </row>
    <row r="5713" spans="8:20">
      <c r="H5713" s="69"/>
      <c r="L5713" s="70"/>
      <c r="T5713" s="72"/>
    </row>
    <row r="5714" spans="8:20">
      <c r="H5714" s="69"/>
      <c r="L5714" s="70"/>
      <c r="T5714" s="72"/>
    </row>
    <row r="5715" spans="8:20">
      <c r="H5715" s="69"/>
      <c r="L5715" s="70"/>
      <c r="T5715" s="72"/>
    </row>
    <row r="5716" spans="8:20">
      <c r="H5716" s="69"/>
      <c r="L5716" s="70"/>
      <c r="T5716" s="72"/>
    </row>
    <row r="5717" spans="8:20">
      <c r="H5717" s="75"/>
      <c r="L5717" s="70"/>
      <c r="T5717" s="72"/>
    </row>
    <row r="5718" spans="8:20">
      <c r="H5718" s="69"/>
      <c r="L5718" s="70"/>
      <c r="T5718" s="72"/>
    </row>
    <row r="5719" spans="8:20">
      <c r="H5719" s="69"/>
      <c r="L5719" s="70"/>
      <c r="T5719" s="72"/>
    </row>
    <row r="5720" spans="8:20">
      <c r="H5720" s="69"/>
      <c r="L5720" s="70"/>
      <c r="T5720" s="72"/>
    </row>
    <row r="5721" spans="8:20">
      <c r="H5721" s="69"/>
      <c r="L5721" s="70"/>
      <c r="T5721" s="72"/>
    </row>
    <row r="5722" spans="8:20">
      <c r="H5722" s="69"/>
      <c r="L5722" s="70"/>
      <c r="T5722" s="72"/>
    </row>
    <row r="5723" spans="8:20">
      <c r="H5723" s="69"/>
      <c r="L5723" s="70"/>
      <c r="T5723" s="72"/>
    </row>
    <row r="5724" spans="8:20">
      <c r="H5724" s="69"/>
      <c r="L5724" s="70"/>
      <c r="T5724" s="72"/>
    </row>
    <row r="5725" spans="8:20">
      <c r="H5725" s="69"/>
      <c r="L5725" s="70"/>
      <c r="T5725" s="72"/>
    </row>
    <row r="5726" spans="8:20">
      <c r="H5726" s="69"/>
      <c r="L5726" s="70"/>
      <c r="T5726" s="72"/>
    </row>
    <row r="5727" spans="8:20">
      <c r="H5727" s="69"/>
      <c r="L5727" s="70"/>
      <c r="T5727" s="72"/>
    </row>
    <row r="5728" spans="8:20">
      <c r="H5728" s="69"/>
      <c r="L5728" s="70"/>
      <c r="T5728" s="72"/>
    </row>
    <row r="5729" spans="8:20">
      <c r="H5729" s="69"/>
      <c r="L5729" s="70"/>
      <c r="T5729" s="72"/>
    </row>
    <row r="5730" spans="8:20">
      <c r="H5730" s="69"/>
      <c r="L5730" s="70"/>
      <c r="T5730" s="72"/>
    </row>
    <row r="5731" spans="8:20">
      <c r="H5731" s="69"/>
      <c r="L5731" s="70"/>
      <c r="T5731" s="72"/>
    </row>
    <row r="5732" spans="8:20">
      <c r="H5732" s="69"/>
      <c r="L5732" s="70"/>
      <c r="T5732" s="72"/>
    </row>
    <row r="5733" spans="8:20">
      <c r="H5733" s="69"/>
      <c r="L5733" s="70"/>
      <c r="T5733" s="72"/>
    </row>
    <row r="5734" spans="8:20">
      <c r="H5734" s="69"/>
      <c r="L5734" s="70"/>
      <c r="T5734" s="72"/>
    </row>
    <row r="5735" spans="8:20">
      <c r="H5735" s="69"/>
      <c r="L5735" s="70"/>
      <c r="T5735" s="72"/>
    </row>
    <row r="5736" spans="8:20">
      <c r="H5736" s="69"/>
      <c r="L5736" s="70"/>
      <c r="T5736" s="72"/>
    </row>
    <row r="5737" spans="8:20">
      <c r="H5737" s="69"/>
      <c r="L5737" s="70"/>
      <c r="T5737" s="72"/>
    </row>
    <row r="5738" spans="8:20">
      <c r="H5738" s="69"/>
      <c r="L5738" s="70"/>
      <c r="T5738" s="72"/>
    </row>
    <row r="5739" spans="8:20">
      <c r="H5739" s="69"/>
      <c r="L5739" s="70"/>
      <c r="T5739" s="72"/>
    </row>
    <row r="5740" spans="8:20">
      <c r="H5740" s="69"/>
      <c r="L5740" s="70"/>
      <c r="T5740" s="72"/>
    </row>
    <row r="5741" spans="8:20">
      <c r="H5741" s="69"/>
      <c r="L5741" s="70"/>
      <c r="T5741" s="72"/>
    </row>
    <row r="5742" spans="8:20">
      <c r="H5742" s="69"/>
      <c r="L5742" s="70"/>
      <c r="T5742" s="72"/>
    </row>
    <row r="5743" spans="8:20">
      <c r="H5743" s="69"/>
      <c r="L5743" s="70"/>
      <c r="T5743" s="72"/>
    </row>
    <row r="5744" spans="8:20">
      <c r="H5744" s="69"/>
      <c r="L5744" s="70"/>
      <c r="T5744" s="72"/>
    </row>
    <row r="5745" spans="8:20">
      <c r="H5745" s="69"/>
      <c r="L5745" s="70"/>
      <c r="T5745" s="72"/>
    </row>
    <row r="5746" spans="8:20">
      <c r="H5746" s="69"/>
      <c r="L5746" s="70"/>
      <c r="T5746" s="72"/>
    </row>
    <row r="5747" spans="8:20">
      <c r="H5747" s="69"/>
      <c r="L5747" s="70"/>
      <c r="T5747" s="72"/>
    </row>
    <row r="5748" spans="8:20">
      <c r="H5748" s="69"/>
      <c r="L5748" s="70"/>
      <c r="T5748" s="72"/>
    </row>
    <row r="5749" spans="8:20">
      <c r="H5749" s="69"/>
      <c r="L5749" s="70"/>
      <c r="T5749" s="72"/>
    </row>
    <row r="5750" spans="8:20">
      <c r="H5750" s="69"/>
      <c r="L5750" s="70"/>
      <c r="T5750" s="72"/>
    </row>
    <row r="5751" spans="8:20">
      <c r="H5751" s="69"/>
      <c r="L5751" s="70"/>
      <c r="T5751" s="72"/>
    </row>
    <row r="5752" spans="8:20">
      <c r="H5752" s="69"/>
      <c r="L5752" s="70"/>
      <c r="T5752" s="72"/>
    </row>
    <row r="5753" spans="8:20">
      <c r="H5753" s="69"/>
      <c r="L5753" s="70"/>
      <c r="T5753" s="72"/>
    </row>
    <row r="5754" spans="8:20">
      <c r="H5754" s="69"/>
      <c r="L5754" s="70"/>
      <c r="T5754" s="72"/>
    </row>
    <row r="5755" spans="8:20">
      <c r="H5755" s="69"/>
      <c r="L5755" s="70"/>
      <c r="T5755" s="72"/>
    </row>
    <row r="5756" spans="8:20">
      <c r="H5756" s="69"/>
      <c r="L5756" s="70"/>
      <c r="T5756" s="72"/>
    </row>
    <row r="5757" spans="8:20">
      <c r="H5757" s="69"/>
      <c r="L5757" s="70"/>
      <c r="T5757" s="72"/>
    </row>
    <row r="5758" spans="8:20">
      <c r="H5758" s="69"/>
      <c r="L5758" s="70"/>
      <c r="T5758" s="72"/>
    </row>
    <row r="5759" spans="8:20">
      <c r="H5759" s="69"/>
      <c r="L5759" s="70"/>
      <c r="T5759" s="72"/>
    </row>
    <row r="5760" spans="8:20">
      <c r="H5760" s="69"/>
      <c r="L5760" s="70"/>
      <c r="T5760" s="72"/>
    </row>
    <row r="5761" spans="8:20">
      <c r="H5761" s="69"/>
      <c r="L5761" s="70"/>
      <c r="T5761" s="72"/>
    </row>
    <row r="5762" spans="8:20">
      <c r="H5762" s="69"/>
      <c r="L5762" s="70"/>
      <c r="T5762" s="72"/>
    </row>
    <row r="5763" spans="8:20">
      <c r="H5763" s="69"/>
      <c r="L5763" s="70"/>
      <c r="T5763" s="72"/>
    </row>
    <row r="5764" spans="8:20">
      <c r="H5764" s="69"/>
      <c r="L5764" s="70"/>
      <c r="T5764" s="72"/>
    </row>
    <row r="5765" spans="8:20">
      <c r="H5765" s="75"/>
      <c r="L5765" s="70"/>
      <c r="T5765" s="72"/>
    </row>
    <row r="5766" spans="8:20">
      <c r="H5766" s="69"/>
      <c r="L5766" s="70"/>
      <c r="T5766" s="72"/>
    </row>
    <row r="5767" spans="8:20">
      <c r="H5767" s="69"/>
      <c r="L5767" s="70"/>
      <c r="T5767" s="72"/>
    </row>
    <row r="5768" spans="8:20">
      <c r="H5768" s="69"/>
      <c r="L5768" s="70"/>
      <c r="T5768" s="72"/>
    </row>
    <row r="5769" spans="8:20">
      <c r="H5769" s="69"/>
      <c r="L5769" s="70"/>
      <c r="T5769" s="72"/>
    </row>
    <row r="5770" spans="8:20">
      <c r="H5770" s="69"/>
      <c r="L5770" s="70"/>
      <c r="T5770" s="72"/>
    </row>
    <row r="5771" spans="8:20">
      <c r="H5771" s="69"/>
      <c r="L5771" s="70"/>
      <c r="T5771" s="72"/>
    </row>
    <row r="5772" spans="8:20">
      <c r="H5772" s="69"/>
      <c r="L5772" s="70"/>
      <c r="T5772" s="72"/>
    </row>
    <row r="5773" spans="8:20">
      <c r="H5773" s="69"/>
      <c r="L5773" s="70"/>
      <c r="T5773" s="72"/>
    </row>
    <row r="5774" spans="8:20">
      <c r="H5774" s="69"/>
      <c r="L5774" s="70"/>
      <c r="T5774" s="72"/>
    </row>
    <row r="5775" spans="8:20">
      <c r="H5775" s="69"/>
      <c r="L5775" s="70"/>
      <c r="T5775" s="72"/>
    </row>
    <row r="5776" spans="8:20">
      <c r="H5776" s="69"/>
      <c r="L5776" s="70"/>
      <c r="T5776" s="72"/>
    </row>
    <row r="5777" spans="8:20">
      <c r="H5777" s="69"/>
      <c r="L5777" s="70"/>
      <c r="T5777" s="72"/>
    </row>
    <row r="5778" spans="8:20">
      <c r="H5778" s="69"/>
      <c r="L5778" s="70"/>
      <c r="T5778" s="72"/>
    </row>
    <row r="5779" spans="8:20">
      <c r="H5779" s="69"/>
      <c r="L5779" s="70"/>
      <c r="T5779" s="72"/>
    </row>
    <row r="5780" spans="8:20">
      <c r="H5780" s="69"/>
      <c r="L5780" s="70"/>
      <c r="T5780" s="72"/>
    </row>
    <row r="5781" spans="8:20">
      <c r="H5781" s="69"/>
      <c r="L5781" s="70"/>
      <c r="T5781" s="72"/>
    </row>
    <row r="5782" spans="8:20">
      <c r="H5782" s="69"/>
      <c r="L5782" s="70"/>
      <c r="T5782" s="72"/>
    </row>
    <row r="5783" spans="8:20">
      <c r="H5783" s="69"/>
      <c r="L5783" s="70"/>
      <c r="T5783" s="72"/>
    </row>
    <row r="5784" spans="8:20">
      <c r="H5784" s="69"/>
      <c r="L5784" s="70"/>
      <c r="T5784" s="72"/>
    </row>
    <row r="5785" spans="8:20">
      <c r="H5785" s="69"/>
      <c r="L5785" s="70"/>
      <c r="T5785" s="72"/>
    </row>
    <row r="5786" spans="8:20">
      <c r="H5786" s="69"/>
      <c r="L5786" s="70"/>
      <c r="T5786" s="72"/>
    </row>
    <row r="5787" spans="8:20">
      <c r="H5787" s="69"/>
      <c r="L5787" s="70"/>
      <c r="T5787" s="72"/>
    </row>
    <row r="5788" spans="8:20">
      <c r="H5788" s="69"/>
      <c r="L5788" s="70"/>
      <c r="T5788" s="72"/>
    </row>
    <row r="5789" spans="8:20">
      <c r="H5789" s="69"/>
      <c r="L5789" s="70"/>
      <c r="T5789" s="72"/>
    </row>
    <row r="5790" spans="8:20">
      <c r="H5790" s="69"/>
      <c r="L5790" s="70"/>
      <c r="T5790" s="72"/>
    </row>
    <row r="5791" spans="8:20">
      <c r="H5791" s="69"/>
      <c r="L5791" s="70"/>
      <c r="T5791" s="72"/>
    </row>
    <row r="5792" spans="8:20">
      <c r="H5792" s="69"/>
      <c r="L5792" s="70"/>
      <c r="T5792" s="72"/>
    </row>
    <row r="5793" spans="8:20">
      <c r="H5793" s="69"/>
      <c r="L5793" s="70"/>
      <c r="T5793" s="72"/>
    </row>
    <row r="5794" spans="8:20">
      <c r="H5794" s="69"/>
      <c r="L5794" s="70"/>
      <c r="T5794" s="72"/>
    </row>
    <row r="5795" spans="8:20">
      <c r="H5795" s="69"/>
      <c r="L5795" s="70"/>
      <c r="T5795" s="72"/>
    </row>
    <row r="5796" spans="8:20">
      <c r="H5796" s="69"/>
      <c r="L5796" s="70"/>
      <c r="T5796" s="72"/>
    </row>
    <row r="5797" spans="8:20">
      <c r="H5797" s="69"/>
      <c r="L5797" s="70"/>
      <c r="T5797" s="72"/>
    </row>
    <row r="5798" spans="8:20">
      <c r="H5798" s="69"/>
      <c r="L5798" s="70"/>
      <c r="T5798" s="72"/>
    </row>
    <row r="5799" spans="8:20">
      <c r="H5799" s="69"/>
      <c r="L5799" s="70"/>
      <c r="T5799" s="72"/>
    </row>
    <row r="5800" spans="8:20">
      <c r="H5800" s="69"/>
      <c r="L5800" s="70"/>
      <c r="T5800" s="72"/>
    </row>
    <row r="5801" spans="8:20">
      <c r="H5801" s="69"/>
      <c r="L5801" s="70"/>
      <c r="T5801" s="72"/>
    </row>
    <row r="5802" spans="8:20">
      <c r="H5802" s="69"/>
      <c r="L5802" s="70"/>
      <c r="T5802" s="72"/>
    </row>
    <row r="5803" spans="8:20">
      <c r="H5803" s="69"/>
      <c r="L5803" s="70"/>
      <c r="T5803" s="72"/>
    </row>
    <row r="5804" spans="8:20">
      <c r="H5804" s="69"/>
      <c r="L5804" s="70"/>
      <c r="T5804" s="72"/>
    </row>
    <row r="5805" spans="8:20">
      <c r="H5805" s="69"/>
      <c r="L5805" s="70"/>
      <c r="T5805" s="72"/>
    </row>
    <row r="5806" spans="8:20">
      <c r="H5806" s="69"/>
      <c r="L5806" s="70"/>
      <c r="T5806" s="72"/>
    </row>
    <row r="5807" spans="8:20">
      <c r="H5807" s="69"/>
      <c r="L5807" s="70"/>
      <c r="T5807" s="72"/>
    </row>
    <row r="5808" spans="8:20">
      <c r="H5808" s="69"/>
      <c r="L5808" s="70"/>
      <c r="T5808" s="72"/>
    </row>
    <row r="5809" spans="8:20">
      <c r="H5809" s="69"/>
      <c r="L5809" s="70"/>
      <c r="T5809" s="72"/>
    </row>
    <row r="5810" spans="8:20">
      <c r="H5810" s="69"/>
      <c r="L5810" s="70"/>
      <c r="T5810" s="72"/>
    </row>
    <row r="5811" spans="8:20">
      <c r="H5811" s="69"/>
      <c r="L5811" s="70"/>
      <c r="T5811" s="72"/>
    </row>
    <row r="5812" spans="8:20">
      <c r="H5812" s="69"/>
      <c r="L5812" s="70"/>
      <c r="T5812" s="72"/>
    </row>
    <row r="5813" spans="8:20">
      <c r="H5813" s="75"/>
      <c r="L5813" s="70"/>
      <c r="T5813" s="72"/>
    </row>
    <row r="5814" spans="8:20">
      <c r="H5814" s="69"/>
      <c r="L5814" s="70"/>
      <c r="T5814" s="72"/>
    </row>
    <row r="5815" spans="8:20">
      <c r="H5815" s="69"/>
      <c r="L5815" s="70"/>
      <c r="T5815" s="72"/>
    </row>
    <row r="5816" spans="8:20">
      <c r="H5816" s="69"/>
      <c r="L5816" s="70"/>
      <c r="T5816" s="72"/>
    </row>
    <row r="5817" spans="8:20">
      <c r="H5817" s="69"/>
      <c r="L5817" s="70"/>
      <c r="T5817" s="72"/>
    </row>
    <row r="5818" spans="8:20">
      <c r="H5818" s="69"/>
      <c r="L5818" s="70"/>
      <c r="T5818" s="72"/>
    </row>
    <row r="5819" spans="8:20">
      <c r="H5819" s="69"/>
      <c r="L5819" s="70"/>
      <c r="T5819" s="72"/>
    </row>
    <row r="5820" spans="8:20">
      <c r="H5820" s="69"/>
      <c r="L5820" s="70"/>
      <c r="T5820" s="72"/>
    </row>
    <row r="5821" spans="8:20">
      <c r="H5821" s="69"/>
      <c r="L5821" s="70"/>
      <c r="T5821" s="72"/>
    </row>
    <row r="5822" spans="8:20">
      <c r="H5822" s="69"/>
      <c r="L5822" s="70"/>
      <c r="T5822" s="72"/>
    </row>
    <row r="5823" spans="8:20">
      <c r="H5823" s="69"/>
      <c r="L5823" s="70"/>
      <c r="T5823" s="72"/>
    </row>
    <row r="5824" spans="8:20">
      <c r="H5824" s="69"/>
      <c r="L5824" s="70"/>
      <c r="T5824" s="72"/>
    </row>
    <row r="5825" spans="8:20">
      <c r="H5825" s="69"/>
      <c r="L5825" s="70"/>
      <c r="T5825" s="72"/>
    </row>
    <row r="5826" spans="8:20">
      <c r="H5826" s="69"/>
      <c r="L5826" s="70"/>
      <c r="T5826" s="72"/>
    </row>
    <row r="5827" spans="8:20">
      <c r="H5827" s="69"/>
      <c r="L5827" s="70"/>
      <c r="T5827" s="72"/>
    </row>
    <row r="5828" spans="8:20">
      <c r="H5828" s="69"/>
      <c r="L5828" s="70"/>
      <c r="T5828" s="72"/>
    </row>
    <row r="5829" spans="8:20">
      <c r="H5829" s="69"/>
      <c r="L5829" s="70"/>
      <c r="T5829" s="72"/>
    </row>
    <row r="5830" spans="8:20">
      <c r="H5830" s="69"/>
      <c r="L5830" s="70"/>
      <c r="T5830" s="72"/>
    </row>
    <row r="5831" spans="8:20">
      <c r="H5831" s="69"/>
      <c r="L5831" s="70"/>
      <c r="T5831" s="72"/>
    </row>
    <row r="5832" spans="8:20">
      <c r="H5832" s="69"/>
      <c r="L5832" s="70"/>
      <c r="T5832" s="72"/>
    </row>
    <row r="5833" spans="8:20">
      <c r="H5833" s="69"/>
      <c r="L5833" s="70"/>
      <c r="T5833" s="72"/>
    </row>
    <row r="5834" spans="8:20">
      <c r="H5834" s="69"/>
      <c r="L5834" s="70"/>
      <c r="T5834" s="72"/>
    </row>
    <row r="5835" spans="8:20">
      <c r="H5835" s="69"/>
      <c r="L5835" s="70"/>
      <c r="T5835" s="72"/>
    </row>
    <row r="5836" spans="8:20">
      <c r="H5836" s="69"/>
      <c r="L5836" s="70"/>
      <c r="T5836" s="72"/>
    </row>
    <row r="5837" spans="8:20">
      <c r="H5837" s="69"/>
      <c r="L5837" s="70"/>
      <c r="T5837" s="72"/>
    </row>
    <row r="5838" spans="8:20">
      <c r="H5838" s="69"/>
      <c r="L5838" s="70"/>
      <c r="T5838" s="72"/>
    </row>
    <row r="5839" spans="8:20">
      <c r="H5839" s="69"/>
      <c r="L5839" s="70"/>
      <c r="T5839" s="72"/>
    </row>
    <row r="5840" spans="8:20">
      <c r="H5840" s="69"/>
      <c r="L5840" s="70"/>
      <c r="T5840" s="72"/>
    </row>
    <row r="5841" spans="8:20">
      <c r="H5841" s="69"/>
      <c r="L5841" s="70"/>
      <c r="T5841" s="72"/>
    </row>
    <row r="5842" spans="8:20">
      <c r="H5842" s="69"/>
      <c r="L5842" s="70"/>
      <c r="T5842" s="72"/>
    </row>
    <row r="5843" spans="8:20">
      <c r="H5843" s="69"/>
      <c r="L5843" s="70"/>
      <c r="T5843" s="72"/>
    </row>
    <row r="5844" spans="8:20">
      <c r="H5844" s="69"/>
      <c r="L5844" s="70"/>
      <c r="T5844" s="72"/>
    </row>
    <row r="5845" spans="8:20">
      <c r="H5845" s="69"/>
      <c r="L5845" s="70"/>
      <c r="T5845" s="72"/>
    </row>
    <row r="5846" spans="8:20">
      <c r="H5846" s="69"/>
      <c r="L5846" s="70"/>
      <c r="T5846" s="72"/>
    </row>
    <row r="5847" spans="8:20">
      <c r="H5847" s="69"/>
      <c r="L5847" s="70"/>
      <c r="T5847" s="72"/>
    </row>
    <row r="5848" spans="8:20">
      <c r="H5848" s="69"/>
      <c r="L5848" s="70"/>
      <c r="T5848" s="72"/>
    </row>
    <row r="5849" spans="8:20">
      <c r="H5849" s="69"/>
      <c r="L5849" s="70"/>
      <c r="T5849" s="72"/>
    </row>
    <row r="5850" spans="8:20">
      <c r="H5850" s="69"/>
      <c r="L5850" s="70"/>
      <c r="T5850" s="72"/>
    </row>
    <row r="5851" spans="8:20">
      <c r="H5851" s="69"/>
      <c r="L5851" s="70"/>
      <c r="T5851" s="72"/>
    </row>
    <row r="5852" spans="8:20">
      <c r="H5852" s="69"/>
      <c r="L5852" s="70"/>
      <c r="T5852" s="72"/>
    </row>
    <row r="5853" spans="8:20">
      <c r="H5853" s="69"/>
      <c r="L5853" s="70"/>
      <c r="T5853" s="72"/>
    </row>
    <row r="5854" spans="8:20">
      <c r="H5854" s="69"/>
      <c r="L5854" s="70"/>
      <c r="T5854" s="72"/>
    </row>
    <row r="5855" spans="8:20">
      <c r="H5855" s="69"/>
      <c r="L5855" s="70"/>
      <c r="T5855" s="72"/>
    </row>
    <row r="5856" spans="8:20">
      <c r="H5856" s="69"/>
      <c r="L5856" s="70"/>
      <c r="T5856" s="72"/>
    </row>
    <row r="5857" spans="8:20">
      <c r="H5857" s="69"/>
      <c r="L5857" s="70"/>
      <c r="T5857" s="72"/>
    </row>
    <row r="5858" spans="8:20">
      <c r="H5858" s="69"/>
      <c r="L5858" s="70"/>
      <c r="T5858" s="72"/>
    </row>
    <row r="5859" spans="8:20">
      <c r="H5859" s="69"/>
      <c r="L5859" s="70"/>
      <c r="T5859" s="72"/>
    </row>
    <row r="5860" spans="8:20">
      <c r="H5860" s="69"/>
      <c r="L5860" s="70"/>
      <c r="T5860" s="72"/>
    </row>
    <row r="5861" spans="8:20">
      <c r="H5861" s="75"/>
      <c r="L5861" s="70"/>
      <c r="T5861" s="72"/>
    </row>
    <row r="5862" spans="8:20">
      <c r="H5862" s="69"/>
      <c r="L5862" s="70"/>
      <c r="T5862" s="72"/>
    </row>
    <row r="5863" spans="8:20">
      <c r="H5863" s="69"/>
      <c r="L5863" s="70"/>
      <c r="T5863" s="72"/>
    </row>
    <row r="5864" spans="8:20">
      <c r="H5864" s="69"/>
      <c r="L5864" s="70"/>
      <c r="T5864" s="72"/>
    </row>
    <row r="5865" spans="8:20">
      <c r="H5865" s="69"/>
      <c r="L5865" s="70"/>
      <c r="T5865" s="72"/>
    </row>
    <row r="5866" spans="8:20">
      <c r="H5866" s="69"/>
      <c r="L5866" s="70"/>
      <c r="T5866" s="72"/>
    </row>
    <row r="5867" spans="8:20">
      <c r="H5867" s="69"/>
      <c r="L5867" s="70"/>
      <c r="T5867" s="72"/>
    </row>
    <row r="5868" spans="8:20">
      <c r="H5868" s="69"/>
      <c r="L5868" s="70"/>
      <c r="T5868" s="72"/>
    </row>
    <row r="5869" spans="8:20">
      <c r="H5869" s="69"/>
      <c r="L5869" s="70"/>
      <c r="T5869" s="72"/>
    </row>
    <row r="5870" spans="8:20">
      <c r="H5870" s="69"/>
      <c r="L5870" s="70"/>
      <c r="T5870" s="72"/>
    </row>
    <row r="5871" spans="8:20">
      <c r="H5871" s="69"/>
      <c r="L5871" s="70"/>
      <c r="T5871" s="72"/>
    </row>
    <row r="5872" spans="8:20">
      <c r="H5872" s="69"/>
      <c r="L5872" s="70"/>
      <c r="T5872" s="72"/>
    </row>
    <row r="5873" spans="8:20">
      <c r="H5873" s="69"/>
      <c r="L5873" s="70"/>
      <c r="T5873" s="72"/>
    </row>
    <row r="5874" spans="8:20">
      <c r="H5874" s="69"/>
      <c r="L5874" s="70"/>
      <c r="T5874" s="72"/>
    </row>
    <row r="5875" spans="8:20">
      <c r="H5875" s="69"/>
      <c r="L5875" s="70"/>
      <c r="T5875" s="72"/>
    </row>
    <row r="5876" spans="8:20">
      <c r="H5876" s="69"/>
      <c r="L5876" s="70"/>
      <c r="T5876" s="72"/>
    </row>
    <row r="5877" spans="8:20">
      <c r="H5877" s="69"/>
      <c r="L5877" s="70"/>
      <c r="T5877" s="72"/>
    </row>
    <row r="5878" spans="8:20">
      <c r="H5878" s="69"/>
      <c r="L5878" s="70"/>
      <c r="T5878" s="72"/>
    </row>
    <row r="5879" spans="8:20">
      <c r="H5879" s="69"/>
      <c r="L5879" s="70"/>
      <c r="T5879" s="72"/>
    </row>
    <row r="5880" spans="8:20">
      <c r="H5880" s="69"/>
      <c r="L5880" s="70"/>
      <c r="T5880" s="72"/>
    </row>
    <row r="5881" spans="8:20">
      <c r="H5881" s="69"/>
      <c r="L5881" s="70"/>
      <c r="T5881" s="72"/>
    </row>
    <row r="5882" spans="8:20">
      <c r="H5882" s="69"/>
      <c r="L5882" s="70"/>
      <c r="T5882" s="72"/>
    </row>
    <row r="5883" spans="8:20">
      <c r="H5883" s="69"/>
      <c r="L5883" s="70"/>
      <c r="T5883" s="72"/>
    </row>
    <row r="5884" spans="8:20">
      <c r="H5884" s="69"/>
      <c r="L5884" s="70"/>
      <c r="T5884" s="72"/>
    </row>
    <row r="5885" spans="8:20">
      <c r="H5885" s="69"/>
      <c r="L5885" s="70"/>
      <c r="T5885" s="72"/>
    </row>
    <row r="5886" spans="8:20">
      <c r="H5886" s="69"/>
      <c r="L5886" s="70"/>
      <c r="T5886" s="72"/>
    </row>
    <row r="5887" spans="8:20">
      <c r="H5887" s="69"/>
      <c r="L5887" s="70"/>
      <c r="T5887" s="72"/>
    </row>
    <row r="5888" spans="8:20">
      <c r="H5888" s="69"/>
      <c r="L5888" s="70"/>
      <c r="T5888" s="72"/>
    </row>
    <row r="5889" spans="8:20">
      <c r="H5889" s="69"/>
      <c r="L5889" s="70"/>
      <c r="T5889" s="72"/>
    </row>
    <row r="5890" spans="8:20">
      <c r="H5890" s="69"/>
      <c r="L5890" s="70"/>
      <c r="T5890" s="72"/>
    </row>
    <row r="5891" spans="8:20">
      <c r="H5891" s="69"/>
      <c r="L5891" s="70"/>
      <c r="T5891" s="72"/>
    </row>
    <row r="5892" spans="8:20">
      <c r="H5892" s="69"/>
      <c r="L5892" s="70"/>
      <c r="T5892" s="72"/>
    </row>
    <row r="5893" spans="8:20">
      <c r="H5893" s="69"/>
      <c r="L5893" s="70"/>
      <c r="T5893" s="72"/>
    </row>
    <row r="5894" spans="8:20">
      <c r="H5894" s="69"/>
      <c r="L5894" s="70"/>
      <c r="T5894" s="72"/>
    </row>
    <row r="5895" spans="8:20">
      <c r="H5895" s="69"/>
      <c r="L5895" s="70"/>
      <c r="T5895" s="72"/>
    </row>
    <row r="5896" spans="8:20">
      <c r="H5896" s="69"/>
      <c r="L5896" s="70"/>
      <c r="T5896" s="72"/>
    </row>
    <row r="5897" spans="8:20">
      <c r="H5897" s="69"/>
      <c r="L5897" s="70"/>
      <c r="T5897" s="72"/>
    </row>
    <row r="5898" spans="8:20">
      <c r="H5898" s="69"/>
      <c r="L5898" s="70"/>
      <c r="T5898" s="72"/>
    </row>
    <row r="5899" spans="8:20">
      <c r="H5899" s="69"/>
      <c r="L5899" s="70"/>
      <c r="T5899" s="72"/>
    </row>
    <row r="5900" spans="8:20">
      <c r="H5900" s="69"/>
      <c r="L5900" s="70"/>
      <c r="T5900" s="72"/>
    </row>
    <row r="5901" spans="8:20">
      <c r="H5901" s="69"/>
      <c r="L5901" s="70"/>
      <c r="T5901" s="72"/>
    </row>
    <row r="5902" spans="8:20">
      <c r="H5902" s="69"/>
      <c r="L5902" s="70"/>
      <c r="T5902" s="72"/>
    </row>
    <row r="5903" spans="8:20">
      <c r="H5903" s="69"/>
      <c r="L5903" s="70"/>
      <c r="T5903" s="72"/>
    </row>
    <row r="5904" spans="8:20">
      <c r="H5904" s="69"/>
      <c r="L5904" s="70"/>
      <c r="T5904" s="72"/>
    </row>
    <row r="5905" spans="8:20">
      <c r="H5905" s="69"/>
      <c r="L5905" s="70"/>
      <c r="T5905" s="72"/>
    </row>
    <row r="5906" spans="8:20">
      <c r="H5906" s="69"/>
      <c r="L5906" s="70"/>
      <c r="T5906" s="72"/>
    </row>
    <row r="5907" spans="8:20">
      <c r="H5907" s="69"/>
      <c r="L5907" s="70"/>
      <c r="T5907" s="72"/>
    </row>
    <row r="5908" spans="8:20">
      <c r="H5908" s="69"/>
      <c r="L5908" s="70"/>
      <c r="T5908" s="72"/>
    </row>
    <row r="5909" spans="8:20">
      <c r="H5909" s="75"/>
      <c r="L5909" s="70"/>
      <c r="T5909" s="72"/>
    </row>
    <row r="5910" spans="8:20">
      <c r="H5910" s="69"/>
      <c r="L5910" s="70"/>
      <c r="T5910" s="72"/>
    </row>
    <row r="5911" spans="8:20">
      <c r="H5911" s="69"/>
      <c r="L5911" s="70"/>
      <c r="T5911" s="72"/>
    </row>
    <row r="5912" spans="8:20">
      <c r="H5912" s="69"/>
      <c r="L5912" s="70"/>
      <c r="T5912" s="72"/>
    </row>
    <row r="5913" spans="8:20">
      <c r="H5913" s="69"/>
      <c r="L5913" s="70"/>
      <c r="T5913" s="72"/>
    </row>
    <row r="5914" spans="8:20">
      <c r="H5914" s="69"/>
      <c r="L5914" s="70"/>
      <c r="T5914" s="72"/>
    </row>
    <row r="5915" spans="8:20">
      <c r="H5915" s="69"/>
      <c r="L5915" s="70"/>
      <c r="T5915" s="72"/>
    </row>
    <row r="5916" spans="8:20">
      <c r="H5916" s="69"/>
      <c r="L5916" s="70"/>
      <c r="T5916" s="72"/>
    </row>
    <row r="5917" spans="8:20">
      <c r="H5917" s="69"/>
      <c r="L5917" s="70"/>
      <c r="T5917" s="72"/>
    </row>
    <row r="5918" spans="8:20">
      <c r="H5918" s="69"/>
      <c r="L5918" s="70"/>
      <c r="T5918" s="72"/>
    </row>
    <row r="5919" spans="8:20">
      <c r="H5919" s="69"/>
      <c r="L5919" s="70"/>
      <c r="T5919" s="72"/>
    </row>
    <row r="5920" spans="8:20">
      <c r="H5920" s="69"/>
      <c r="L5920" s="70"/>
      <c r="T5920" s="72"/>
    </row>
    <row r="5921" spans="8:20">
      <c r="H5921" s="69"/>
      <c r="L5921" s="70"/>
      <c r="T5921" s="72"/>
    </row>
    <row r="5922" spans="8:20">
      <c r="H5922" s="69"/>
      <c r="L5922" s="70"/>
      <c r="T5922" s="72"/>
    </row>
    <row r="5923" spans="8:20">
      <c r="H5923" s="69"/>
      <c r="L5923" s="70"/>
      <c r="T5923" s="72"/>
    </row>
    <row r="5924" spans="8:20">
      <c r="H5924" s="69"/>
      <c r="L5924" s="70"/>
      <c r="T5924" s="72"/>
    </row>
    <row r="5925" spans="8:20">
      <c r="H5925" s="69"/>
      <c r="L5925" s="70"/>
      <c r="T5925" s="72"/>
    </row>
    <row r="5926" spans="8:20">
      <c r="H5926" s="69"/>
      <c r="L5926" s="70"/>
      <c r="T5926" s="72"/>
    </row>
    <row r="5927" spans="8:20">
      <c r="H5927" s="69"/>
      <c r="L5927" s="70"/>
      <c r="T5927" s="72"/>
    </row>
    <row r="5928" spans="8:20">
      <c r="H5928" s="69"/>
      <c r="L5928" s="70"/>
      <c r="T5928" s="72"/>
    </row>
    <row r="5929" spans="8:20">
      <c r="H5929" s="69"/>
      <c r="L5929" s="70"/>
      <c r="T5929" s="72"/>
    </row>
    <row r="5930" spans="8:20">
      <c r="H5930" s="69"/>
      <c r="L5930" s="70"/>
      <c r="T5930" s="72"/>
    </row>
    <row r="5931" spans="8:20">
      <c r="H5931" s="69"/>
      <c r="L5931" s="70"/>
      <c r="T5931" s="72"/>
    </row>
    <row r="5932" spans="8:20">
      <c r="H5932" s="69"/>
      <c r="L5932" s="70"/>
      <c r="T5932" s="72"/>
    </row>
    <row r="5933" spans="8:20">
      <c r="H5933" s="69"/>
      <c r="L5933" s="70"/>
      <c r="T5933" s="72"/>
    </row>
    <row r="5934" spans="8:20">
      <c r="H5934" s="69"/>
      <c r="L5934" s="70"/>
      <c r="T5934" s="72"/>
    </row>
    <row r="5935" spans="8:20">
      <c r="H5935" s="69"/>
      <c r="L5935" s="70"/>
      <c r="T5935" s="72"/>
    </row>
    <row r="5936" spans="8:20">
      <c r="H5936" s="69"/>
      <c r="L5936" s="70"/>
      <c r="T5936" s="72"/>
    </row>
    <row r="5937" spans="8:20">
      <c r="H5937" s="69"/>
      <c r="L5937" s="70"/>
      <c r="T5937" s="72"/>
    </row>
    <row r="5938" spans="8:20">
      <c r="H5938" s="69"/>
      <c r="L5938" s="70"/>
      <c r="T5938" s="72"/>
    </row>
    <row r="5939" spans="8:20">
      <c r="H5939" s="69"/>
      <c r="L5939" s="70"/>
      <c r="T5939" s="72"/>
    </row>
    <row r="5940" spans="8:20">
      <c r="H5940" s="69"/>
      <c r="L5940" s="70"/>
      <c r="T5940" s="72"/>
    </row>
    <row r="5941" spans="8:20">
      <c r="H5941" s="69"/>
      <c r="L5941" s="70"/>
      <c r="T5941" s="72"/>
    </row>
    <row r="5942" spans="8:20">
      <c r="H5942" s="69"/>
      <c r="L5942" s="70"/>
      <c r="T5942" s="72"/>
    </row>
    <row r="5943" spans="8:20">
      <c r="H5943" s="69"/>
      <c r="L5943" s="70"/>
      <c r="T5943" s="72"/>
    </row>
    <row r="5944" spans="8:20">
      <c r="H5944" s="69"/>
      <c r="L5944" s="70"/>
      <c r="T5944" s="72"/>
    </row>
    <row r="5945" spans="8:20">
      <c r="H5945" s="69"/>
      <c r="L5945" s="70"/>
      <c r="T5945" s="72"/>
    </row>
    <row r="5946" spans="8:20">
      <c r="H5946" s="69"/>
      <c r="L5946" s="70"/>
      <c r="T5946" s="72"/>
    </row>
    <row r="5947" spans="8:20">
      <c r="H5947" s="69"/>
      <c r="L5947" s="70"/>
      <c r="T5947" s="72"/>
    </row>
    <row r="5948" spans="8:20">
      <c r="H5948" s="69"/>
      <c r="L5948" s="70"/>
      <c r="T5948" s="72"/>
    </row>
    <row r="5949" spans="8:20">
      <c r="H5949" s="69"/>
      <c r="L5949" s="70"/>
      <c r="T5949" s="72"/>
    </row>
    <row r="5950" spans="8:20">
      <c r="H5950" s="69"/>
      <c r="L5950" s="70"/>
      <c r="T5950" s="72"/>
    </row>
    <row r="5951" spans="8:20">
      <c r="H5951" s="69"/>
      <c r="L5951" s="70"/>
      <c r="T5951" s="72"/>
    </row>
    <row r="5952" spans="8:20">
      <c r="H5952" s="69"/>
      <c r="L5952" s="70"/>
      <c r="T5952" s="72"/>
    </row>
    <row r="5953" spans="8:20">
      <c r="H5953" s="69"/>
      <c r="L5953" s="70"/>
      <c r="T5953" s="72"/>
    </row>
    <row r="5954" spans="8:20">
      <c r="H5954" s="69"/>
      <c r="L5954" s="70"/>
      <c r="T5954" s="72"/>
    </row>
    <row r="5955" spans="8:20">
      <c r="H5955" s="69"/>
      <c r="L5955" s="70"/>
      <c r="T5955" s="72"/>
    </row>
    <row r="5956" spans="8:20">
      <c r="H5956" s="69"/>
      <c r="L5956" s="70"/>
      <c r="T5956" s="72"/>
    </row>
    <row r="5957" spans="8:20">
      <c r="H5957" s="75"/>
      <c r="L5957" s="70"/>
      <c r="T5957" s="72"/>
    </row>
    <row r="5958" spans="8:20">
      <c r="H5958" s="69"/>
      <c r="L5958" s="70"/>
      <c r="T5958" s="72"/>
    </row>
    <row r="5959" spans="8:20">
      <c r="H5959" s="69"/>
      <c r="L5959" s="70"/>
      <c r="T5959" s="72"/>
    </row>
    <row r="5960" spans="8:20">
      <c r="H5960" s="69"/>
      <c r="L5960" s="70"/>
      <c r="T5960" s="72"/>
    </row>
    <row r="5961" spans="8:20">
      <c r="H5961" s="69"/>
      <c r="L5961" s="70"/>
      <c r="T5961" s="72"/>
    </row>
    <row r="5962" spans="8:20">
      <c r="H5962" s="69"/>
      <c r="L5962" s="70"/>
      <c r="T5962" s="72"/>
    </row>
    <row r="5963" spans="8:20">
      <c r="H5963" s="69"/>
      <c r="L5963" s="70"/>
      <c r="T5963" s="72"/>
    </row>
    <row r="5964" spans="8:20">
      <c r="H5964" s="69"/>
      <c r="L5964" s="70"/>
      <c r="T5964" s="72"/>
    </row>
    <row r="5965" spans="8:20">
      <c r="H5965" s="69"/>
      <c r="L5965" s="70"/>
      <c r="T5965" s="72"/>
    </row>
    <row r="5966" spans="8:20">
      <c r="H5966" s="69"/>
      <c r="L5966" s="70"/>
      <c r="T5966" s="72"/>
    </row>
    <row r="5967" spans="8:20">
      <c r="H5967" s="69"/>
      <c r="L5967" s="70"/>
      <c r="T5967" s="72"/>
    </row>
    <row r="5968" spans="8:20">
      <c r="H5968" s="69"/>
      <c r="L5968" s="70"/>
      <c r="T5968" s="72"/>
    </row>
    <row r="5969" spans="8:20">
      <c r="H5969" s="69"/>
      <c r="L5969" s="70"/>
      <c r="T5969" s="72"/>
    </row>
    <row r="5970" spans="8:20">
      <c r="H5970" s="69"/>
      <c r="L5970" s="70"/>
      <c r="T5970" s="72"/>
    </row>
    <row r="5971" spans="8:20">
      <c r="H5971" s="69"/>
      <c r="L5971" s="70"/>
      <c r="T5971" s="72"/>
    </row>
    <row r="5972" spans="8:20">
      <c r="H5972" s="69"/>
      <c r="L5972" s="70"/>
      <c r="T5972" s="72"/>
    </row>
    <row r="5973" spans="8:20">
      <c r="H5973" s="69"/>
      <c r="L5973" s="70"/>
      <c r="T5973" s="72"/>
    </row>
    <row r="5974" spans="8:20">
      <c r="H5974" s="69"/>
      <c r="L5974" s="70"/>
      <c r="T5974" s="72"/>
    </row>
    <row r="5975" spans="8:20">
      <c r="H5975" s="69"/>
      <c r="L5975" s="70"/>
      <c r="T5975" s="72"/>
    </row>
    <row r="5976" spans="8:20">
      <c r="H5976" s="69"/>
      <c r="L5976" s="70"/>
      <c r="T5976" s="72"/>
    </row>
    <row r="5977" spans="8:20">
      <c r="H5977" s="69"/>
      <c r="L5977" s="70"/>
      <c r="T5977" s="72"/>
    </row>
    <row r="5978" spans="8:20">
      <c r="H5978" s="69"/>
      <c r="L5978" s="70"/>
      <c r="T5978" s="72"/>
    </row>
    <row r="5979" spans="8:20">
      <c r="H5979" s="69"/>
      <c r="L5979" s="70"/>
      <c r="T5979" s="72"/>
    </row>
    <row r="5980" spans="8:20">
      <c r="H5980" s="69"/>
      <c r="L5980" s="70"/>
      <c r="T5980" s="72"/>
    </row>
    <row r="5981" spans="8:20">
      <c r="H5981" s="69"/>
      <c r="L5981" s="70"/>
      <c r="T5981" s="72"/>
    </row>
    <row r="5982" spans="8:20">
      <c r="H5982" s="69"/>
      <c r="L5982" s="70"/>
      <c r="T5982" s="72"/>
    </row>
    <row r="5983" spans="8:20">
      <c r="H5983" s="69"/>
      <c r="L5983" s="70"/>
      <c r="T5983" s="72"/>
    </row>
    <row r="5984" spans="8:20">
      <c r="H5984" s="69"/>
      <c r="L5984" s="70"/>
      <c r="T5984" s="72"/>
    </row>
    <row r="5985" spans="8:20">
      <c r="H5985" s="69"/>
      <c r="L5985" s="70"/>
      <c r="T5985" s="72"/>
    </row>
    <row r="5986" spans="8:20">
      <c r="H5986" s="69"/>
      <c r="L5986" s="70"/>
      <c r="T5986" s="72"/>
    </row>
    <row r="5987" spans="8:20">
      <c r="H5987" s="69"/>
      <c r="L5987" s="70"/>
      <c r="T5987" s="72"/>
    </row>
    <row r="5988" spans="8:20">
      <c r="H5988" s="69"/>
      <c r="L5988" s="70"/>
      <c r="T5988" s="72"/>
    </row>
    <row r="5989" spans="8:20">
      <c r="H5989" s="69"/>
      <c r="L5989" s="70"/>
      <c r="T5989" s="72"/>
    </row>
    <row r="5990" spans="8:20">
      <c r="H5990" s="69"/>
      <c r="L5990" s="70"/>
      <c r="T5990" s="72"/>
    </row>
    <row r="5991" spans="8:20">
      <c r="H5991" s="69"/>
      <c r="L5991" s="70"/>
      <c r="T5991" s="72"/>
    </row>
    <row r="5992" spans="8:20">
      <c r="H5992" s="69"/>
      <c r="L5992" s="70"/>
      <c r="T5992" s="72"/>
    </row>
    <row r="5993" spans="8:20">
      <c r="H5993" s="69"/>
      <c r="L5993" s="70"/>
      <c r="T5993" s="72"/>
    </row>
    <row r="5994" spans="8:20">
      <c r="H5994" s="69"/>
      <c r="L5994" s="70"/>
      <c r="T5994" s="72"/>
    </row>
    <row r="5995" spans="8:20">
      <c r="H5995" s="69"/>
      <c r="L5995" s="70"/>
      <c r="T5995" s="72"/>
    </row>
    <row r="5996" spans="8:20">
      <c r="H5996" s="69"/>
      <c r="L5996" s="70"/>
      <c r="T5996" s="72"/>
    </row>
    <row r="5997" spans="8:20">
      <c r="H5997" s="69"/>
      <c r="L5997" s="70"/>
      <c r="T5997" s="72"/>
    </row>
    <row r="5998" spans="8:20">
      <c r="H5998" s="69"/>
      <c r="L5998" s="70"/>
      <c r="T5998" s="72"/>
    </row>
    <row r="5999" spans="8:20">
      <c r="H5999" s="69"/>
      <c r="L5999" s="70"/>
      <c r="T5999" s="72"/>
    </row>
    <row r="6000" spans="8:20">
      <c r="H6000" s="69"/>
      <c r="L6000" s="70"/>
      <c r="T6000" s="72"/>
    </row>
    <row r="6001" spans="8:20">
      <c r="H6001" s="69"/>
      <c r="L6001" s="70"/>
      <c r="T6001" s="72"/>
    </row>
    <row r="6002" spans="8:20">
      <c r="H6002" s="69"/>
      <c r="L6002" s="70"/>
      <c r="T6002" s="72"/>
    </row>
    <row r="6003" spans="8:20">
      <c r="H6003" s="69"/>
      <c r="L6003" s="70"/>
      <c r="T6003" s="72"/>
    </row>
    <row r="6004" spans="8:20">
      <c r="H6004" s="69"/>
      <c r="L6004" s="70"/>
      <c r="T6004" s="72"/>
    </row>
    <row r="6005" spans="8:20">
      <c r="H6005" s="75"/>
      <c r="L6005" s="70"/>
      <c r="T6005" s="72"/>
    </row>
    <row r="6006" spans="8:20">
      <c r="H6006" s="69"/>
      <c r="L6006" s="70"/>
      <c r="T6006" s="72"/>
    </row>
    <row r="6007" spans="8:20">
      <c r="H6007" s="69"/>
      <c r="L6007" s="70"/>
      <c r="T6007" s="72"/>
    </row>
    <row r="6008" spans="8:20">
      <c r="H6008" s="69"/>
      <c r="L6008" s="70"/>
      <c r="T6008" s="72"/>
    </row>
    <row r="6009" spans="8:20">
      <c r="H6009" s="69"/>
      <c r="L6009" s="70"/>
      <c r="T6009" s="72"/>
    </row>
    <row r="6010" spans="8:20">
      <c r="H6010" s="69"/>
      <c r="L6010" s="70"/>
      <c r="T6010" s="72"/>
    </row>
    <row r="6011" spans="8:20">
      <c r="H6011" s="69"/>
      <c r="L6011" s="70"/>
      <c r="T6011" s="72"/>
    </row>
    <row r="6012" spans="8:20">
      <c r="H6012" s="69"/>
      <c r="L6012" s="70"/>
      <c r="T6012" s="72"/>
    </row>
    <row r="6013" spans="8:20">
      <c r="H6013" s="69"/>
      <c r="L6013" s="70"/>
      <c r="T6013" s="72"/>
    </row>
    <row r="6014" spans="8:20">
      <c r="H6014" s="69"/>
      <c r="L6014" s="70"/>
      <c r="T6014" s="72"/>
    </row>
    <row r="6015" spans="8:20">
      <c r="H6015" s="69"/>
      <c r="L6015" s="70"/>
      <c r="T6015" s="72"/>
    </row>
    <row r="6016" spans="8:20">
      <c r="H6016" s="69"/>
      <c r="L6016" s="70"/>
      <c r="T6016" s="72"/>
    </row>
    <row r="6017" spans="8:20">
      <c r="H6017" s="69"/>
      <c r="L6017" s="70"/>
      <c r="T6017" s="72"/>
    </row>
    <row r="6018" spans="8:20">
      <c r="H6018" s="69"/>
      <c r="L6018" s="70"/>
      <c r="T6018" s="72"/>
    </row>
    <row r="6019" spans="8:20">
      <c r="H6019" s="69"/>
      <c r="L6019" s="70"/>
      <c r="T6019" s="72"/>
    </row>
    <row r="6020" spans="8:20">
      <c r="H6020" s="69"/>
      <c r="L6020" s="70"/>
      <c r="T6020" s="72"/>
    </row>
    <row r="6021" spans="8:20">
      <c r="H6021" s="69"/>
      <c r="L6021" s="70"/>
      <c r="T6021" s="72"/>
    </row>
    <row r="6022" spans="8:20">
      <c r="H6022" s="69"/>
      <c r="L6022" s="70"/>
      <c r="T6022" s="72"/>
    </row>
    <row r="6023" spans="8:20">
      <c r="H6023" s="69"/>
      <c r="L6023" s="70"/>
      <c r="T6023" s="72"/>
    </row>
    <row r="6024" spans="8:20">
      <c r="H6024" s="69"/>
      <c r="L6024" s="70"/>
      <c r="T6024" s="72"/>
    </row>
    <row r="6025" spans="8:20">
      <c r="H6025" s="69"/>
      <c r="L6025" s="70"/>
      <c r="T6025" s="72"/>
    </row>
    <row r="6026" spans="8:20">
      <c r="H6026" s="69"/>
      <c r="L6026" s="70"/>
      <c r="T6026" s="72"/>
    </row>
    <row r="6027" spans="8:20">
      <c r="H6027" s="69"/>
      <c r="L6027" s="70"/>
      <c r="T6027" s="72"/>
    </row>
    <row r="6028" spans="8:20">
      <c r="H6028" s="69"/>
      <c r="L6028" s="70"/>
      <c r="T6028" s="72"/>
    </row>
    <row r="6029" spans="8:20">
      <c r="H6029" s="69"/>
      <c r="L6029" s="70"/>
      <c r="T6029" s="72"/>
    </row>
    <row r="6030" spans="8:20">
      <c r="H6030" s="69"/>
      <c r="L6030" s="70"/>
      <c r="T6030" s="72"/>
    </row>
    <row r="6031" spans="8:20">
      <c r="H6031" s="69"/>
      <c r="L6031" s="70"/>
      <c r="T6031" s="72"/>
    </row>
    <row r="6032" spans="8:20">
      <c r="H6032" s="69"/>
      <c r="L6032" s="70"/>
      <c r="T6032" s="72"/>
    </row>
    <row r="6033" spans="8:20">
      <c r="H6033" s="69"/>
      <c r="L6033" s="70"/>
      <c r="T6033" s="72"/>
    </row>
    <row r="6034" spans="8:20">
      <c r="H6034" s="69"/>
      <c r="L6034" s="70"/>
      <c r="T6034" s="72"/>
    </row>
    <row r="6035" spans="8:20">
      <c r="H6035" s="69"/>
      <c r="L6035" s="70"/>
      <c r="T6035" s="72"/>
    </row>
    <row r="6036" spans="8:20">
      <c r="H6036" s="69"/>
      <c r="L6036" s="70"/>
      <c r="T6036" s="72"/>
    </row>
    <row r="6037" spans="8:20">
      <c r="H6037" s="69"/>
      <c r="L6037" s="70"/>
      <c r="T6037" s="72"/>
    </row>
    <row r="6038" spans="8:20">
      <c r="H6038" s="69"/>
      <c r="L6038" s="70"/>
      <c r="T6038" s="72"/>
    </row>
    <row r="6039" spans="8:20">
      <c r="H6039" s="69"/>
      <c r="L6039" s="70"/>
      <c r="T6039" s="72"/>
    </row>
    <row r="6040" spans="8:20">
      <c r="H6040" s="69"/>
      <c r="L6040" s="70"/>
      <c r="T6040" s="72"/>
    </row>
    <row r="6041" spans="8:20">
      <c r="H6041" s="69"/>
      <c r="L6041" s="70"/>
      <c r="T6041" s="72"/>
    </row>
    <row r="6042" spans="8:20">
      <c r="H6042" s="69"/>
      <c r="L6042" s="70"/>
      <c r="T6042" s="72"/>
    </row>
    <row r="6043" spans="8:20">
      <c r="H6043" s="69"/>
      <c r="L6043" s="70"/>
      <c r="T6043" s="72"/>
    </row>
    <row r="6044" spans="8:20">
      <c r="H6044" s="69"/>
      <c r="L6044" s="70"/>
      <c r="T6044" s="72"/>
    </row>
    <row r="6045" spans="8:20">
      <c r="H6045" s="69"/>
      <c r="L6045" s="70"/>
      <c r="T6045" s="72"/>
    </row>
    <row r="6046" spans="8:20">
      <c r="H6046" s="69"/>
      <c r="L6046" s="70"/>
      <c r="T6046" s="72"/>
    </row>
    <row r="6047" spans="8:20">
      <c r="H6047" s="69"/>
      <c r="L6047" s="70"/>
      <c r="T6047" s="72"/>
    </row>
    <row r="6048" spans="8:20">
      <c r="H6048" s="69"/>
      <c r="L6048" s="70"/>
      <c r="T6048" s="72"/>
    </row>
    <row r="6049" spans="8:20">
      <c r="H6049" s="69"/>
      <c r="L6049" s="70"/>
      <c r="T6049" s="72"/>
    </row>
    <row r="6050" spans="8:20">
      <c r="H6050" s="69"/>
      <c r="L6050" s="70"/>
      <c r="T6050" s="72"/>
    </row>
    <row r="6051" spans="8:20">
      <c r="H6051" s="69"/>
      <c r="L6051" s="70"/>
      <c r="T6051" s="72"/>
    </row>
    <row r="6052" spans="8:20">
      <c r="H6052" s="69"/>
      <c r="L6052" s="70"/>
      <c r="T6052" s="72"/>
    </row>
    <row r="6053" spans="8:20">
      <c r="H6053" s="75"/>
      <c r="L6053" s="70"/>
      <c r="T6053" s="72"/>
    </row>
    <row r="6054" spans="8:20">
      <c r="H6054" s="69"/>
      <c r="L6054" s="70"/>
      <c r="T6054" s="72"/>
    </row>
    <row r="6055" spans="8:20">
      <c r="H6055" s="69"/>
      <c r="L6055" s="70"/>
      <c r="T6055" s="72"/>
    </row>
    <row r="6056" spans="8:20">
      <c r="H6056" s="69"/>
      <c r="L6056" s="70"/>
      <c r="T6056" s="72"/>
    </row>
    <row r="6057" spans="8:20">
      <c r="H6057" s="69"/>
      <c r="L6057" s="70"/>
      <c r="T6057" s="72"/>
    </row>
    <row r="6058" spans="8:20">
      <c r="H6058" s="69"/>
      <c r="L6058" s="70"/>
      <c r="T6058" s="72"/>
    </row>
    <row r="6059" spans="8:20">
      <c r="H6059" s="69"/>
      <c r="L6059" s="70"/>
      <c r="T6059" s="72"/>
    </row>
    <row r="6060" spans="8:20">
      <c r="H6060" s="69"/>
      <c r="L6060" s="70"/>
      <c r="T6060" s="72"/>
    </row>
    <row r="6061" spans="8:20">
      <c r="H6061" s="69"/>
      <c r="L6061" s="70"/>
      <c r="T6061" s="72"/>
    </row>
    <row r="6062" spans="8:20">
      <c r="H6062" s="69"/>
      <c r="L6062" s="70"/>
      <c r="T6062" s="72"/>
    </row>
    <row r="6063" spans="8:20">
      <c r="H6063" s="69"/>
      <c r="L6063" s="70"/>
      <c r="T6063" s="72"/>
    </row>
    <row r="6064" spans="8:20">
      <c r="H6064" s="69"/>
      <c r="L6064" s="70"/>
      <c r="T6064" s="72"/>
    </row>
    <row r="6065" spans="8:20">
      <c r="H6065" s="69"/>
      <c r="L6065" s="70"/>
      <c r="T6065" s="72"/>
    </row>
    <row r="6066" spans="8:20">
      <c r="H6066" s="69"/>
      <c r="L6066" s="70"/>
      <c r="T6066" s="72"/>
    </row>
    <row r="6067" spans="8:20">
      <c r="H6067" s="69"/>
      <c r="L6067" s="70"/>
      <c r="T6067" s="72"/>
    </row>
    <row r="6068" spans="8:20">
      <c r="H6068" s="69"/>
      <c r="L6068" s="70"/>
      <c r="T6068" s="72"/>
    </row>
    <row r="6069" spans="8:20">
      <c r="H6069" s="69"/>
      <c r="L6069" s="70"/>
      <c r="T6069" s="72"/>
    </row>
    <row r="6070" spans="8:20">
      <c r="H6070" s="69"/>
      <c r="L6070" s="70"/>
      <c r="T6070" s="72"/>
    </row>
    <row r="6071" spans="8:20">
      <c r="H6071" s="69"/>
      <c r="L6071" s="70"/>
      <c r="T6071" s="72"/>
    </row>
    <row r="6072" spans="8:20">
      <c r="H6072" s="69"/>
      <c r="L6072" s="70"/>
      <c r="T6072" s="72"/>
    </row>
    <row r="6073" spans="8:20">
      <c r="H6073" s="69"/>
      <c r="L6073" s="70"/>
      <c r="T6073" s="72"/>
    </row>
    <row r="6074" spans="8:20">
      <c r="H6074" s="69"/>
      <c r="L6074" s="70"/>
      <c r="T6074" s="72"/>
    </row>
    <row r="6075" spans="8:20">
      <c r="H6075" s="69"/>
      <c r="L6075" s="70"/>
      <c r="T6075" s="72"/>
    </row>
    <row r="6076" spans="8:20">
      <c r="H6076" s="69"/>
      <c r="L6076" s="70"/>
      <c r="T6076" s="72"/>
    </row>
    <row r="6077" spans="8:20">
      <c r="H6077" s="69"/>
      <c r="L6077" s="70"/>
      <c r="T6077" s="72"/>
    </row>
    <row r="6078" spans="8:20">
      <c r="H6078" s="69"/>
      <c r="L6078" s="70"/>
      <c r="T6078" s="72"/>
    </row>
    <row r="6079" spans="8:20">
      <c r="H6079" s="69"/>
      <c r="L6079" s="70"/>
      <c r="T6079" s="72"/>
    </row>
    <row r="6080" spans="8:20">
      <c r="H6080" s="69"/>
      <c r="L6080" s="70"/>
      <c r="T6080" s="72"/>
    </row>
    <row r="6081" spans="8:20">
      <c r="H6081" s="69"/>
      <c r="L6081" s="70"/>
      <c r="T6081" s="72"/>
    </row>
    <row r="6082" spans="8:20">
      <c r="H6082" s="69"/>
      <c r="L6082" s="70"/>
      <c r="T6082" s="72"/>
    </row>
    <row r="6083" spans="8:20">
      <c r="H6083" s="69"/>
      <c r="L6083" s="70"/>
      <c r="T6083" s="72"/>
    </row>
    <row r="6084" spans="8:20">
      <c r="H6084" s="69"/>
      <c r="L6084" s="70"/>
      <c r="T6084" s="72"/>
    </row>
    <row r="6085" spans="8:20">
      <c r="H6085" s="69"/>
      <c r="L6085" s="70"/>
      <c r="T6085" s="72"/>
    </row>
    <row r="6086" spans="8:20">
      <c r="H6086" s="69"/>
      <c r="L6086" s="70"/>
      <c r="T6086" s="72"/>
    </row>
    <row r="6087" spans="8:20">
      <c r="H6087" s="69"/>
      <c r="L6087" s="70"/>
      <c r="T6087" s="72"/>
    </row>
    <row r="6088" spans="8:20">
      <c r="H6088" s="69"/>
      <c r="L6088" s="70"/>
      <c r="T6088" s="72"/>
    </row>
    <row r="6089" spans="8:20">
      <c r="H6089" s="69"/>
      <c r="L6089" s="70"/>
      <c r="T6089" s="72"/>
    </row>
    <row r="6090" spans="8:20">
      <c r="H6090" s="69"/>
      <c r="L6090" s="70"/>
      <c r="T6090" s="72"/>
    </row>
    <row r="6091" spans="8:20">
      <c r="H6091" s="69"/>
      <c r="L6091" s="70"/>
      <c r="T6091" s="72"/>
    </row>
    <row r="6092" spans="8:20">
      <c r="H6092" s="69"/>
      <c r="L6092" s="70"/>
      <c r="T6092" s="72"/>
    </row>
    <row r="6093" spans="8:20">
      <c r="H6093" s="69"/>
      <c r="L6093" s="70"/>
      <c r="T6093" s="72"/>
    </row>
    <row r="6094" spans="8:20">
      <c r="H6094" s="69"/>
      <c r="L6094" s="70"/>
      <c r="T6094" s="72"/>
    </row>
    <row r="6095" spans="8:20">
      <c r="H6095" s="69"/>
      <c r="L6095" s="70"/>
      <c r="T6095" s="72"/>
    </row>
    <row r="6096" spans="8:20">
      <c r="H6096" s="69"/>
      <c r="L6096" s="70"/>
      <c r="T6096" s="72"/>
    </row>
    <row r="6097" spans="8:20">
      <c r="H6097" s="69"/>
      <c r="L6097" s="70"/>
      <c r="T6097" s="72"/>
    </row>
    <row r="6098" spans="8:20">
      <c r="H6098" s="69"/>
      <c r="L6098" s="70"/>
      <c r="T6098" s="72"/>
    </row>
    <row r="6099" spans="8:20">
      <c r="H6099" s="69"/>
      <c r="L6099" s="70"/>
      <c r="T6099" s="72"/>
    </row>
    <row r="6100" spans="8:20">
      <c r="H6100" s="69"/>
      <c r="L6100" s="70"/>
      <c r="T6100" s="72"/>
    </row>
    <row r="6101" spans="8:20">
      <c r="H6101" s="75"/>
      <c r="L6101" s="70"/>
      <c r="T6101" s="72"/>
    </row>
    <row r="6102" spans="8:20">
      <c r="H6102" s="69"/>
      <c r="L6102" s="70"/>
      <c r="T6102" s="72"/>
    </row>
    <row r="6103" spans="8:20">
      <c r="H6103" s="69"/>
      <c r="L6103" s="70"/>
      <c r="T6103" s="72"/>
    </row>
    <row r="6104" spans="8:20">
      <c r="H6104" s="69"/>
      <c r="L6104" s="70"/>
      <c r="T6104" s="72"/>
    </row>
    <row r="6105" spans="8:20">
      <c r="H6105" s="69"/>
      <c r="L6105" s="70"/>
      <c r="T6105" s="72"/>
    </row>
    <row r="6106" spans="8:20">
      <c r="H6106" s="69"/>
      <c r="L6106" s="70"/>
      <c r="T6106" s="72"/>
    </row>
    <row r="6107" spans="8:20">
      <c r="H6107" s="69"/>
      <c r="L6107" s="70"/>
      <c r="T6107" s="72"/>
    </row>
    <row r="6108" spans="8:20">
      <c r="H6108" s="69"/>
      <c r="L6108" s="70"/>
      <c r="T6108" s="72"/>
    </row>
    <row r="6109" spans="8:20">
      <c r="H6109" s="69"/>
      <c r="L6109" s="70"/>
      <c r="T6109" s="72"/>
    </row>
    <row r="6110" spans="8:20">
      <c r="H6110" s="69"/>
      <c r="L6110" s="70"/>
      <c r="T6110" s="72"/>
    </row>
    <row r="6111" spans="8:20">
      <c r="H6111" s="69"/>
      <c r="L6111" s="70"/>
      <c r="T6111" s="72"/>
    </row>
    <row r="6112" spans="8:20">
      <c r="H6112" s="69"/>
      <c r="L6112" s="70"/>
      <c r="T6112" s="72"/>
    </row>
    <row r="6113" spans="8:20">
      <c r="H6113" s="69"/>
      <c r="L6113" s="70"/>
      <c r="T6113" s="72"/>
    </row>
    <row r="6114" spans="8:20">
      <c r="H6114" s="69"/>
      <c r="L6114" s="70"/>
      <c r="T6114" s="72"/>
    </row>
    <row r="6115" spans="8:20">
      <c r="H6115" s="69"/>
      <c r="L6115" s="70"/>
      <c r="T6115" s="72"/>
    </row>
    <row r="6116" spans="8:20">
      <c r="H6116" s="69"/>
      <c r="L6116" s="70"/>
      <c r="T6116" s="72"/>
    </row>
    <row r="6117" spans="8:20">
      <c r="H6117" s="69"/>
      <c r="L6117" s="70"/>
      <c r="T6117" s="72"/>
    </row>
    <row r="6118" spans="8:20">
      <c r="H6118" s="69"/>
      <c r="L6118" s="70"/>
      <c r="T6118" s="72"/>
    </row>
    <row r="6119" spans="8:20">
      <c r="H6119" s="69"/>
      <c r="L6119" s="70"/>
      <c r="T6119" s="72"/>
    </row>
    <row r="6120" spans="8:20">
      <c r="H6120" s="69"/>
      <c r="L6120" s="70"/>
      <c r="T6120" s="72"/>
    </row>
    <row r="6121" spans="8:20">
      <c r="H6121" s="69"/>
      <c r="L6121" s="70"/>
      <c r="T6121" s="72"/>
    </row>
    <row r="6122" spans="8:20">
      <c r="H6122" s="69"/>
      <c r="L6122" s="70"/>
      <c r="T6122" s="72"/>
    </row>
    <row r="6123" spans="8:20">
      <c r="H6123" s="69"/>
      <c r="L6123" s="70"/>
      <c r="T6123" s="72"/>
    </row>
    <row r="6124" spans="8:20">
      <c r="H6124" s="69"/>
      <c r="L6124" s="70"/>
      <c r="T6124" s="72"/>
    </row>
    <row r="6125" spans="8:20">
      <c r="H6125" s="69"/>
      <c r="L6125" s="70"/>
      <c r="T6125" s="72"/>
    </row>
    <row r="6126" spans="8:20">
      <c r="H6126" s="69"/>
      <c r="L6126" s="70"/>
      <c r="T6126" s="72"/>
    </row>
    <row r="6127" spans="8:20">
      <c r="H6127" s="69"/>
      <c r="L6127" s="70"/>
      <c r="T6127" s="72"/>
    </row>
    <row r="6128" spans="8:20">
      <c r="H6128" s="69"/>
      <c r="L6128" s="70"/>
      <c r="T6128" s="72"/>
    </row>
    <row r="6129" spans="8:20">
      <c r="H6129" s="69"/>
      <c r="L6129" s="70"/>
      <c r="T6129" s="72"/>
    </row>
    <row r="6130" spans="8:20">
      <c r="H6130" s="69"/>
      <c r="L6130" s="70"/>
      <c r="T6130" s="72"/>
    </row>
    <row r="6131" spans="8:20">
      <c r="H6131" s="69"/>
      <c r="L6131" s="70"/>
      <c r="T6131" s="72"/>
    </row>
    <row r="6132" spans="8:20">
      <c r="H6132" s="69"/>
      <c r="L6132" s="70"/>
      <c r="T6132" s="72"/>
    </row>
    <row r="6133" spans="8:20">
      <c r="H6133" s="69"/>
      <c r="L6133" s="70"/>
      <c r="T6133" s="72"/>
    </row>
    <row r="6134" spans="8:20">
      <c r="H6134" s="69"/>
      <c r="L6134" s="70"/>
      <c r="T6134" s="72"/>
    </row>
    <row r="6135" spans="8:20">
      <c r="H6135" s="69"/>
      <c r="L6135" s="70"/>
      <c r="T6135" s="72"/>
    </row>
    <row r="6136" spans="8:20">
      <c r="H6136" s="69"/>
      <c r="L6136" s="70"/>
      <c r="T6136" s="72"/>
    </row>
    <row r="6137" spans="8:20">
      <c r="H6137" s="69"/>
      <c r="L6137" s="70"/>
      <c r="T6137" s="72"/>
    </row>
    <row r="6138" spans="8:20">
      <c r="H6138" s="69"/>
      <c r="L6138" s="70"/>
      <c r="T6138" s="72"/>
    </row>
    <row r="6139" spans="8:20">
      <c r="H6139" s="69"/>
      <c r="L6139" s="70"/>
      <c r="T6139" s="72"/>
    </row>
    <row r="6140" spans="8:20">
      <c r="H6140" s="69"/>
      <c r="L6140" s="70"/>
      <c r="T6140" s="72"/>
    </row>
    <row r="6141" spans="8:20">
      <c r="H6141" s="69"/>
      <c r="L6141" s="70"/>
      <c r="T6141" s="72"/>
    </row>
    <row r="6142" spans="8:20">
      <c r="H6142" s="69"/>
      <c r="L6142" s="70"/>
      <c r="T6142" s="72"/>
    </row>
    <row r="6143" spans="8:20">
      <c r="H6143" s="69"/>
      <c r="L6143" s="70"/>
      <c r="T6143" s="72"/>
    </row>
    <row r="6144" spans="8:20">
      <c r="H6144" s="69"/>
      <c r="L6144" s="70"/>
      <c r="T6144" s="72"/>
    </row>
    <row r="6145" spans="8:20">
      <c r="H6145" s="69"/>
      <c r="L6145" s="70"/>
      <c r="T6145" s="72"/>
    </row>
    <row r="6146" spans="8:20">
      <c r="H6146" s="69"/>
      <c r="L6146" s="70"/>
      <c r="T6146" s="72"/>
    </row>
    <row r="6147" spans="8:20">
      <c r="H6147" s="69"/>
      <c r="L6147" s="70"/>
      <c r="T6147" s="72"/>
    </row>
    <row r="6148" spans="8:20">
      <c r="H6148" s="69"/>
      <c r="L6148" s="70"/>
      <c r="T6148" s="72"/>
    </row>
    <row r="6149" spans="8:20">
      <c r="H6149" s="75"/>
      <c r="L6149" s="70"/>
      <c r="T6149" s="72"/>
    </row>
    <row r="6150" spans="8:20">
      <c r="H6150" s="69"/>
      <c r="L6150" s="70"/>
      <c r="T6150" s="72"/>
    </row>
    <row r="6151" spans="8:20">
      <c r="H6151" s="69"/>
      <c r="L6151" s="70"/>
      <c r="T6151" s="72"/>
    </row>
    <row r="6152" spans="8:20">
      <c r="H6152" s="69"/>
      <c r="L6152" s="70"/>
      <c r="T6152" s="72"/>
    </row>
    <row r="6153" spans="8:20">
      <c r="H6153" s="69"/>
      <c r="L6153" s="70"/>
      <c r="T6153" s="72"/>
    </row>
    <row r="6154" spans="8:20">
      <c r="H6154" s="69"/>
      <c r="L6154" s="70"/>
      <c r="T6154" s="72"/>
    </row>
    <row r="6155" spans="8:20">
      <c r="H6155" s="69"/>
      <c r="L6155" s="70"/>
      <c r="T6155" s="72"/>
    </row>
    <row r="6156" spans="8:20">
      <c r="H6156" s="69"/>
      <c r="L6156" s="70"/>
      <c r="T6156" s="72"/>
    </row>
    <row r="6157" spans="8:20">
      <c r="H6157" s="69"/>
      <c r="L6157" s="70"/>
      <c r="T6157" s="72"/>
    </row>
    <row r="6158" spans="8:20">
      <c r="H6158" s="69"/>
      <c r="L6158" s="70"/>
      <c r="T6158" s="72"/>
    </row>
    <row r="6159" spans="8:20">
      <c r="H6159" s="69"/>
      <c r="L6159" s="70"/>
      <c r="T6159" s="72"/>
    </row>
    <row r="6160" spans="8:20">
      <c r="H6160" s="69"/>
      <c r="L6160" s="70"/>
      <c r="T6160" s="72"/>
    </row>
    <row r="6161" spans="8:20">
      <c r="H6161" s="69"/>
      <c r="L6161" s="70"/>
      <c r="T6161" s="72"/>
    </row>
    <row r="6162" spans="8:20">
      <c r="H6162" s="69"/>
      <c r="L6162" s="70"/>
      <c r="T6162" s="72"/>
    </row>
    <row r="6163" spans="8:20">
      <c r="H6163" s="69"/>
      <c r="L6163" s="70"/>
      <c r="T6163" s="72"/>
    </row>
    <row r="6164" spans="8:20">
      <c r="H6164" s="69"/>
      <c r="L6164" s="70"/>
      <c r="T6164" s="72"/>
    </row>
    <row r="6165" spans="8:20">
      <c r="H6165" s="69"/>
      <c r="L6165" s="70"/>
      <c r="T6165" s="72"/>
    </row>
    <row r="6166" spans="8:20">
      <c r="H6166" s="69"/>
      <c r="L6166" s="70"/>
      <c r="T6166" s="72"/>
    </row>
    <row r="6167" spans="8:20">
      <c r="H6167" s="69"/>
      <c r="L6167" s="70"/>
      <c r="T6167" s="72"/>
    </row>
    <row r="6168" spans="8:20">
      <c r="H6168" s="69"/>
      <c r="L6168" s="70"/>
      <c r="T6168" s="72"/>
    </row>
    <row r="6169" spans="8:20">
      <c r="H6169" s="69"/>
      <c r="L6169" s="70"/>
      <c r="T6169" s="72"/>
    </row>
    <row r="6170" spans="8:20">
      <c r="H6170" s="69"/>
      <c r="L6170" s="70"/>
      <c r="T6170" s="72"/>
    </row>
    <row r="6171" spans="8:20">
      <c r="H6171" s="69"/>
      <c r="L6171" s="70"/>
      <c r="T6171" s="72"/>
    </row>
    <row r="6172" spans="8:20">
      <c r="H6172" s="69"/>
      <c r="L6172" s="70"/>
      <c r="T6172" s="72"/>
    </row>
    <row r="6173" spans="8:20">
      <c r="H6173" s="69"/>
      <c r="L6173" s="70"/>
      <c r="T6173" s="72"/>
    </row>
    <row r="6174" spans="8:20">
      <c r="H6174" s="69"/>
      <c r="L6174" s="70"/>
      <c r="T6174" s="72"/>
    </row>
    <row r="6175" spans="8:20">
      <c r="H6175" s="69"/>
      <c r="L6175" s="70"/>
      <c r="T6175" s="72"/>
    </row>
    <row r="6176" spans="8:20">
      <c r="H6176" s="69"/>
      <c r="L6176" s="70"/>
      <c r="T6176" s="72"/>
    </row>
    <row r="6177" spans="8:20">
      <c r="H6177" s="69"/>
      <c r="L6177" s="70"/>
      <c r="T6177" s="72"/>
    </row>
    <row r="6178" spans="8:20">
      <c r="H6178" s="69"/>
      <c r="L6178" s="70"/>
      <c r="T6178" s="72"/>
    </row>
    <row r="6179" spans="8:20">
      <c r="H6179" s="69"/>
      <c r="L6179" s="70"/>
      <c r="T6179" s="72"/>
    </row>
    <row r="6180" spans="8:20">
      <c r="H6180" s="69"/>
      <c r="L6180" s="70"/>
      <c r="T6180" s="72"/>
    </row>
    <row r="6181" spans="8:20">
      <c r="H6181" s="69"/>
      <c r="L6181" s="70"/>
      <c r="T6181" s="72"/>
    </row>
    <row r="6182" spans="8:20">
      <c r="H6182" s="69"/>
      <c r="L6182" s="70"/>
      <c r="T6182" s="72"/>
    </row>
    <row r="6183" spans="8:20">
      <c r="H6183" s="69"/>
      <c r="L6183" s="70"/>
      <c r="T6183" s="72"/>
    </row>
    <row r="6184" spans="8:20">
      <c r="H6184" s="69"/>
      <c r="L6184" s="70"/>
      <c r="T6184" s="72"/>
    </row>
    <row r="6185" spans="8:20">
      <c r="H6185" s="69"/>
      <c r="L6185" s="70"/>
      <c r="T6185" s="72"/>
    </row>
    <row r="6186" spans="8:20">
      <c r="H6186" s="69"/>
      <c r="L6186" s="70"/>
      <c r="T6186" s="72"/>
    </row>
    <row r="6187" spans="8:20">
      <c r="H6187" s="69"/>
      <c r="L6187" s="70"/>
      <c r="T6187" s="72"/>
    </row>
    <row r="6188" spans="8:20">
      <c r="H6188" s="69"/>
      <c r="L6188" s="70"/>
      <c r="T6188" s="72"/>
    </row>
    <row r="6189" spans="8:20">
      <c r="H6189" s="69"/>
      <c r="L6189" s="70"/>
      <c r="T6189" s="72"/>
    </row>
    <row r="6190" spans="8:20">
      <c r="H6190" s="69"/>
      <c r="L6190" s="70"/>
      <c r="T6190" s="72"/>
    </row>
    <row r="6191" spans="8:20">
      <c r="H6191" s="69"/>
      <c r="L6191" s="70"/>
      <c r="T6191" s="72"/>
    </row>
    <row r="6192" spans="8:20">
      <c r="H6192" s="69"/>
      <c r="L6192" s="70"/>
      <c r="T6192" s="72"/>
    </row>
    <row r="6193" spans="8:20">
      <c r="H6193" s="69"/>
      <c r="L6193" s="70"/>
      <c r="T6193" s="72"/>
    </row>
    <row r="6194" spans="8:20">
      <c r="H6194" s="69"/>
      <c r="L6194" s="70"/>
      <c r="T6194" s="72"/>
    </row>
    <row r="6195" spans="8:20">
      <c r="H6195" s="69"/>
      <c r="L6195" s="70"/>
      <c r="T6195" s="72"/>
    </row>
    <row r="6196" spans="8:20">
      <c r="H6196" s="69"/>
      <c r="L6196" s="70"/>
      <c r="T6196" s="72"/>
    </row>
    <row r="6197" spans="8:20">
      <c r="H6197" s="75"/>
      <c r="L6197" s="70"/>
      <c r="T6197" s="72"/>
    </row>
    <row r="6198" spans="8:20">
      <c r="H6198" s="69"/>
      <c r="L6198" s="70"/>
      <c r="T6198" s="72"/>
    </row>
    <row r="6199" spans="8:20">
      <c r="H6199" s="69"/>
      <c r="L6199" s="70"/>
      <c r="T6199" s="72"/>
    </row>
    <row r="6200" spans="8:20">
      <c r="H6200" s="69"/>
      <c r="L6200" s="70"/>
      <c r="T6200" s="72"/>
    </row>
    <row r="6201" spans="8:20">
      <c r="H6201" s="69"/>
      <c r="L6201" s="70"/>
      <c r="T6201" s="72"/>
    </row>
    <row r="6202" spans="8:20">
      <c r="H6202" s="69"/>
      <c r="L6202" s="70"/>
      <c r="T6202" s="72"/>
    </row>
    <row r="6203" spans="8:20">
      <c r="H6203" s="69"/>
      <c r="L6203" s="70"/>
      <c r="T6203" s="72"/>
    </row>
    <row r="6204" spans="8:20">
      <c r="H6204" s="69"/>
      <c r="L6204" s="70"/>
      <c r="T6204" s="72"/>
    </row>
    <row r="6205" spans="8:20">
      <c r="H6205" s="69"/>
      <c r="L6205" s="70"/>
      <c r="T6205" s="72"/>
    </row>
    <row r="6206" spans="8:20">
      <c r="H6206" s="69"/>
      <c r="L6206" s="70"/>
      <c r="T6206" s="72"/>
    </row>
    <row r="6207" spans="8:20">
      <c r="H6207" s="69"/>
      <c r="L6207" s="70"/>
      <c r="T6207" s="72"/>
    </row>
    <row r="6208" spans="8:20">
      <c r="H6208" s="69"/>
      <c r="L6208" s="70"/>
      <c r="T6208" s="72"/>
    </row>
    <row r="6209" spans="8:20">
      <c r="H6209" s="69"/>
      <c r="L6209" s="70"/>
      <c r="T6209" s="72"/>
    </row>
    <row r="6210" spans="8:20">
      <c r="H6210" s="69"/>
      <c r="L6210" s="70"/>
      <c r="T6210" s="72"/>
    </row>
    <row r="6211" spans="8:20">
      <c r="H6211" s="69"/>
      <c r="L6211" s="70"/>
      <c r="T6211" s="72"/>
    </row>
    <row r="6212" spans="8:20">
      <c r="H6212" s="69"/>
      <c r="L6212" s="70"/>
      <c r="T6212" s="72"/>
    </row>
    <row r="6213" spans="8:20">
      <c r="H6213" s="69"/>
      <c r="L6213" s="70"/>
      <c r="T6213" s="72"/>
    </row>
    <row r="6214" spans="8:20">
      <c r="H6214" s="69"/>
      <c r="L6214" s="70"/>
      <c r="T6214" s="72"/>
    </row>
    <row r="6215" spans="8:20">
      <c r="H6215" s="69"/>
      <c r="L6215" s="70"/>
      <c r="T6215" s="72"/>
    </row>
    <row r="6216" spans="8:20">
      <c r="H6216" s="69"/>
      <c r="L6216" s="70"/>
      <c r="T6216" s="72"/>
    </row>
    <row r="6217" spans="8:20">
      <c r="H6217" s="69"/>
      <c r="L6217" s="70"/>
      <c r="T6217" s="72"/>
    </row>
    <row r="6218" spans="8:20">
      <c r="H6218" s="69"/>
      <c r="L6218" s="70"/>
      <c r="T6218" s="72"/>
    </row>
    <row r="6219" spans="8:20">
      <c r="H6219" s="69"/>
      <c r="L6219" s="70"/>
      <c r="T6219" s="72"/>
    </row>
    <row r="6220" spans="8:20">
      <c r="H6220" s="69"/>
      <c r="L6220" s="70"/>
      <c r="T6220" s="72"/>
    </row>
    <row r="6221" spans="8:20">
      <c r="H6221" s="69"/>
      <c r="L6221" s="70"/>
      <c r="T6221" s="72"/>
    </row>
    <row r="6222" spans="8:20">
      <c r="H6222" s="69"/>
      <c r="L6222" s="70"/>
      <c r="T6222" s="72"/>
    </row>
    <row r="6223" spans="8:20">
      <c r="H6223" s="69"/>
      <c r="L6223" s="70"/>
      <c r="T6223" s="72"/>
    </row>
    <row r="6224" spans="8:20">
      <c r="H6224" s="69"/>
      <c r="L6224" s="70"/>
      <c r="T6224" s="72"/>
    </row>
    <row r="6225" spans="8:20">
      <c r="H6225" s="69"/>
      <c r="L6225" s="70"/>
      <c r="T6225" s="72"/>
    </row>
    <row r="6226" spans="8:20">
      <c r="H6226" s="69"/>
      <c r="L6226" s="70"/>
      <c r="T6226" s="72"/>
    </row>
    <row r="6227" spans="8:20">
      <c r="H6227" s="69"/>
      <c r="L6227" s="70"/>
      <c r="T6227" s="72"/>
    </row>
    <row r="6228" spans="8:20">
      <c r="H6228" s="69"/>
      <c r="L6228" s="70"/>
      <c r="T6228" s="72"/>
    </row>
    <row r="6229" spans="8:20">
      <c r="H6229" s="69"/>
      <c r="L6229" s="70"/>
      <c r="T6229" s="72"/>
    </row>
    <row r="6230" spans="8:20">
      <c r="H6230" s="69"/>
      <c r="L6230" s="70"/>
      <c r="T6230" s="72"/>
    </row>
    <row r="6231" spans="8:20">
      <c r="H6231" s="69"/>
      <c r="L6231" s="70"/>
      <c r="T6231" s="72"/>
    </row>
    <row r="6232" spans="8:20">
      <c r="H6232" s="69"/>
      <c r="L6232" s="70"/>
      <c r="T6232" s="72"/>
    </row>
    <row r="6233" spans="8:20">
      <c r="H6233" s="69"/>
      <c r="L6233" s="70"/>
      <c r="T6233" s="72"/>
    </row>
    <row r="6234" spans="8:20">
      <c r="H6234" s="69"/>
      <c r="L6234" s="70"/>
      <c r="T6234" s="72"/>
    </row>
    <row r="6235" spans="8:20">
      <c r="H6235" s="69"/>
      <c r="L6235" s="70"/>
      <c r="T6235" s="72"/>
    </row>
    <row r="6236" spans="8:20">
      <c r="H6236" s="69"/>
      <c r="L6236" s="70"/>
      <c r="T6236" s="72"/>
    </row>
    <row r="6237" spans="8:20">
      <c r="H6237" s="69"/>
      <c r="L6237" s="70"/>
      <c r="T6237" s="72"/>
    </row>
    <row r="6238" spans="8:20">
      <c r="H6238" s="69"/>
      <c r="L6238" s="70"/>
      <c r="T6238" s="72"/>
    </row>
    <row r="6239" spans="8:20">
      <c r="H6239" s="69"/>
      <c r="L6239" s="70"/>
      <c r="T6239" s="72"/>
    </row>
    <row r="6240" spans="8:20">
      <c r="H6240" s="69"/>
      <c r="L6240" s="70"/>
      <c r="T6240" s="72"/>
    </row>
    <row r="6241" spans="8:20">
      <c r="H6241" s="69"/>
      <c r="L6241" s="70"/>
      <c r="T6241" s="72"/>
    </row>
    <row r="6242" spans="8:20">
      <c r="H6242" s="69"/>
      <c r="L6242" s="70"/>
      <c r="T6242" s="72"/>
    </row>
    <row r="6243" spans="8:20">
      <c r="H6243" s="69"/>
      <c r="L6243" s="70"/>
      <c r="T6243" s="72"/>
    </row>
    <row r="6244" spans="8:20">
      <c r="H6244" s="69"/>
      <c r="L6244" s="70"/>
      <c r="T6244" s="72"/>
    </row>
    <row r="6245" spans="8:20">
      <c r="H6245" s="75"/>
      <c r="L6245" s="70"/>
      <c r="T6245" s="72"/>
    </row>
    <row r="6246" spans="8:20">
      <c r="H6246" s="69"/>
      <c r="L6246" s="70"/>
      <c r="T6246" s="72"/>
    </row>
    <row r="6247" spans="8:20">
      <c r="H6247" s="69"/>
      <c r="L6247" s="70"/>
      <c r="T6247" s="72"/>
    </row>
    <row r="6248" spans="8:20">
      <c r="H6248" s="69"/>
      <c r="L6248" s="70"/>
      <c r="T6248" s="72"/>
    </row>
    <row r="6249" spans="8:20">
      <c r="H6249" s="69"/>
      <c r="L6249" s="70"/>
      <c r="T6249" s="72"/>
    </row>
    <row r="6250" spans="8:20">
      <c r="H6250" s="69"/>
      <c r="L6250" s="70"/>
      <c r="T6250" s="72"/>
    </row>
    <row r="6251" spans="8:20">
      <c r="H6251" s="69"/>
      <c r="L6251" s="70"/>
      <c r="T6251" s="72"/>
    </row>
    <row r="6252" spans="8:20">
      <c r="H6252" s="69"/>
      <c r="L6252" s="70"/>
      <c r="T6252" s="72"/>
    </row>
    <row r="6253" spans="8:20">
      <c r="H6253" s="69"/>
      <c r="L6253" s="70"/>
      <c r="T6253" s="72"/>
    </row>
    <row r="6254" spans="8:20">
      <c r="H6254" s="69"/>
      <c r="L6254" s="70"/>
      <c r="T6254" s="72"/>
    </row>
    <row r="6255" spans="8:20">
      <c r="H6255" s="69"/>
      <c r="L6255" s="70"/>
      <c r="T6255" s="72"/>
    </row>
    <row r="6256" spans="8:20">
      <c r="H6256" s="69"/>
      <c r="L6256" s="70"/>
      <c r="T6256" s="72"/>
    </row>
    <row r="6257" spans="8:20">
      <c r="H6257" s="69"/>
      <c r="L6257" s="70"/>
      <c r="T6257" s="72"/>
    </row>
    <row r="6258" spans="8:20">
      <c r="H6258" s="69"/>
      <c r="L6258" s="70"/>
      <c r="T6258" s="72"/>
    </row>
    <row r="6259" spans="8:20">
      <c r="H6259" s="69"/>
      <c r="L6259" s="70"/>
      <c r="T6259" s="72"/>
    </row>
    <row r="6260" spans="8:20">
      <c r="H6260" s="69"/>
      <c r="L6260" s="70"/>
      <c r="T6260" s="72"/>
    </row>
    <row r="6261" spans="8:20">
      <c r="H6261" s="69"/>
      <c r="L6261" s="70"/>
      <c r="T6261" s="72"/>
    </row>
    <row r="6262" spans="8:20">
      <c r="H6262" s="69"/>
      <c r="L6262" s="70"/>
      <c r="T6262" s="72"/>
    </row>
    <row r="6263" spans="8:20">
      <c r="H6263" s="69"/>
      <c r="L6263" s="70"/>
      <c r="T6263" s="72"/>
    </row>
    <row r="6264" spans="8:20">
      <c r="H6264" s="69"/>
      <c r="L6264" s="70"/>
      <c r="T6264" s="72"/>
    </row>
    <row r="6265" spans="8:20">
      <c r="H6265" s="69"/>
      <c r="L6265" s="70"/>
      <c r="T6265" s="72"/>
    </row>
    <row r="6266" spans="8:20">
      <c r="H6266" s="69"/>
      <c r="L6266" s="70"/>
      <c r="T6266" s="72"/>
    </row>
    <row r="6267" spans="8:20">
      <c r="H6267" s="69"/>
      <c r="L6267" s="70"/>
      <c r="T6267" s="72"/>
    </row>
    <row r="6268" spans="8:20">
      <c r="H6268" s="69"/>
      <c r="L6268" s="70"/>
      <c r="T6268" s="72"/>
    </row>
    <row r="6269" spans="8:20">
      <c r="H6269" s="69"/>
      <c r="L6269" s="70"/>
      <c r="T6269" s="72"/>
    </row>
    <row r="6270" spans="8:20">
      <c r="H6270" s="69"/>
      <c r="L6270" s="70"/>
      <c r="T6270" s="72"/>
    </row>
    <row r="6271" spans="8:20">
      <c r="H6271" s="69"/>
      <c r="L6271" s="70"/>
      <c r="T6271" s="72"/>
    </row>
    <row r="6272" spans="8:20">
      <c r="H6272" s="69"/>
      <c r="L6272" s="70"/>
      <c r="T6272" s="72"/>
    </row>
    <row r="6273" spans="8:20">
      <c r="H6273" s="69"/>
      <c r="L6273" s="70"/>
      <c r="T6273" s="72"/>
    </row>
    <row r="6274" spans="8:20">
      <c r="H6274" s="69"/>
      <c r="L6274" s="70"/>
      <c r="T6274" s="72"/>
    </row>
    <row r="6275" spans="8:20">
      <c r="H6275" s="69"/>
      <c r="L6275" s="70"/>
      <c r="T6275" s="72"/>
    </row>
    <row r="6276" spans="8:20">
      <c r="H6276" s="69"/>
      <c r="L6276" s="70"/>
      <c r="T6276" s="72"/>
    </row>
    <row r="6277" spans="8:20">
      <c r="H6277" s="69"/>
      <c r="L6277" s="70"/>
      <c r="T6277" s="72"/>
    </row>
    <row r="6278" spans="8:20">
      <c r="H6278" s="69"/>
      <c r="L6278" s="70"/>
      <c r="T6278" s="72"/>
    </row>
    <row r="6279" spans="8:20">
      <c r="H6279" s="69"/>
      <c r="L6279" s="70"/>
      <c r="T6279" s="72"/>
    </row>
    <row r="6280" spans="8:20">
      <c r="H6280" s="69"/>
      <c r="L6280" s="70"/>
      <c r="T6280" s="72"/>
    </row>
    <row r="6281" spans="8:20">
      <c r="H6281" s="69"/>
      <c r="L6281" s="70"/>
      <c r="T6281" s="72"/>
    </row>
    <row r="6282" spans="8:20">
      <c r="H6282" s="69"/>
      <c r="L6282" s="70"/>
      <c r="T6282" s="72"/>
    </row>
    <row r="6283" spans="8:20">
      <c r="H6283" s="69"/>
      <c r="L6283" s="70"/>
      <c r="T6283" s="72"/>
    </row>
    <row r="6284" spans="8:20">
      <c r="H6284" s="69"/>
      <c r="L6284" s="70"/>
      <c r="T6284" s="72"/>
    </row>
    <row r="6285" spans="8:20">
      <c r="H6285" s="69"/>
      <c r="L6285" s="70"/>
      <c r="T6285" s="72"/>
    </row>
    <row r="6286" spans="8:20">
      <c r="H6286" s="69"/>
      <c r="L6286" s="70"/>
      <c r="T6286" s="72"/>
    </row>
    <row r="6287" spans="8:20">
      <c r="H6287" s="69"/>
      <c r="L6287" s="70"/>
      <c r="T6287" s="72"/>
    </row>
    <row r="6288" spans="8:20">
      <c r="H6288" s="69"/>
      <c r="L6288" s="70"/>
      <c r="T6288" s="72"/>
    </row>
    <row r="6289" spans="8:20">
      <c r="H6289" s="69"/>
      <c r="L6289" s="70"/>
      <c r="T6289" s="72"/>
    </row>
    <row r="6290" spans="8:20">
      <c r="H6290" s="69"/>
      <c r="L6290" s="70"/>
      <c r="T6290" s="72"/>
    </row>
    <row r="6291" spans="8:20">
      <c r="H6291" s="69"/>
      <c r="L6291" s="70"/>
      <c r="T6291" s="72"/>
    </row>
    <row r="6292" spans="8:20">
      <c r="H6292" s="69"/>
      <c r="L6292" s="70"/>
      <c r="T6292" s="72"/>
    </row>
    <row r="6293" spans="8:20">
      <c r="H6293" s="75"/>
      <c r="L6293" s="70"/>
      <c r="T6293" s="72"/>
    </row>
    <row r="6294" spans="8:20">
      <c r="H6294" s="69"/>
      <c r="L6294" s="70"/>
      <c r="T6294" s="72"/>
    </row>
    <row r="6295" spans="8:20">
      <c r="H6295" s="69"/>
      <c r="L6295" s="70"/>
      <c r="T6295" s="72"/>
    </row>
    <row r="6296" spans="8:20">
      <c r="H6296" s="69"/>
      <c r="L6296" s="70"/>
      <c r="T6296" s="72"/>
    </row>
    <row r="6297" spans="8:20">
      <c r="H6297" s="69"/>
      <c r="L6297" s="70"/>
      <c r="T6297" s="72"/>
    </row>
    <row r="6298" spans="8:20">
      <c r="H6298" s="69"/>
      <c r="L6298" s="70"/>
      <c r="T6298" s="72"/>
    </row>
    <row r="6299" spans="8:20">
      <c r="H6299" s="69"/>
      <c r="L6299" s="70"/>
      <c r="T6299" s="72"/>
    </row>
    <row r="6300" spans="8:20">
      <c r="H6300" s="69"/>
      <c r="L6300" s="70"/>
      <c r="T6300" s="72"/>
    </row>
    <row r="6301" spans="8:20">
      <c r="H6301" s="69"/>
      <c r="L6301" s="70"/>
      <c r="T6301" s="72"/>
    </row>
    <row r="6302" spans="8:20">
      <c r="H6302" s="69"/>
      <c r="L6302" s="70"/>
      <c r="T6302" s="72"/>
    </row>
    <row r="6303" spans="8:20">
      <c r="H6303" s="69"/>
      <c r="L6303" s="70"/>
      <c r="T6303" s="72"/>
    </row>
    <row r="6304" spans="8:20">
      <c r="H6304" s="69"/>
      <c r="L6304" s="70"/>
      <c r="T6304" s="72"/>
    </row>
    <row r="6305" spans="8:20">
      <c r="H6305" s="69"/>
      <c r="L6305" s="70"/>
      <c r="T6305" s="72"/>
    </row>
    <row r="6306" spans="8:20">
      <c r="H6306" s="69"/>
      <c r="L6306" s="70"/>
      <c r="T6306" s="72"/>
    </row>
    <row r="6307" spans="8:20">
      <c r="H6307" s="69"/>
      <c r="L6307" s="70"/>
      <c r="T6307" s="72"/>
    </row>
    <row r="6308" spans="8:20">
      <c r="H6308" s="69"/>
      <c r="L6308" s="70"/>
      <c r="T6308" s="72"/>
    </row>
    <row r="6309" spans="8:20">
      <c r="H6309" s="69"/>
      <c r="L6309" s="70"/>
      <c r="T6309" s="72"/>
    </row>
    <row r="6310" spans="8:20">
      <c r="H6310" s="69"/>
      <c r="L6310" s="70"/>
      <c r="T6310" s="72"/>
    </row>
    <row r="6311" spans="8:20">
      <c r="H6311" s="69"/>
      <c r="L6311" s="70"/>
      <c r="T6311" s="72"/>
    </row>
    <row r="6312" spans="8:20">
      <c r="H6312" s="69"/>
      <c r="L6312" s="70"/>
      <c r="T6312" s="72"/>
    </row>
    <row r="6313" spans="8:20">
      <c r="H6313" s="69"/>
      <c r="L6313" s="70"/>
      <c r="T6313" s="72"/>
    </row>
    <row r="6314" spans="8:20">
      <c r="H6314" s="69"/>
      <c r="L6314" s="70"/>
      <c r="T6314" s="72"/>
    </row>
    <row r="6315" spans="8:20">
      <c r="H6315" s="69"/>
      <c r="L6315" s="70"/>
      <c r="T6315" s="72"/>
    </row>
    <row r="6316" spans="8:20">
      <c r="H6316" s="69"/>
      <c r="L6316" s="70"/>
      <c r="T6316" s="72"/>
    </row>
    <row r="6317" spans="8:20">
      <c r="H6317" s="69"/>
      <c r="L6317" s="70"/>
      <c r="T6317" s="72"/>
    </row>
    <row r="6318" spans="8:20">
      <c r="H6318" s="69"/>
      <c r="L6318" s="70"/>
      <c r="T6318" s="72"/>
    </row>
    <row r="6319" spans="8:20">
      <c r="H6319" s="69"/>
      <c r="L6319" s="70"/>
      <c r="T6319" s="72"/>
    </row>
    <row r="6320" spans="8:20">
      <c r="H6320" s="69"/>
      <c r="L6320" s="70"/>
      <c r="T6320" s="72"/>
    </row>
    <row r="6321" spans="8:20">
      <c r="H6321" s="69"/>
      <c r="L6321" s="70"/>
      <c r="T6321" s="72"/>
    </row>
    <row r="6322" spans="8:20">
      <c r="H6322" s="69"/>
      <c r="L6322" s="70"/>
      <c r="T6322" s="72"/>
    </row>
    <row r="6323" spans="8:20">
      <c r="H6323" s="69"/>
      <c r="L6323" s="70"/>
      <c r="T6323" s="72"/>
    </row>
    <row r="6324" spans="8:20">
      <c r="H6324" s="69"/>
      <c r="L6324" s="70"/>
      <c r="T6324" s="72"/>
    </row>
    <row r="6325" spans="8:20">
      <c r="H6325" s="69"/>
      <c r="L6325" s="70"/>
      <c r="T6325" s="72"/>
    </row>
    <row r="6326" spans="8:20">
      <c r="H6326" s="69"/>
      <c r="L6326" s="70"/>
      <c r="T6326" s="72"/>
    </row>
    <row r="6327" spans="8:20">
      <c r="H6327" s="69"/>
      <c r="L6327" s="70"/>
      <c r="T6327" s="72"/>
    </row>
    <row r="6328" spans="8:20">
      <c r="H6328" s="69"/>
      <c r="L6328" s="70"/>
      <c r="T6328" s="72"/>
    </row>
    <row r="6329" spans="8:20">
      <c r="H6329" s="69"/>
      <c r="L6329" s="70"/>
      <c r="T6329" s="72"/>
    </row>
    <row r="6330" spans="8:20">
      <c r="H6330" s="69"/>
      <c r="L6330" s="70"/>
      <c r="T6330" s="72"/>
    </row>
    <row r="6331" spans="8:20">
      <c r="H6331" s="69"/>
      <c r="L6331" s="70"/>
      <c r="T6331" s="72"/>
    </row>
    <row r="6332" spans="8:20">
      <c r="H6332" s="69"/>
      <c r="L6332" s="70"/>
      <c r="T6332" s="72"/>
    </row>
    <row r="6333" spans="8:20">
      <c r="H6333" s="69"/>
      <c r="L6333" s="70"/>
      <c r="T6333" s="72"/>
    </row>
    <row r="6334" spans="8:20">
      <c r="H6334" s="69"/>
      <c r="L6334" s="70"/>
      <c r="T6334" s="72"/>
    </row>
    <row r="6335" spans="8:20">
      <c r="H6335" s="69"/>
      <c r="L6335" s="70"/>
      <c r="T6335" s="72"/>
    </row>
    <row r="6336" spans="8:20">
      <c r="H6336" s="69"/>
      <c r="L6336" s="70"/>
      <c r="T6336" s="72"/>
    </row>
    <row r="6337" spans="8:20">
      <c r="H6337" s="69"/>
      <c r="L6337" s="70"/>
      <c r="T6337" s="72"/>
    </row>
    <row r="6338" spans="8:20">
      <c r="H6338" s="69"/>
      <c r="L6338" s="70"/>
      <c r="T6338" s="72"/>
    </row>
    <row r="6339" spans="8:20">
      <c r="H6339" s="69"/>
      <c r="L6339" s="70"/>
      <c r="T6339" s="72"/>
    </row>
    <row r="6340" spans="8:20">
      <c r="H6340" s="69"/>
      <c r="L6340" s="70"/>
      <c r="T6340" s="72"/>
    </row>
    <row r="6341" spans="8:20">
      <c r="H6341" s="75"/>
      <c r="L6341" s="70"/>
      <c r="T6341" s="72"/>
    </row>
    <row r="6342" spans="8:20">
      <c r="H6342" s="69"/>
      <c r="L6342" s="70"/>
      <c r="T6342" s="72"/>
    </row>
    <row r="6343" spans="8:20">
      <c r="H6343" s="69"/>
      <c r="L6343" s="70"/>
      <c r="T6343" s="72"/>
    </row>
    <row r="6344" spans="8:20">
      <c r="H6344" s="69"/>
      <c r="L6344" s="70"/>
      <c r="T6344" s="72"/>
    </row>
    <row r="6345" spans="8:20">
      <c r="H6345" s="69"/>
      <c r="L6345" s="70"/>
      <c r="T6345" s="72"/>
    </row>
    <row r="6346" spans="8:20">
      <c r="H6346" s="69"/>
      <c r="L6346" s="70"/>
      <c r="T6346" s="72"/>
    </row>
    <row r="6347" spans="8:20">
      <c r="H6347" s="69"/>
      <c r="L6347" s="70"/>
      <c r="T6347" s="72"/>
    </row>
    <row r="6348" spans="8:20">
      <c r="H6348" s="69"/>
      <c r="L6348" s="70"/>
      <c r="T6348" s="72"/>
    </row>
    <row r="6349" spans="8:20">
      <c r="H6349" s="69"/>
      <c r="L6349" s="70"/>
      <c r="T6349" s="72"/>
    </row>
    <row r="6350" spans="8:20">
      <c r="H6350" s="69"/>
      <c r="L6350" s="70"/>
      <c r="T6350" s="72"/>
    </row>
    <row r="6351" spans="8:20">
      <c r="H6351" s="69"/>
      <c r="L6351" s="70"/>
      <c r="T6351" s="72"/>
    </row>
    <row r="6352" spans="8:20">
      <c r="H6352" s="69"/>
      <c r="L6352" s="70"/>
      <c r="T6352" s="72"/>
    </row>
    <row r="6353" spans="8:20">
      <c r="H6353" s="69"/>
      <c r="L6353" s="70"/>
      <c r="T6353" s="72"/>
    </row>
    <row r="6354" spans="8:20">
      <c r="H6354" s="69"/>
      <c r="L6354" s="70"/>
      <c r="T6354" s="72"/>
    </row>
    <row r="6355" spans="8:20">
      <c r="H6355" s="69"/>
      <c r="L6355" s="70"/>
      <c r="T6355" s="72"/>
    </row>
    <row r="6356" spans="8:20">
      <c r="H6356" s="69"/>
      <c r="L6356" s="70"/>
      <c r="T6356" s="72"/>
    </row>
    <row r="6357" spans="8:20">
      <c r="H6357" s="69"/>
      <c r="L6357" s="70"/>
      <c r="T6357" s="72"/>
    </row>
    <row r="6358" spans="8:20">
      <c r="H6358" s="69"/>
      <c r="L6358" s="70"/>
      <c r="T6358" s="72"/>
    </row>
    <row r="6359" spans="8:20">
      <c r="H6359" s="69"/>
      <c r="L6359" s="70"/>
      <c r="T6359" s="72"/>
    </row>
    <row r="6360" spans="8:20">
      <c r="H6360" s="69"/>
      <c r="L6360" s="70"/>
      <c r="T6360" s="72"/>
    </row>
    <row r="6361" spans="8:20">
      <c r="H6361" s="69"/>
      <c r="L6361" s="70"/>
      <c r="T6361" s="72"/>
    </row>
    <row r="6362" spans="8:20">
      <c r="H6362" s="69"/>
      <c r="L6362" s="70"/>
      <c r="T6362" s="72"/>
    </row>
    <row r="6363" spans="8:20">
      <c r="H6363" s="69"/>
      <c r="L6363" s="70"/>
      <c r="T6363" s="72"/>
    </row>
    <row r="6364" spans="8:20">
      <c r="H6364" s="69"/>
      <c r="L6364" s="70"/>
      <c r="T6364" s="72"/>
    </row>
    <row r="6365" spans="8:20">
      <c r="H6365" s="69"/>
      <c r="L6365" s="70"/>
      <c r="T6365" s="72"/>
    </row>
    <row r="6366" spans="8:20">
      <c r="H6366" s="69"/>
      <c r="L6366" s="70"/>
      <c r="T6366" s="72"/>
    </row>
    <row r="6367" spans="8:20">
      <c r="H6367" s="69"/>
      <c r="L6367" s="70"/>
      <c r="T6367" s="72"/>
    </row>
    <row r="6368" spans="8:20">
      <c r="H6368" s="69"/>
      <c r="L6368" s="70"/>
      <c r="T6368" s="72"/>
    </row>
    <row r="6369" spans="8:20">
      <c r="H6369" s="69"/>
      <c r="L6369" s="70"/>
      <c r="T6369" s="72"/>
    </row>
    <row r="6370" spans="8:20">
      <c r="H6370" s="69"/>
      <c r="L6370" s="70"/>
      <c r="T6370" s="72"/>
    </row>
    <row r="6371" spans="8:20">
      <c r="H6371" s="69"/>
      <c r="L6371" s="70"/>
      <c r="T6371" s="72"/>
    </row>
    <row r="6372" spans="8:20">
      <c r="H6372" s="69"/>
      <c r="L6372" s="70"/>
      <c r="T6372" s="72"/>
    </row>
    <row r="6373" spans="8:20">
      <c r="H6373" s="69"/>
      <c r="L6373" s="70"/>
      <c r="T6373" s="72"/>
    </row>
    <row r="6374" spans="8:20">
      <c r="H6374" s="69"/>
      <c r="L6374" s="70"/>
      <c r="T6374" s="72"/>
    </row>
    <row r="6375" spans="8:20">
      <c r="H6375" s="69"/>
      <c r="L6375" s="70"/>
      <c r="T6375" s="72"/>
    </row>
    <row r="6376" spans="8:20">
      <c r="H6376" s="69"/>
      <c r="L6376" s="70"/>
      <c r="T6376" s="72"/>
    </row>
    <row r="6377" spans="8:20">
      <c r="H6377" s="69"/>
      <c r="L6377" s="70"/>
      <c r="T6377" s="72"/>
    </row>
    <row r="6378" spans="8:20">
      <c r="H6378" s="69"/>
      <c r="L6378" s="70"/>
      <c r="T6378" s="72"/>
    </row>
    <row r="6379" spans="8:20">
      <c r="H6379" s="69"/>
      <c r="L6379" s="70"/>
      <c r="T6379" s="72"/>
    </row>
    <row r="6380" spans="8:20">
      <c r="H6380" s="69"/>
      <c r="L6380" s="70"/>
      <c r="T6380" s="72"/>
    </row>
    <row r="6381" spans="8:20">
      <c r="H6381" s="69"/>
      <c r="L6381" s="70"/>
      <c r="T6381" s="72"/>
    </row>
    <row r="6382" spans="8:20">
      <c r="H6382" s="69"/>
      <c r="L6382" s="70"/>
      <c r="T6382" s="72"/>
    </row>
    <row r="6383" spans="8:20">
      <c r="H6383" s="69"/>
      <c r="L6383" s="70"/>
      <c r="T6383" s="72"/>
    </row>
    <row r="6384" spans="8:20">
      <c r="H6384" s="69"/>
      <c r="L6384" s="70"/>
      <c r="T6384" s="72"/>
    </row>
    <row r="6385" spans="8:20">
      <c r="H6385" s="69"/>
      <c r="L6385" s="70"/>
      <c r="T6385" s="72"/>
    </row>
    <row r="6386" spans="8:20">
      <c r="H6386" s="69"/>
      <c r="L6386" s="70"/>
      <c r="T6386" s="72"/>
    </row>
    <row r="6387" spans="8:20">
      <c r="H6387" s="69"/>
      <c r="L6387" s="70"/>
      <c r="T6387" s="72"/>
    </row>
    <row r="6388" spans="8:20">
      <c r="H6388" s="69"/>
      <c r="L6388" s="70"/>
      <c r="T6388" s="72"/>
    </row>
    <row r="6389" spans="8:20">
      <c r="H6389" s="75"/>
      <c r="L6389" s="70"/>
      <c r="T6389" s="72"/>
    </row>
    <row r="6390" spans="8:20">
      <c r="H6390" s="69"/>
      <c r="L6390" s="70"/>
      <c r="T6390" s="72"/>
    </row>
    <row r="6391" spans="8:20">
      <c r="H6391" s="69"/>
      <c r="L6391" s="70"/>
      <c r="T6391" s="72"/>
    </row>
    <row r="6392" spans="8:20">
      <c r="H6392" s="69"/>
      <c r="L6392" s="70"/>
      <c r="T6392" s="72"/>
    </row>
    <row r="6393" spans="8:20">
      <c r="H6393" s="69"/>
      <c r="L6393" s="70"/>
      <c r="T6393" s="72"/>
    </row>
    <row r="6394" spans="8:20">
      <c r="H6394" s="69"/>
      <c r="L6394" s="70"/>
      <c r="T6394" s="72"/>
    </row>
    <row r="6395" spans="8:20">
      <c r="H6395" s="69"/>
      <c r="L6395" s="70"/>
      <c r="T6395" s="72"/>
    </row>
    <row r="6396" spans="8:20">
      <c r="H6396" s="69"/>
      <c r="L6396" s="70"/>
      <c r="T6396" s="72"/>
    </row>
    <row r="6397" spans="8:20">
      <c r="H6397" s="69"/>
      <c r="L6397" s="70"/>
      <c r="T6397" s="72"/>
    </row>
    <row r="6398" spans="8:20">
      <c r="H6398" s="69"/>
      <c r="L6398" s="70"/>
      <c r="T6398" s="72"/>
    </row>
    <row r="6399" spans="8:20">
      <c r="H6399" s="69"/>
      <c r="L6399" s="70"/>
      <c r="T6399" s="72"/>
    </row>
    <row r="6400" spans="8:20">
      <c r="H6400" s="69"/>
      <c r="L6400" s="70"/>
      <c r="T6400" s="72"/>
    </row>
    <row r="6401" spans="8:20">
      <c r="H6401" s="69"/>
      <c r="L6401" s="70"/>
      <c r="T6401" s="72"/>
    </row>
    <row r="6402" spans="8:20">
      <c r="H6402" s="69"/>
      <c r="L6402" s="70"/>
      <c r="T6402" s="72"/>
    </row>
    <row r="6403" spans="8:20">
      <c r="H6403" s="69"/>
      <c r="L6403" s="70"/>
      <c r="T6403" s="72"/>
    </row>
    <row r="6404" spans="8:20">
      <c r="H6404" s="69"/>
      <c r="L6404" s="70"/>
      <c r="T6404" s="72"/>
    </row>
    <row r="6405" spans="8:20">
      <c r="H6405" s="69"/>
      <c r="L6405" s="70"/>
      <c r="T6405" s="72"/>
    </row>
    <row r="6406" spans="8:20">
      <c r="H6406" s="69"/>
      <c r="L6406" s="70"/>
      <c r="T6406" s="72"/>
    </row>
    <row r="6407" spans="8:20">
      <c r="H6407" s="69"/>
      <c r="L6407" s="70"/>
      <c r="T6407" s="72"/>
    </row>
    <row r="6408" spans="8:20">
      <c r="H6408" s="69"/>
      <c r="L6408" s="70"/>
      <c r="T6408" s="72"/>
    </row>
    <row r="6409" spans="8:20">
      <c r="H6409" s="69"/>
      <c r="L6409" s="70"/>
      <c r="T6409" s="72"/>
    </row>
    <row r="6410" spans="8:20">
      <c r="H6410" s="69"/>
      <c r="L6410" s="70"/>
      <c r="T6410" s="72"/>
    </row>
    <row r="6411" spans="8:20">
      <c r="H6411" s="69"/>
      <c r="L6411" s="70"/>
      <c r="T6411" s="72"/>
    </row>
    <row r="6412" spans="8:20">
      <c r="H6412" s="69"/>
      <c r="L6412" s="70"/>
      <c r="T6412" s="72"/>
    </row>
    <row r="6413" spans="8:20">
      <c r="H6413" s="69"/>
      <c r="L6413" s="70"/>
      <c r="T6413" s="72"/>
    </row>
    <row r="6414" spans="8:20">
      <c r="H6414" s="69"/>
      <c r="L6414" s="70"/>
      <c r="T6414" s="72"/>
    </row>
    <row r="6415" spans="8:20">
      <c r="H6415" s="69"/>
      <c r="L6415" s="70"/>
      <c r="T6415" s="72"/>
    </row>
    <row r="6416" spans="8:20">
      <c r="H6416" s="69"/>
      <c r="L6416" s="70"/>
      <c r="T6416" s="72"/>
    </row>
    <row r="6417" spans="8:20">
      <c r="H6417" s="69"/>
      <c r="L6417" s="70"/>
      <c r="T6417" s="72"/>
    </row>
    <row r="6418" spans="8:20">
      <c r="H6418" s="69"/>
      <c r="L6418" s="70"/>
      <c r="T6418" s="72"/>
    </row>
    <row r="6419" spans="8:20">
      <c r="H6419" s="69"/>
      <c r="L6419" s="70"/>
      <c r="T6419" s="72"/>
    </row>
    <row r="6420" spans="8:20">
      <c r="H6420" s="69"/>
      <c r="L6420" s="70"/>
      <c r="T6420" s="72"/>
    </row>
    <row r="6421" spans="8:20">
      <c r="H6421" s="69"/>
      <c r="L6421" s="70"/>
      <c r="T6421" s="72"/>
    </row>
    <row r="6422" spans="8:20">
      <c r="H6422" s="69"/>
      <c r="L6422" s="70"/>
      <c r="T6422" s="72"/>
    </row>
    <row r="6423" spans="8:20">
      <c r="H6423" s="69"/>
      <c r="L6423" s="70"/>
      <c r="T6423" s="72"/>
    </row>
    <row r="6424" spans="8:20">
      <c r="H6424" s="69"/>
      <c r="L6424" s="70"/>
      <c r="T6424" s="72"/>
    </row>
    <row r="6425" spans="8:20">
      <c r="H6425" s="69"/>
      <c r="L6425" s="70"/>
      <c r="T6425" s="72"/>
    </row>
    <row r="6426" spans="8:20">
      <c r="H6426" s="69"/>
      <c r="L6426" s="70"/>
      <c r="T6426" s="72"/>
    </row>
    <row r="6427" spans="8:20">
      <c r="H6427" s="69"/>
      <c r="L6427" s="70"/>
      <c r="T6427" s="72"/>
    </row>
    <row r="6428" spans="8:20">
      <c r="H6428" s="69"/>
      <c r="L6428" s="70"/>
      <c r="T6428" s="72"/>
    </row>
    <row r="6429" spans="8:20">
      <c r="H6429" s="69"/>
      <c r="L6429" s="70"/>
      <c r="T6429" s="72"/>
    </row>
    <row r="6430" spans="8:20">
      <c r="H6430" s="69"/>
      <c r="L6430" s="70"/>
      <c r="T6430" s="72"/>
    </row>
    <row r="6431" spans="8:20">
      <c r="H6431" s="69"/>
      <c r="L6431" s="70"/>
      <c r="T6431" s="72"/>
    </row>
    <row r="6432" spans="8:20">
      <c r="H6432" s="69"/>
      <c r="L6432" s="70"/>
      <c r="T6432" s="72"/>
    </row>
    <row r="6433" spans="8:20">
      <c r="H6433" s="69"/>
      <c r="L6433" s="70"/>
      <c r="T6433" s="72"/>
    </row>
    <row r="6434" spans="8:20">
      <c r="H6434" s="69"/>
      <c r="L6434" s="70"/>
      <c r="T6434" s="72"/>
    </row>
    <row r="6435" spans="8:20">
      <c r="H6435" s="69"/>
      <c r="L6435" s="70"/>
      <c r="T6435" s="72"/>
    </row>
    <row r="6436" spans="8:20">
      <c r="H6436" s="69"/>
      <c r="L6436" s="70"/>
      <c r="T6436" s="72"/>
    </row>
    <row r="6437" spans="8:20">
      <c r="H6437" s="75"/>
      <c r="L6437" s="70"/>
      <c r="T6437" s="72"/>
    </row>
    <row r="6438" spans="8:20">
      <c r="H6438" s="69"/>
      <c r="L6438" s="70"/>
      <c r="T6438" s="72"/>
    </row>
    <row r="6439" spans="8:20">
      <c r="H6439" s="69"/>
      <c r="L6439" s="70"/>
      <c r="T6439" s="72"/>
    </row>
    <row r="6440" spans="8:20">
      <c r="H6440" s="69"/>
      <c r="L6440" s="70"/>
      <c r="T6440" s="72"/>
    </row>
    <row r="6441" spans="8:20">
      <c r="H6441" s="69"/>
      <c r="L6441" s="70"/>
      <c r="T6441" s="72"/>
    </row>
    <row r="6442" spans="8:20">
      <c r="H6442" s="69"/>
      <c r="L6442" s="70"/>
      <c r="T6442" s="72"/>
    </row>
    <row r="6443" spans="8:20">
      <c r="H6443" s="69"/>
      <c r="L6443" s="70"/>
      <c r="T6443" s="72"/>
    </row>
    <row r="6444" spans="8:20">
      <c r="H6444" s="69"/>
      <c r="L6444" s="70"/>
      <c r="T6444" s="72"/>
    </row>
    <row r="6445" spans="8:20">
      <c r="H6445" s="69"/>
      <c r="L6445" s="70"/>
      <c r="T6445" s="72"/>
    </row>
    <row r="6446" spans="8:20">
      <c r="H6446" s="69"/>
      <c r="L6446" s="70"/>
      <c r="T6446" s="72"/>
    </row>
    <row r="6447" spans="8:20">
      <c r="H6447" s="69"/>
      <c r="L6447" s="70"/>
      <c r="T6447" s="72"/>
    </row>
    <row r="6448" spans="8:20">
      <c r="H6448" s="69"/>
      <c r="L6448" s="70"/>
      <c r="T6448" s="72"/>
    </row>
    <row r="6449" spans="8:20">
      <c r="H6449" s="69"/>
      <c r="L6449" s="70"/>
      <c r="T6449" s="72"/>
    </row>
    <row r="6450" spans="8:20">
      <c r="H6450" s="69"/>
      <c r="L6450" s="70"/>
      <c r="T6450" s="72"/>
    </row>
    <row r="6451" spans="8:20">
      <c r="H6451" s="69"/>
      <c r="L6451" s="70"/>
      <c r="T6451" s="72"/>
    </row>
    <row r="6452" spans="8:20">
      <c r="H6452" s="69"/>
      <c r="L6452" s="70"/>
      <c r="T6452" s="72"/>
    </row>
    <row r="6453" spans="8:20">
      <c r="H6453" s="69"/>
      <c r="L6453" s="70"/>
      <c r="T6453" s="72"/>
    </row>
    <row r="6454" spans="8:20">
      <c r="H6454" s="69"/>
      <c r="L6454" s="70"/>
      <c r="T6454" s="72"/>
    </row>
    <row r="6455" spans="8:20">
      <c r="H6455" s="69"/>
      <c r="L6455" s="70"/>
      <c r="T6455" s="72"/>
    </row>
    <row r="6456" spans="8:20">
      <c r="H6456" s="69"/>
      <c r="L6456" s="70"/>
      <c r="T6456" s="72"/>
    </row>
    <row r="6457" spans="8:20">
      <c r="H6457" s="69"/>
      <c r="L6457" s="70"/>
      <c r="T6457" s="72"/>
    </row>
    <row r="6458" spans="8:20">
      <c r="H6458" s="69"/>
      <c r="L6458" s="70"/>
      <c r="T6458" s="72"/>
    </row>
    <row r="6459" spans="8:20">
      <c r="H6459" s="69"/>
      <c r="L6459" s="70"/>
      <c r="T6459" s="72"/>
    </row>
    <row r="6460" spans="8:20">
      <c r="H6460" s="69"/>
      <c r="L6460" s="70"/>
      <c r="T6460" s="72"/>
    </row>
    <row r="6461" spans="8:20">
      <c r="H6461" s="69"/>
      <c r="L6461" s="70"/>
      <c r="T6461" s="72"/>
    </row>
    <row r="6462" spans="8:20">
      <c r="H6462" s="69"/>
      <c r="L6462" s="70"/>
      <c r="T6462" s="72"/>
    </row>
    <row r="6463" spans="8:20">
      <c r="H6463" s="69"/>
      <c r="L6463" s="70"/>
      <c r="T6463" s="72"/>
    </row>
    <row r="6464" spans="8:20">
      <c r="H6464" s="69"/>
      <c r="L6464" s="70"/>
      <c r="T6464" s="72"/>
    </row>
    <row r="6465" spans="8:20">
      <c r="H6465" s="69"/>
      <c r="L6465" s="70"/>
      <c r="T6465" s="72"/>
    </row>
    <row r="6466" spans="8:20">
      <c r="H6466" s="69"/>
      <c r="L6466" s="70"/>
      <c r="T6466" s="72"/>
    </row>
    <row r="6467" spans="8:20">
      <c r="H6467" s="69"/>
      <c r="L6467" s="70"/>
      <c r="T6467" s="72"/>
    </row>
    <row r="6468" spans="8:20">
      <c r="H6468" s="69"/>
      <c r="L6468" s="70"/>
      <c r="T6468" s="72"/>
    </row>
    <row r="6469" spans="8:20">
      <c r="H6469" s="69"/>
      <c r="L6469" s="70"/>
      <c r="T6469" s="72"/>
    </row>
    <row r="6470" spans="8:20">
      <c r="H6470" s="69"/>
      <c r="L6470" s="70"/>
      <c r="T6470" s="72"/>
    </row>
    <row r="6471" spans="8:20">
      <c r="H6471" s="69"/>
      <c r="L6471" s="70"/>
      <c r="T6471" s="72"/>
    </row>
    <row r="6472" spans="8:20">
      <c r="H6472" s="69"/>
      <c r="L6472" s="70"/>
      <c r="T6472" s="72"/>
    </row>
    <row r="6473" spans="8:20">
      <c r="H6473" s="69"/>
      <c r="L6473" s="70"/>
      <c r="T6473" s="72"/>
    </row>
    <row r="6474" spans="8:20">
      <c r="H6474" s="69"/>
      <c r="L6474" s="70"/>
      <c r="T6474" s="72"/>
    </row>
    <row r="6475" spans="8:20">
      <c r="H6475" s="69"/>
      <c r="L6475" s="70"/>
      <c r="T6475" s="72"/>
    </row>
    <row r="6476" spans="8:20">
      <c r="H6476" s="69"/>
      <c r="L6476" s="70"/>
      <c r="T6476" s="72"/>
    </row>
    <row r="6477" spans="8:20">
      <c r="H6477" s="69"/>
      <c r="L6477" s="70"/>
      <c r="T6477" s="72"/>
    </row>
    <row r="6478" spans="8:20">
      <c r="H6478" s="69"/>
      <c r="L6478" s="70"/>
      <c r="T6478" s="72"/>
    </row>
    <row r="6479" spans="8:20">
      <c r="H6479" s="69"/>
      <c r="L6479" s="70"/>
      <c r="T6479" s="72"/>
    </row>
    <row r="6480" spans="8:20">
      <c r="H6480" s="69"/>
      <c r="L6480" s="70"/>
      <c r="T6480" s="72"/>
    </row>
    <row r="6481" spans="8:20">
      <c r="H6481" s="69"/>
      <c r="L6481" s="70"/>
      <c r="T6481" s="72"/>
    </row>
    <row r="6482" spans="8:20">
      <c r="H6482" s="69"/>
      <c r="L6482" s="70"/>
      <c r="T6482" s="72"/>
    </row>
    <row r="6483" spans="8:20">
      <c r="H6483" s="69"/>
      <c r="L6483" s="70"/>
      <c r="T6483" s="72"/>
    </row>
    <row r="6484" spans="8:20">
      <c r="H6484" s="69"/>
      <c r="L6484" s="70"/>
      <c r="T6484" s="72"/>
    </row>
    <row r="6485" spans="8:20">
      <c r="H6485" s="75"/>
      <c r="L6485" s="70"/>
      <c r="T6485" s="72"/>
    </row>
    <row r="6486" spans="8:20">
      <c r="H6486" s="69"/>
      <c r="L6486" s="70"/>
      <c r="T6486" s="72"/>
    </row>
    <row r="6487" spans="8:20">
      <c r="H6487" s="69"/>
      <c r="L6487" s="70"/>
      <c r="T6487" s="72"/>
    </row>
    <row r="6488" spans="8:20">
      <c r="H6488" s="69"/>
      <c r="L6488" s="70"/>
      <c r="T6488" s="72"/>
    </row>
    <row r="6489" spans="8:20">
      <c r="H6489" s="69"/>
      <c r="L6489" s="70"/>
      <c r="T6489" s="72"/>
    </row>
    <row r="6490" spans="8:20">
      <c r="H6490" s="69"/>
      <c r="L6490" s="70"/>
      <c r="T6490" s="72"/>
    </row>
    <row r="6491" spans="8:20">
      <c r="H6491" s="69"/>
      <c r="L6491" s="70"/>
      <c r="T6491" s="72"/>
    </row>
    <row r="6492" spans="8:20">
      <c r="H6492" s="69"/>
      <c r="L6492" s="70"/>
      <c r="T6492" s="72"/>
    </row>
    <row r="6493" spans="8:20">
      <c r="H6493" s="69"/>
      <c r="L6493" s="70"/>
      <c r="T6493" s="72"/>
    </row>
    <row r="6494" spans="8:20">
      <c r="H6494" s="69"/>
      <c r="L6494" s="70"/>
      <c r="T6494" s="72"/>
    </row>
    <row r="6495" spans="8:20">
      <c r="H6495" s="69"/>
      <c r="L6495" s="70"/>
      <c r="T6495" s="72"/>
    </row>
    <row r="6496" spans="8:20">
      <c r="H6496" s="69"/>
      <c r="L6496" s="70"/>
      <c r="T6496" s="72"/>
    </row>
    <row r="6497" spans="8:20">
      <c r="H6497" s="69"/>
      <c r="L6497" s="70"/>
      <c r="T6497" s="72"/>
    </row>
    <row r="6498" spans="8:20">
      <c r="H6498" s="69"/>
      <c r="L6498" s="70"/>
      <c r="T6498" s="72"/>
    </row>
    <row r="6499" spans="8:20">
      <c r="H6499" s="69"/>
      <c r="L6499" s="70"/>
      <c r="T6499" s="72"/>
    </row>
    <row r="6500" spans="8:20">
      <c r="H6500" s="69"/>
      <c r="L6500" s="70"/>
      <c r="T6500" s="72"/>
    </row>
    <row r="6501" spans="8:20">
      <c r="H6501" s="69"/>
      <c r="L6501" s="70"/>
      <c r="T6501" s="72"/>
    </row>
    <row r="6502" spans="8:20">
      <c r="H6502" s="69"/>
      <c r="L6502" s="70"/>
      <c r="T6502" s="72"/>
    </row>
    <row r="6503" spans="8:20">
      <c r="H6503" s="69"/>
      <c r="L6503" s="70"/>
      <c r="T6503" s="72"/>
    </row>
    <row r="6504" spans="8:20">
      <c r="H6504" s="69"/>
      <c r="L6504" s="70"/>
      <c r="T6504" s="72"/>
    </row>
    <row r="6505" spans="8:20">
      <c r="H6505" s="69"/>
      <c r="L6505" s="70"/>
      <c r="T6505" s="72"/>
    </row>
    <row r="6506" spans="8:20">
      <c r="H6506" s="69"/>
      <c r="L6506" s="70"/>
      <c r="T6506" s="72"/>
    </row>
    <row r="6507" spans="8:20">
      <c r="H6507" s="69"/>
      <c r="L6507" s="70"/>
      <c r="T6507" s="72"/>
    </row>
    <row r="6508" spans="8:20">
      <c r="H6508" s="69"/>
      <c r="L6508" s="70"/>
      <c r="T6508" s="72"/>
    </row>
    <row r="6509" spans="8:20">
      <c r="H6509" s="69"/>
      <c r="L6509" s="70"/>
      <c r="T6509" s="72"/>
    </row>
    <row r="6510" spans="8:20">
      <c r="H6510" s="69"/>
      <c r="L6510" s="70"/>
      <c r="T6510" s="72"/>
    </row>
    <row r="6511" spans="8:20">
      <c r="H6511" s="69"/>
      <c r="L6511" s="70"/>
      <c r="T6511" s="72"/>
    </row>
    <row r="6512" spans="8:20">
      <c r="H6512" s="69"/>
      <c r="L6512" s="70"/>
      <c r="T6512" s="72"/>
    </row>
    <row r="6513" spans="8:20">
      <c r="H6513" s="69"/>
      <c r="L6513" s="70"/>
      <c r="T6513" s="72"/>
    </row>
    <row r="6514" spans="8:20">
      <c r="H6514" s="69"/>
      <c r="L6514" s="70"/>
      <c r="T6514" s="72"/>
    </row>
    <row r="6515" spans="8:20">
      <c r="H6515" s="69"/>
      <c r="L6515" s="70"/>
      <c r="T6515" s="72"/>
    </row>
    <row r="6516" spans="8:20">
      <c r="H6516" s="69"/>
      <c r="L6516" s="70"/>
      <c r="T6516" s="72"/>
    </row>
    <row r="6517" spans="8:20">
      <c r="H6517" s="69"/>
      <c r="L6517" s="70"/>
      <c r="T6517" s="72"/>
    </row>
    <row r="6518" spans="8:20">
      <c r="H6518" s="69"/>
      <c r="L6518" s="70"/>
      <c r="T6518" s="72"/>
    </row>
    <row r="6519" spans="8:20">
      <c r="H6519" s="69"/>
      <c r="L6519" s="70"/>
      <c r="T6519" s="72"/>
    </row>
    <row r="6520" spans="8:20">
      <c r="H6520" s="69"/>
      <c r="L6520" s="70"/>
      <c r="T6520" s="72"/>
    </row>
    <row r="6521" spans="8:20">
      <c r="H6521" s="69"/>
      <c r="L6521" s="70"/>
      <c r="T6521" s="72"/>
    </row>
    <row r="6522" spans="8:20">
      <c r="H6522" s="69"/>
      <c r="L6522" s="70"/>
      <c r="T6522" s="72"/>
    </row>
    <row r="6523" spans="8:20">
      <c r="H6523" s="69"/>
      <c r="L6523" s="70"/>
      <c r="T6523" s="72"/>
    </row>
    <row r="6524" spans="8:20">
      <c r="H6524" s="69"/>
      <c r="L6524" s="70"/>
      <c r="T6524" s="72"/>
    </row>
    <row r="6525" spans="8:20">
      <c r="H6525" s="69"/>
      <c r="L6525" s="70"/>
      <c r="T6525" s="72"/>
    </row>
    <row r="6526" spans="8:20">
      <c r="H6526" s="69"/>
      <c r="L6526" s="70"/>
      <c r="T6526" s="72"/>
    </row>
    <row r="6527" spans="8:20">
      <c r="H6527" s="69"/>
      <c r="L6527" s="70"/>
      <c r="T6527" s="72"/>
    </row>
    <row r="6528" spans="8:20">
      <c r="H6528" s="69"/>
      <c r="L6528" s="70"/>
      <c r="T6528" s="72"/>
    </row>
    <row r="6529" spans="8:20">
      <c r="H6529" s="69"/>
      <c r="L6529" s="70"/>
      <c r="T6529" s="72"/>
    </row>
    <row r="6530" spans="8:20">
      <c r="H6530" s="69"/>
      <c r="L6530" s="70"/>
      <c r="T6530" s="72"/>
    </row>
    <row r="6531" spans="8:20">
      <c r="H6531" s="69"/>
      <c r="L6531" s="70"/>
      <c r="T6531" s="72"/>
    </row>
    <row r="6532" spans="8:20">
      <c r="H6532" s="69"/>
      <c r="L6532" s="70"/>
      <c r="T6532" s="72"/>
    </row>
    <row r="6533" spans="8:20">
      <c r="H6533" s="75"/>
      <c r="L6533" s="70"/>
      <c r="T6533" s="72"/>
    </row>
    <row r="6534" spans="8:20">
      <c r="H6534" s="69"/>
      <c r="L6534" s="70"/>
      <c r="T6534" s="72"/>
    </row>
    <row r="6535" spans="8:20">
      <c r="H6535" s="69"/>
      <c r="L6535" s="70"/>
      <c r="T6535" s="72"/>
    </row>
    <row r="6536" spans="8:20">
      <c r="H6536" s="69"/>
      <c r="L6536" s="70"/>
      <c r="T6536" s="72"/>
    </row>
    <row r="6537" spans="8:20">
      <c r="H6537" s="69"/>
      <c r="L6537" s="70"/>
      <c r="T6537" s="72"/>
    </row>
    <row r="6538" spans="8:20">
      <c r="H6538" s="69"/>
      <c r="L6538" s="70"/>
      <c r="T6538" s="72"/>
    </row>
    <row r="6539" spans="8:20">
      <c r="H6539" s="69"/>
      <c r="L6539" s="70"/>
      <c r="T6539" s="72"/>
    </row>
    <row r="6540" spans="8:20">
      <c r="H6540" s="69"/>
      <c r="L6540" s="70"/>
      <c r="T6540" s="72"/>
    </row>
    <row r="6541" spans="8:20">
      <c r="H6541" s="69"/>
      <c r="L6541" s="70"/>
      <c r="T6541" s="72"/>
    </row>
    <row r="6542" spans="8:20">
      <c r="H6542" s="69"/>
      <c r="L6542" s="70"/>
      <c r="T6542" s="72"/>
    </row>
    <row r="6543" spans="8:20">
      <c r="H6543" s="69"/>
      <c r="L6543" s="70"/>
      <c r="T6543" s="72"/>
    </row>
    <row r="6544" spans="8:20">
      <c r="H6544" s="69"/>
      <c r="L6544" s="70"/>
      <c r="T6544" s="72"/>
    </row>
    <row r="6545" spans="8:20">
      <c r="H6545" s="69"/>
      <c r="L6545" s="70"/>
      <c r="T6545" s="72"/>
    </row>
    <row r="6546" spans="8:20">
      <c r="H6546" s="69"/>
      <c r="L6546" s="70"/>
      <c r="T6546" s="72"/>
    </row>
    <row r="6547" spans="8:20">
      <c r="H6547" s="69"/>
      <c r="L6547" s="70"/>
      <c r="T6547" s="72"/>
    </row>
    <row r="6548" spans="8:20">
      <c r="H6548" s="69"/>
      <c r="L6548" s="70"/>
      <c r="T6548" s="72"/>
    </row>
    <row r="6549" spans="8:20">
      <c r="H6549" s="69"/>
      <c r="L6549" s="70"/>
      <c r="T6549" s="72"/>
    </row>
    <row r="6550" spans="8:20">
      <c r="H6550" s="69"/>
      <c r="L6550" s="70"/>
      <c r="T6550" s="72"/>
    </row>
    <row r="6551" spans="8:20">
      <c r="H6551" s="69"/>
      <c r="L6551" s="70"/>
      <c r="T6551" s="72"/>
    </row>
    <row r="6552" spans="8:20">
      <c r="H6552" s="69"/>
      <c r="L6552" s="70"/>
      <c r="T6552" s="72"/>
    </row>
    <row r="6553" spans="8:20">
      <c r="H6553" s="69"/>
      <c r="L6553" s="70"/>
      <c r="T6553" s="72"/>
    </row>
    <row r="6554" spans="8:20">
      <c r="H6554" s="69"/>
      <c r="L6554" s="70"/>
      <c r="T6554" s="72"/>
    </row>
    <row r="6555" spans="8:20">
      <c r="H6555" s="69"/>
      <c r="L6555" s="70"/>
      <c r="T6555" s="72"/>
    </row>
    <row r="6556" spans="8:20">
      <c r="H6556" s="69"/>
      <c r="L6556" s="70"/>
      <c r="T6556" s="72"/>
    </row>
    <row r="6557" spans="8:20">
      <c r="H6557" s="69"/>
      <c r="L6557" s="70"/>
      <c r="T6557" s="72"/>
    </row>
    <row r="6558" spans="8:20">
      <c r="H6558" s="69"/>
      <c r="L6558" s="70"/>
      <c r="T6558" s="72"/>
    </row>
    <row r="6559" spans="8:20">
      <c r="H6559" s="69"/>
      <c r="L6559" s="70"/>
      <c r="T6559" s="72"/>
    </row>
    <row r="6560" spans="8:20">
      <c r="H6560" s="69"/>
      <c r="L6560" s="70"/>
      <c r="T6560" s="72"/>
    </row>
    <row r="6561" spans="8:20">
      <c r="H6561" s="69"/>
      <c r="L6561" s="70"/>
      <c r="T6561" s="72"/>
    </row>
    <row r="6562" spans="8:20">
      <c r="H6562" s="69"/>
      <c r="L6562" s="70"/>
      <c r="T6562" s="72"/>
    </row>
    <row r="6563" spans="8:20">
      <c r="H6563" s="69"/>
      <c r="L6563" s="70"/>
      <c r="T6563" s="72"/>
    </row>
    <row r="6564" spans="8:20">
      <c r="H6564" s="69"/>
      <c r="L6564" s="70"/>
      <c r="T6564" s="72"/>
    </row>
    <row r="6565" spans="8:20">
      <c r="H6565" s="69"/>
      <c r="L6565" s="70"/>
      <c r="T6565" s="72"/>
    </row>
    <row r="6566" spans="8:20">
      <c r="H6566" s="69"/>
      <c r="L6566" s="70"/>
      <c r="T6566" s="72"/>
    </row>
    <row r="6567" spans="8:20">
      <c r="H6567" s="69"/>
      <c r="L6567" s="70"/>
      <c r="T6567" s="72"/>
    </row>
    <row r="6568" spans="8:20">
      <c r="H6568" s="69"/>
      <c r="L6568" s="70"/>
      <c r="T6568" s="72"/>
    </row>
    <row r="6569" spans="8:20">
      <c r="H6569" s="69"/>
      <c r="L6569" s="70"/>
      <c r="T6569" s="72"/>
    </row>
    <row r="6570" spans="8:20">
      <c r="H6570" s="69"/>
      <c r="L6570" s="70"/>
      <c r="T6570" s="72"/>
    </row>
    <row r="6571" spans="8:20">
      <c r="H6571" s="69"/>
      <c r="L6571" s="70"/>
      <c r="T6571" s="72"/>
    </row>
    <row r="6572" spans="8:20">
      <c r="H6572" s="69"/>
      <c r="L6572" s="70"/>
      <c r="T6572" s="72"/>
    </row>
    <row r="6573" spans="8:20">
      <c r="H6573" s="69"/>
      <c r="L6573" s="70"/>
      <c r="T6573" s="72"/>
    </row>
    <row r="6574" spans="8:20">
      <c r="H6574" s="69"/>
      <c r="L6574" s="70"/>
      <c r="T6574" s="72"/>
    </row>
    <row r="6575" spans="8:20">
      <c r="H6575" s="69"/>
      <c r="L6575" s="70"/>
      <c r="T6575" s="72"/>
    </row>
    <row r="6576" spans="8:20">
      <c r="H6576" s="69"/>
      <c r="L6576" s="70"/>
      <c r="T6576" s="72"/>
    </row>
    <row r="6577" spans="8:20">
      <c r="H6577" s="69"/>
      <c r="L6577" s="70"/>
      <c r="T6577" s="72"/>
    </row>
    <row r="6578" spans="8:20">
      <c r="H6578" s="69"/>
      <c r="L6578" s="70"/>
      <c r="T6578" s="72"/>
    </row>
    <row r="6579" spans="8:20">
      <c r="H6579" s="69"/>
      <c r="L6579" s="70"/>
      <c r="T6579" s="72"/>
    </row>
    <row r="6580" spans="8:20">
      <c r="H6580" s="69"/>
      <c r="L6580" s="70"/>
      <c r="T6580" s="72"/>
    </row>
    <row r="6581" spans="8:20">
      <c r="H6581" s="75"/>
      <c r="L6581" s="70"/>
      <c r="T6581" s="72"/>
    </row>
    <row r="6582" spans="8:20">
      <c r="H6582" s="69"/>
      <c r="L6582" s="70"/>
      <c r="T6582" s="72"/>
    </row>
    <row r="6583" spans="8:20">
      <c r="H6583" s="69"/>
      <c r="L6583" s="70"/>
      <c r="T6583" s="72"/>
    </row>
    <row r="6584" spans="8:20">
      <c r="H6584" s="69"/>
      <c r="L6584" s="70"/>
      <c r="T6584" s="72"/>
    </row>
    <row r="6585" spans="8:20">
      <c r="H6585" s="69"/>
      <c r="L6585" s="70"/>
      <c r="T6585" s="72"/>
    </row>
    <row r="6586" spans="8:20">
      <c r="H6586" s="69"/>
      <c r="L6586" s="70"/>
      <c r="T6586" s="72"/>
    </row>
    <row r="6587" spans="8:20">
      <c r="H6587" s="69"/>
      <c r="L6587" s="70"/>
      <c r="T6587" s="72"/>
    </row>
    <row r="6588" spans="8:20">
      <c r="H6588" s="69"/>
      <c r="L6588" s="70"/>
      <c r="T6588" s="72"/>
    </row>
    <row r="6589" spans="8:20">
      <c r="H6589" s="69"/>
      <c r="L6589" s="70"/>
      <c r="T6589" s="72"/>
    </row>
    <row r="6590" spans="8:20">
      <c r="H6590" s="69"/>
      <c r="L6590" s="70"/>
      <c r="T6590" s="72"/>
    </row>
    <row r="6591" spans="8:20">
      <c r="H6591" s="69"/>
      <c r="L6591" s="70"/>
      <c r="T6591" s="72"/>
    </row>
    <row r="6592" spans="8:20">
      <c r="H6592" s="69"/>
      <c r="L6592" s="70"/>
      <c r="T6592" s="72"/>
    </row>
    <row r="6593" spans="8:20">
      <c r="H6593" s="69"/>
      <c r="L6593" s="70"/>
      <c r="T6593" s="72"/>
    </row>
    <row r="6594" spans="8:20">
      <c r="H6594" s="69"/>
      <c r="L6594" s="70"/>
      <c r="T6594" s="72"/>
    </row>
    <row r="6595" spans="8:20">
      <c r="H6595" s="69"/>
      <c r="L6595" s="70"/>
      <c r="T6595" s="72"/>
    </row>
    <row r="6596" spans="8:20">
      <c r="H6596" s="69"/>
      <c r="L6596" s="70"/>
      <c r="T6596" s="72"/>
    </row>
    <row r="6597" spans="8:20">
      <c r="H6597" s="69"/>
      <c r="L6597" s="70"/>
      <c r="T6597" s="72"/>
    </row>
    <row r="6598" spans="8:20">
      <c r="H6598" s="69"/>
      <c r="L6598" s="70"/>
      <c r="T6598" s="72"/>
    </row>
    <row r="6599" spans="8:20">
      <c r="H6599" s="69"/>
      <c r="L6599" s="70"/>
      <c r="T6599" s="72"/>
    </row>
    <row r="6600" spans="8:20">
      <c r="H6600" s="69"/>
      <c r="L6600" s="70"/>
      <c r="T6600" s="72"/>
    </row>
    <row r="6601" spans="8:20">
      <c r="H6601" s="69"/>
      <c r="L6601" s="70"/>
      <c r="T6601" s="72"/>
    </row>
    <row r="6602" spans="8:20">
      <c r="H6602" s="69"/>
      <c r="L6602" s="70"/>
      <c r="T6602" s="72"/>
    </row>
    <row r="6603" spans="8:20">
      <c r="H6603" s="69"/>
      <c r="L6603" s="70"/>
      <c r="T6603" s="72"/>
    </row>
    <row r="6604" spans="8:20">
      <c r="H6604" s="69"/>
      <c r="L6604" s="70"/>
      <c r="T6604" s="72"/>
    </row>
    <row r="6605" spans="8:20">
      <c r="H6605" s="69"/>
      <c r="L6605" s="70"/>
      <c r="T6605" s="72"/>
    </row>
    <row r="6606" spans="8:20">
      <c r="H6606" s="69"/>
      <c r="L6606" s="70"/>
      <c r="T6606" s="72"/>
    </row>
    <row r="6607" spans="8:20">
      <c r="H6607" s="69"/>
      <c r="L6607" s="70"/>
      <c r="T6607" s="72"/>
    </row>
    <row r="6608" spans="8:20">
      <c r="H6608" s="69"/>
      <c r="L6608" s="70"/>
      <c r="T6608" s="72"/>
    </row>
    <row r="6609" spans="8:20">
      <c r="H6609" s="69"/>
      <c r="L6609" s="70"/>
      <c r="T6609" s="72"/>
    </row>
    <row r="6610" spans="8:20">
      <c r="H6610" s="69"/>
      <c r="L6610" s="70"/>
      <c r="T6610" s="72"/>
    </row>
    <row r="6611" spans="8:20">
      <c r="H6611" s="69"/>
      <c r="L6611" s="70"/>
      <c r="T6611" s="72"/>
    </row>
    <row r="6612" spans="8:20">
      <c r="H6612" s="69"/>
      <c r="L6612" s="70"/>
      <c r="T6612" s="72"/>
    </row>
    <row r="6613" spans="8:20">
      <c r="H6613" s="69"/>
      <c r="L6613" s="70"/>
      <c r="T6613" s="72"/>
    </row>
    <row r="6614" spans="8:20">
      <c r="H6614" s="69"/>
      <c r="L6614" s="70"/>
      <c r="T6614" s="72"/>
    </row>
    <row r="6615" spans="8:20">
      <c r="H6615" s="69"/>
      <c r="L6615" s="70"/>
      <c r="T6615" s="72"/>
    </row>
    <row r="6616" spans="8:20">
      <c r="H6616" s="69"/>
      <c r="L6616" s="70"/>
      <c r="T6616" s="72"/>
    </row>
    <row r="6617" spans="8:20">
      <c r="H6617" s="69"/>
      <c r="L6617" s="70"/>
      <c r="T6617" s="72"/>
    </row>
    <row r="6618" spans="8:20">
      <c r="H6618" s="69"/>
      <c r="L6618" s="70"/>
      <c r="T6618" s="72"/>
    </row>
    <row r="6619" spans="8:20">
      <c r="H6619" s="69"/>
      <c r="L6619" s="70"/>
      <c r="T6619" s="72"/>
    </row>
    <row r="6620" spans="8:20">
      <c r="H6620" s="69"/>
      <c r="L6620" s="70"/>
      <c r="T6620" s="72"/>
    </row>
    <row r="6621" spans="8:20">
      <c r="H6621" s="69"/>
      <c r="L6621" s="70"/>
      <c r="T6621" s="72"/>
    </row>
    <row r="6622" spans="8:20">
      <c r="H6622" s="69"/>
      <c r="L6622" s="70"/>
      <c r="T6622" s="72"/>
    </row>
    <row r="6623" spans="8:20">
      <c r="H6623" s="69"/>
      <c r="L6623" s="70"/>
      <c r="T6623" s="72"/>
    </row>
    <row r="6624" spans="8:20">
      <c r="H6624" s="69"/>
      <c r="L6624" s="70"/>
      <c r="T6624" s="72"/>
    </row>
    <row r="6625" spans="8:20">
      <c r="H6625" s="69"/>
      <c r="L6625" s="70"/>
      <c r="T6625" s="72"/>
    </row>
    <row r="6626" spans="8:20">
      <c r="H6626" s="69"/>
      <c r="L6626" s="70"/>
      <c r="T6626" s="72"/>
    </row>
    <row r="6627" spans="8:20">
      <c r="H6627" s="69"/>
      <c r="L6627" s="70"/>
      <c r="T6627" s="72"/>
    </row>
    <row r="6628" spans="8:20">
      <c r="H6628" s="69"/>
      <c r="L6628" s="70"/>
      <c r="T6628" s="72"/>
    </row>
    <row r="6629" spans="8:20">
      <c r="H6629" s="75"/>
      <c r="L6629" s="70"/>
      <c r="T6629" s="72"/>
    </row>
    <row r="6630" spans="8:20">
      <c r="H6630" s="69"/>
      <c r="L6630" s="70"/>
      <c r="T6630" s="72"/>
    </row>
    <row r="6631" spans="8:20">
      <c r="H6631" s="69"/>
      <c r="L6631" s="70"/>
      <c r="T6631" s="72"/>
    </row>
    <row r="6632" spans="8:20">
      <c r="H6632" s="69"/>
      <c r="L6632" s="70"/>
      <c r="T6632" s="72"/>
    </row>
    <row r="6633" spans="8:20">
      <c r="H6633" s="69"/>
      <c r="L6633" s="70"/>
      <c r="T6633" s="72"/>
    </row>
    <row r="6634" spans="8:20">
      <c r="H6634" s="69"/>
      <c r="L6634" s="70"/>
      <c r="T6634" s="72"/>
    </row>
    <row r="6635" spans="8:20">
      <c r="H6635" s="69"/>
      <c r="L6635" s="70"/>
      <c r="T6635" s="72"/>
    </row>
    <row r="6636" spans="8:20">
      <c r="H6636" s="69"/>
      <c r="L6636" s="70"/>
      <c r="T6636" s="72"/>
    </row>
    <row r="6637" spans="8:20">
      <c r="H6637" s="69"/>
      <c r="L6637" s="70"/>
      <c r="T6637" s="72"/>
    </row>
    <row r="6638" spans="8:20">
      <c r="H6638" s="69"/>
      <c r="L6638" s="70"/>
      <c r="T6638" s="72"/>
    </row>
    <row r="6639" spans="8:20">
      <c r="H6639" s="69"/>
      <c r="L6639" s="70"/>
      <c r="T6639" s="72"/>
    </row>
    <row r="6640" spans="8:20">
      <c r="H6640" s="69"/>
      <c r="L6640" s="70"/>
      <c r="T6640" s="72"/>
    </row>
    <row r="6641" spans="8:20">
      <c r="H6641" s="69"/>
      <c r="L6641" s="70"/>
      <c r="T6641" s="72"/>
    </row>
    <row r="6642" spans="8:20">
      <c r="H6642" s="69"/>
      <c r="L6642" s="70"/>
      <c r="T6642" s="72"/>
    </row>
    <row r="6643" spans="8:20">
      <c r="H6643" s="69"/>
      <c r="L6643" s="70"/>
      <c r="T6643" s="72"/>
    </row>
    <row r="6644" spans="8:20">
      <c r="H6644" s="69"/>
      <c r="L6644" s="70"/>
      <c r="T6644" s="72"/>
    </row>
    <row r="6645" spans="8:20">
      <c r="H6645" s="69"/>
      <c r="L6645" s="70"/>
      <c r="T6645" s="72"/>
    </row>
    <row r="6646" spans="8:20">
      <c r="H6646" s="69"/>
      <c r="L6646" s="70"/>
      <c r="T6646" s="72"/>
    </row>
    <row r="6647" spans="8:20">
      <c r="H6647" s="69"/>
      <c r="L6647" s="70"/>
      <c r="T6647" s="72"/>
    </row>
    <row r="6648" spans="8:20">
      <c r="H6648" s="69"/>
      <c r="L6648" s="70"/>
      <c r="T6648" s="72"/>
    </row>
    <row r="6649" spans="8:20">
      <c r="H6649" s="69"/>
      <c r="L6649" s="70"/>
      <c r="T6649" s="72"/>
    </row>
    <row r="6650" spans="8:20">
      <c r="H6650" s="69"/>
      <c r="L6650" s="70"/>
      <c r="T6650" s="72"/>
    </row>
    <row r="6651" spans="8:20">
      <c r="H6651" s="69"/>
      <c r="L6651" s="70"/>
      <c r="T6651" s="72"/>
    </row>
    <row r="6652" spans="8:20">
      <c r="H6652" s="69"/>
      <c r="L6652" s="70"/>
      <c r="T6652" s="72"/>
    </row>
    <row r="6653" spans="8:20">
      <c r="H6653" s="69"/>
      <c r="L6653" s="70"/>
      <c r="T6653" s="72"/>
    </row>
    <row r="6654" spans="8:20">
      <c r="H6654" s="69"/>
      <c r="L6654" s="70"/>
      <c r="T6654" s="72"/>
    </row>
    <row r="6655" spans="8:20">
      <c r="H6655" s="69"/>
      <c r="L6655" s="70"/>
      <c r="T6655" s="72"/>
    </row>
    <row r="6656" spans="8:20">
      <c r="H6656" s="69"/>
      <c r="L6656" s="70"/>
      <c r="T6656" s="72"/>
    </row>
    <row r="6657" spans="8:20">
      <c r="H6657" s="69"/>
      <c r="L6657" s="70"/>
      <c r="T6657" s="72"/>
    </row>
    <row r="6658" spans="8:20">
      <c r="H6658" s="69"/>
      <c r="L6658" s="70"/>
      <c r="T6658" s="72"/>
    </row>
    <row r="6659" spans="8:20">
      <c r="H6659" s="69"/>
      <c r="L6659" s="70"/>
      <c r="T6659" s="72"/>
    </row>
    <row r="6660" spans="8:20">
      <c r="H6660" s="69"/>
      <c r="L6660" s="70"/>
      <c r="T6660" s="72"/>
    </row>
    <row r="6661" spans="8:20">
      <c r="H6661" s="69"/>
      <c r="L6661" s="70"/>
      <c r="T6661" s="72"/>
    </row>
    <row r="6662" spans="8:20">
      <c r="H6662" s="69"/>
      <c r="L6662" s="70"/>
      <c r="T6662" s="72"/>
    </row>
    <row r="6663" spans="8:20">
      <c r="H6663" s="69"/>
      <c r="L6663" s="70"/>
      <c r="T6663" s="72"/>
    </row>
    <row r="6664" spans="8:20">
      <c r="H6664" s="69"/>
      <c r="L6664" s="70"/>
      <c r="T6664" s="72"/>
    </row>
    <row r="6665" spans="8:20">
      <c r="H6665" s="69"/>
      <c r="L6665" s="70"/>
      <c r="T6665" s="72"/>
    </row>
    <row r="6666" spans="8:20">
      <c r="H6666" s="69"/>
      <c r="L6666" s="70"/>
      <c r="T6666" s="72"/>
    </row>
    <row r="6667" spans="8:20">
      <c r="H6667" s="69"/>
      <c r="L6667" s="70"/>
      <c r="T6667" s="72"/>
    </row>
    <row r="6668" spans="8:20">
      <c r="H6668" s="69"/>
      <c r="L6668" s="70"/>
      <c r="T6668" s="72"/>
    </row>
    <row r="6669" spans="8:20">
      <c r="H6669" s="69"/>
      <c r="L6669" s="70"/>
      <c r="T6669" s="72"/>
    </row>
    <row r="6670" spans="8:20">
      <c r="H6670" s="69"/>
      <c r="L6670" s="70"/>
      <c r="T6670" s="72"/>
    </row>
    <row r="6671" spans="8:20">
      <c r="H6671" s="69"/>
      <c r="L6671" s="70"/>
      <c r="T6671" s="72"/>
    </row>
    <row r="6672" spans="8:20">
      <c r="H6672" s="69"/>
      <c r="L6672" s="70"/>
      <c r="T6672" s="72"/>
    </row>
    <row r="6673" spans="8:20">
      <c r="H6673" s="69"/>
      <c r="L6673" s="70"/>
      <c r="T6673" s="72"/>
    </row>
    <row r="6674" spans="8:20">
      <c r="H6674" s="69"/>
      <c r="L6674" s="70"/>
      <c r="T6674" s="72"/>
    </row>
    <row r="6675" spans="8:20">
      <c r="H6675" s="69"/>
      <c r="L6675" s="70"/>
      <c r="T6675" s="72"/>
    </row>
    <row r="6676" spans="8:20">
      <c r="H6676" s="69"/>
      <c r="L6676" s="70"/>
      <c r="T6676" s="72"/>
    </row>
    <row r="6677" spans="8:20">
      <c r="H6677" s="75"/>
      <c r="L6677" s="70"/>
      <c r="T6677" s="72"/>
    </row>
    <row r="6678" spans="8:20">
      <c r="H6678" s="69"/>
      <c r="L6678" s="70"/>
      <c r="T6678" s="72"/>
    </row>
    <row r="6679" spans="8:20">
      <c r="H6679" s="69"/>
      <c r="L6679" s="70"/>
      <c r="T6679" s="72"/>
    </row>
    <row r="6680" spans="8:20">
      <c r="H6680" s="69"/>
      <c r="L6680" s="70"/>
      <c r="T6680" s="72"/>
    </row>
    <row r="6681" spans="8:20">
      <c r="H6681" s="69"/>
      <c r="L6681" s="70"/>
      <c r="T6681" s="72"/>
    </row>
    <row r="6682" spans="8:20">
      <c r="H6682" s="69"/>
      <c r="L6682" s="70"/>
      <c r="T6682" s="72"/>
    </row>
    <row r="6683" spans="8:20">
      <c r="H6683" s="69"/>
      <c r="L6683" s="70"/>
      <c r="T6683" s="72"/>
    </row>
    <row r="6684" spans="8:20">
      <c r="H6684" s="69"/>
      <c r="L6684" s="70"/>
      <c r="T6684" s="72"/>
    </row>
    <row r="6685" spans="8:20">
      <c r="H6685" s="69"/>
      <c r="L6685" s="70"/>
      <c r="T6685" s="72"/>
    </row>
    <row r="6686" spans="8:20">
      <c r="H6686" s="69"/>
      <c r="L6686" s="70"/>
      <c r="T6686" s="72"/>
    </row>
    <row r="6687" spans="8:20">
      <c r="H6687" s="69"/>
      <c r="L6687" s="70"/>
      <c r="T6687" s="72"/>
    </row>
    <row r="6688" spans="8:20">
      <c r="H6688" s="69"/>
      <c r="L6688" s="70"/>
      <c r="T6688" s="72"/>
    </row>
    <row r="6689" spans="8:20">
      <c r="H6689" s="69"/>
      <c r="L6689" s="70"/>
      <c r="T6689" s="72"/>
    </row>
    <row r="6690" spans="8:20">
      <c r="H6690" s="69"/>
      <c r="L6690" s="70"/>
      <c r="T6690" s="72"/>
    </row>
    <row r="6691" spans="8:20">
      <c r="H6691" s="69"/>
      <c r="L6691" s="70"/>
      <c r="T6691" s="72"/>
    </row>
    <row r="6692" spans="8:20">
      <c r="H6692" s="69"/>
      <c r="L6692" s="70"/>
      <c r="T6692" s="72"/>
    </row>
    <row r="6693" spans="8:20">
      <c r="H6693" s="69"/>
      <c r="L6693" s="70"/>
      <c r="T6693" s="72"/>
    </row>
    <row r="6694" spans="8:20">
      <c r="H6694" s="69"/>
      <c r="L6694" s="70"/>
      <c r="T6694" s="72"/>
    </row>
    <row r="6695" spans="8:20">
      <c r="H6695" s="69"/>
      <c r="L6695" s="70"/>
      <c r="T6695" s="72"/>
    </row>
    <row r="6696" spans="8:20">
      <c r="H6696" s="69"/>
      <c r="L6696" s="70"/>
      <c r="T6696" s="72"/>
    </row>
    <row r="6697" spans="8:20">
      <c r="H6697" s="69"/>
      <c r="L6697" s="70"/>
      <c r="T6697" s="72"/>
    </row>
    <row r="6698" spans="8:20">
      <c r="H6698" s="69"/>
      <c r="L6698" s="70"/>
      <c r="T6698" s="72"/>
    </row>
    <row r="6699" spans="8:20">
      <c r="H6699" s="69"/>
      <c r="L6699" s="70"/>
      <c r="T6699" s="72"/>
    </row>
    <row r="6700" spans="8:20">
      <c r="H6700" s="69"/>
      <c r="L6700" s="70"/>
      <c r="T6700" s="72"/>
    </row>
    <row r="6701" spans="8:20">
      <c r="H6701" s="69"/>
      <c r="L6701" s="70"/>
      <c r="T6701" s="72"/>
    </row>
    <row r="6702" spans="8:20">
      <c r="H6702" s="69"/>
      <c r="L6702" s="70"/>
      <c r="T6702" s="72"/>
    </row>
    <row r="6703" spans="8:20">
      <c r="H6703" s="69"/>
      <c r="L6703" s="70"/>
      <c r="T6703" s="72"/>
    </row>
    <row r="6704" spans="8:20">
      <c r="H6704" s="69"/>
      <c r="L6704" s="70"/>
      <c r="T6704" s="72"/>
    </row>
    <row r="6705" spans="8:20">
      <c r="H6705" s="69"/>
      <c r="L6705" s="70"/>
      <c r="T6705" s="72"/>
    </row>
    <row r="6706" spans="8:20">
      <c r="H6706" s="69"/>
      <c r="L6706" s="70"/>
      <c r="T6706" s="72"/>
    </row>
    <row r="6707" spans="8:20">
      <c r="H6707" s="69"/>
      <c r="L6707" s="70"/>
      <c r="T6707" s="72"/>
    </row>
    <row r="6708" spans="8:20">
      <c r="H6708" s="69"/>
      <c r="L6708" s="70"/>
      <c r="T6708" s="72"/>
    </row>
    <row r="6709" spans="8:20">
      <c r="H6709" s="69"/>
      <c r="L6709" s="70"/>
      <c r="T6709" s="72"/>
    </row>
    <row r="6710" spans="8:20">
      <c r="H6710" s="69"/>
      <c r="L6710" s="70"/>
      <c r="T6710" s="72"/>
    </row>
    <row r="6711" spans="8:20">
      <c r="H6711" s="69"/>
      <c r="L6711" s="70"/>
      <c r="T6711" s="72"/>
    </row>
    <row r="6712" spans="8:20">
      <c r="H6712" s="69"/>
      <c r="L6712" s="70"/>
      <c r="T6712" s="72"/>
    </row>
    <row r="6713" spans="8:20">
      <c r="H6713" s="69"/>
      <c r="L6713" s="70"/>
      <c r="T6713" s="72"/>
    </row>
    <row r="6714" spans="8:20">
      <c r="H6714" s="69"/>
      <c r="L6714" s="70"/>
      <c r="T6714" s="72"/>
    </row>
    <row r="6715" spans="8:20">
      <c r="H6715" s="69"/>
      <c r="L6715" s="70"/>
      <c r="T6715" s="72"/>
    </row>
    <row r="6716" spans="8:20">
      <c r="H6716" s="69"/>
      <c r="L6716" s="70"/>
      <c r="T6716" s="72"/>
    </row>
    <row r="6717" spans="8:20">
      <c r="H6717" s="69"/>
      <c r="L6717" s="70"/>
      <c r="T6717" s="72"/>
    </row>
    <row r="6718" spans="8:20">
      <c r="H6718" s="69"/>
      <c r="L6718" s="70"/>
      <c r="T6718" s="72"/>
    </row>
    <row r="6719" spans="8:20">
      <c r="H6719" s="69"/>
      <c r="L6719" s="70"/>
      <c r="T6719" s="72"/>
    </row>
    <row r="6720" spans="8:20">
      <c r="H6720" s="69"/>
      <c r="L6720" s="70"/>
      <c r="T6720" s="72"/>
    </row>
    <row r="6721" spans="8:20">
      <c r="H6721" s="69"/>
      <c r="L6721" s="70"/>
      <c r="T6721" s="72"/>
    </row>
    <row r="6722" spans="8:20">
      <c r="H6722" s="69"/>
      <c r="L6722" s="70"/>
      <c r="T6722" s="72"/>
    </row>
    <row r="6723" spans="8:20">
      <c r="H6723" s="69"/>
      <c r="L6723" s="70"/>
      <c r="T6723" s="72"/>
    </row>
    <row r="6724" spans="8:20">
      <c r="H6724" s="69"/>
      <c r="L6724" s="70"/>
      <c r="T6724" s="72"/>
    </row>
    <row r="6725" spans="8:20">
      <c r="H6725" s="75"/>
      <c r="L6725" s="70"/>
      <c r="T6725" s="72"/>
    </row>
    <row r="6726" spans="8:20">
      <c r="H6726" s="69"/>
      <c r="L6726" s="70"/>
      <c r="T6726" s="72"/>
    </row>
    <row r="6727" spans="8:20">
      <c r="H6727" s="69"/>
      <c r="L6727" s="70"/>
      <c r="T6727" s="72"/>
    </row>
    <row r="6728" spans="8:20">
      <c r="H6728" s="69"/>
      <c r="L6728" s="70"/>
      <c r="T6728" s="72"/>
    </row>
    <row r="6729" spans="8:20">
      <c r="H6729" s="69"/>
      <c r="L6729" s="70"/>
      <c r="T6729" s="72"/>
    </row>
    <row r="6730" spans="8:20">
      <c r="H6730" s="69"/>
      <c r="L6730" s="70"/>
      <c r="T6730" s="72"/>
    </row>
    <row r="6731" spans="8:20">
      <c r="H6731" s="69"/>
      <c r="L6731" s="70"/>
      <c r="T6731" s="72"/>
    </row>
    <row r="6732" spans="8:20">
      <c r="H6732" s="69"/>
      <c r="L6732" s="70"/>
      <c r="T6732" s="72"/>
    </row>
    <row r="6733" spans="8:20">
      <c r="H6733" s="69"/>
      <c r="L6733" s="70"/>
      <c r="T6733" s="72"/>
    </row>
    <row r="6734" spans="8:20">
      <c r="H6734" s="69"/>
      <c r="L6734" s="70"/>
      <c r="T6734" s="72"/>
    </row>
    <row r="6735" spans="8:20">
      <c r="H6735" s="69"/>
      <c r="L6735" s="70"/>
      <c r="T6735" s="72"/>
    </row>
    <row r="6736" spans="8:20">
      <c r="H6736" s="69"/>
      <c r="L6736" s="70"/>
      <c r="T6736" s="72"/>
    </row>
    <row r="6737" spans="8:20">
      <c r="H6737" s="69"/>
      <c r="L6737" s="70"/>
      <c r="T6737" s="72"/>
    </row>
    <row r="6738" spans="8:20">
      <c r="H6738" s="69"/>
      <c r="L6738" s="70"/>
      <c r="T6738" s="72"/>
    </row>
    <row r="6739" spans="8:20">
      <c r="H6739" s="69"/>
      <c r="L6739" s="70"/>
      <c r="T6739" s="72"/>
    </row>
    <row r="6740" spans="8:20">
      <c r="H6740" s="69"/>
      <c r="L6740" s="70"/>
      <c r="T6740" s="72"/>
    </row>
    <row r="6741" spans="8:20">
      <c r="H6741" s="69"/>
      <c r="L6741" s="70"/>
      <c r="T6741" s="72"/>
    </row>
    <row r="6742" spans="8:20">
      <c r="H6742" s="69"/>
      <c r="L6742" s="70"/>
      <c r="T6742" s="72"/>
    </row>
    <row r="6743" spans="8:20">
      <c r="H6743" s="69"/>
      <c r="L6743" s="70"/>
      <c r="T6743" s="72"/>
    </row>
    <row r="6744" spans="8:20">
      <c r="H6744" s="69"/>
      <c r="L6744" s="70"/>
      <c r="T6744" s="72"/>
    </row>
    <row r="6745" spans="8:20">
      <c r="H6745" s="69"/>
      <c r="L6745" s="70"/>
      <c r="T6745" s="72"/>
    </row>
    <row r="6746" spans="8:20">
      <c r="H6746" s="69"/>
      <c r="L6746" s="70"/>
      <c r="T6746" s="72"/>
    </row>
    <row r="6747" spans="8:20">
      <c r="H6747" s="69"/>
      <c r="L6747" s="70"/>
      <c r="T6747" s="72"/>
    </row>
    <row r="6748" spans="8:20">
      <c r="H6748" s="69"/>
      <c r="L6748" s="70"/>
      <c r="T6748" s="72"/>
    </row>
    <row r="6749" spans="8:20">
      <c r="H6749" s="69"/>
      <c r="L6749" s="70"/>
      <c r="T6749" s="72"/>
    </row>
    <row r="6750" spans="8:20">
      <c r="H6750" s="69"/>
      <c r="L6750" s="70"/>
      <c r="T6750" s="72"/>
    </row>
    <row r="6751" spans="8:20">
      <c r="H6751" s="69"/>
      <c r="L6751" s="70"/>
      <c r="T6751" s="72"/>
    </row>
    <row r="6752" spans="8:20">
      <c r="H6752" s="69"/>
      <c r="L6752" s="70"/>
      <c r="T6752" s="72"/>
    </row>
    <row r="6753" spans="8:20">
      <c r="H6753" s="69"/>
      <c r="L6753" s="70"/>
      <c r="T6753" s="72"/>
    </row>
    <row r="6754" spans="8:20">
      <c r="H6754" s="69"/>
      <c r="L6754" s="70"/>
      <c r="T6754" s="72"/>
    </row>
    <row r="6755" spans="8:20">
      <c r="H6755" s="69"/>
      <c r="L6755" s="70"/>
      <c r="T6755" s="72"/>
    </row>
    <row r="6756" spans="8:20">
      <c r="H6756" s="69"/>
      <c r="L6756" s="70"/>
      <c r="T6756" s="72"/>
    </row>
    <row r="6757" spans="8:20">
      <c r="H6757" s="69"/>
      <c r="L6757" s="70"/>
      <c r="T6757" s="72"/>
    </row>
    <row r="6758" spans="8:20">
      <c r="H6758" s="69"/>
      <c r="L6758" s="70"/>
      <c r="T6758" s="72"/>
    </row>
    <row r="6759" spans="8:20">
      <c r="H6759" s="69"/>
      <c r="L6759" s="70"/>
      <c r="T6759" s="72"/>
    </row>
    <row r="6760" spans="8:20">
      <c r="H6760" s="69"/>
      <c r="L6760" s="70"/>
      <c r="T6760" s="72"/>
    </row>
    <row r="6761" spans="8:20">
      <c r="H6761" s="69"/>
      <c r="L6761" s="70"/>
      <c r="T6761" s="72"/>
    </row>
    <row r="6762" spans="8:20">
      <c r="H6762" s="69"/>
      <c r="L6762" s="70"/>
      <c r="T6762" s="72"/>
    </row>
    <row r="6763" spans="8:20">
      <c r="H6763" s="69"/>
      <c r="L6763" s="70"/>
      <c r="T6763" s="72"/>
    </row>
    <row r="6764" spans="8:20">
      <c r="H6764" s="69"/>
      <c r="L6764" s="70"/>
      <c r="T6764" s="72"/>
    </row>
    <row r="6765" spans="8:20">
      <c r="H6765" s="69"/>
      <c r="L6765" s="70"/>
      <c r="T6765" s="72"/>
    </row>
    <row r="6766" spans="8:20">
      <c r="H6766" s="69"/>
      <c r="L6766" s="70"/>
      <c r="T6766" s="72"/>
    </row>
    <row r="6767" spans="8:20">
      <c r="H6767" s="69"/>
      <c r="L6767" s="70"/>
      <c r="T6767" s="72"/>
    </row>
    <row r="6768" spans="8:20">
      <c r="H6768" s="69"/>
      <c r="L6768" s="70"/>
      <c r="T6768" s="72"/>
    </row>
    <row r="6769" spans="8:20">
      <c r="H6769" s="69"/>
      <c r="L6769" s="70"/>
      <c r="T6769" s="72"/>
    </row>
    <row r="6770" spans="8:20">
      <c r="H6770" s="69"/>
      <c r="L6770" s="70"/>
      <c r="T6770" s="72"/>
    </row>
    <row r="6771" spans="8:20">
      <c r="H6771" s="69"/>
      <c r="L6771" s="70"/>
      <c r="T6771" s="72"/>
    </row>
    <row r="6772" spans="8:20">
      <c r="H6772" s="69"/>
      <c r="L6772" s="70"/>
      <c r="T6772" s="72"/>
    </row>
    <row r="6773" spans="8:20">
      <c r="H6773" s="75"/>
      <c r="L6773" s="70"/>
      <c r="T6773" s="72"/>
    </row>
    <row r="6774" spans="8:20">
      <c r="H6774" s="69"/>
      <c r="L6774" s="70"/>
      <c r="T6774" s="72"/>
    </row>
    <row r="6775" spans="8:20">
      <c r="H6775" s="69"/>
      <c r="L6775" s="70"/>
      <c r="T6775" s="72"/>
    </row>
    <row r="6776" spans="8:20">
      <c r="H6776" s="69"/>
      <c r="L6776" s="70"/>
      <c r="T6776" s="72"/>
    </row>
    <row r="6777" spans="8:20">
      <c r="H6777" s="69"/>
      <c r="L6777" s="70"/>
      <c r="T6777" s="72"/>
    </row>
    <row r="6778" spans="8:20">
      <c r="H6778" s="69"/>
      <c r="L6778" s="70"/>
      <c r="T6778" s="72"/>
    </row>
    <row r="6779" spans="8:20">
      <c r="H6779" s="69"/>
      <c r="L6779" s="70"/>
      <c r="T6779" s="72"/>
    </row>
    <row r="6780" spans="8:20">
      <c r="H6780" s="69"/>
      <c r="L6780" s="70"/>
      <c r="T6780" s="72"/>
    </row>
    <row r="6781" spans="8:20">
      <c r="H6781" s="69"/>
      <c r="L6781" s="70"/>
      <c r="T6781" s="72"/>
    </row>
    <row r="6782" spans="8:20">
      <c r="H6782" s="69"/>
      <c r="L6782" s="70"/>
      <c r="T6782" s="72"/>
    </row>
    <row r="6783" spans="8:20">
      <c r="H6783" s="69"/>
      <c r="L6783" s="70"/>
      <c r="T6783" s="72"/>
    </row>
    <row r="6784" spans="8:20">
      <c r="H6784" s="69"/>
      <c r="L6784" s="70"/>
      <c r="T6784" s="72"/>
    </row>
    <row r="6785" spans="8:20">
      <c r="H6785" s="69"/>
      <c r="L6785" s="70"/>
      <c r="T6785" s="72"/>
    </row>
    <row r="6786" spans="8:20">
      <c r="H6786" s="69"/>
      <c r="L6786" s="70"/>
      <c r="T6786" s="72"/>
    </row>
    <row r="6787" spans="8:20">
      <c r="H6787" s="69"/>
      <c r="L6787" s="70"/>
      <c r="T6787" s="72"/>
    </row>
    <row r="6788" spans="8:20">
      <c r="H6788" s="69"/>
      <c r="L6788" s="70"/>
      <c r="T6788" s="72"/>
    </row>
    <row r="6789" spans="8:20">
      <c r="H6789" s="69"/>
      <c r="L6789" s="70"/>
      <c r="T6789" s="72"/>
    </row>
    <row r="6790" spans="8:20">
      <c r="H6790" s="69"/>
      <c r="L6790" s="70"/>
      <c r="T6790" s="72"/>
    </row>
    <row r="6791" spans="8:20">
      <c r="H6791" s="69"/>
      <c r="L6791" s="70"/>
      <c r="T6791" s="72"/>
    </row>
    <row r="6792" spans="8:20">
      <c r="H6792" s="69"/>
      <c r="L6792" s="70"/>
      <c r="T6792" s="72"/>
    </row>
    <row r="6793" spans="8:20">
      <c r="H6793" s="69"/>
      <c r="L6793" s="70"/>
      <c r="T6793" s="72"/>
    </row>
    <row r="6794" spans="8:20">
      <c r="H6794" s="69"/>
      <c r="L6794" s="70"/>
      <c r="T6794" s="72"/>
    </row>
    <row r="6795" spans="8:20">
      <c r="H6795" s="69"/>
      <c r="L6795" s="70"/>
      <c r="T6795" s="72"/>
    </row>
    <row r="6796" spans="8:20">
      <c r="H6796" s="69"/>
      <c r="L6796" s="70"/>
      <c r="T6796" s="72"/>
    </row>
    <row r="6797" spans="8:20">
      <c r="H6797" s="69"/>
      <c r="L6797" s="70"/>
      <c r="T6797" s="72"/>
    </row>
    <row r="6798" spans="8:20">
      <c r="H6798" s="69"/>
      <c r="L6798" s="70"/>
      <c r="T6798" s="72"/>
    </row>
    <row r="6799" spans="8:20">
      <c r="H6799" s="69"/>
      <c r="L6799" s="70"/>
      <c r="T6799" s="72"/>
    </row>
    <row r="6800" spans="8:20">
      <c r="H6800" s="69"/>
      <c r="L6800" s="70"/>
      <c r="T6800" s="72"/>
    </row>
    <row r="6801" spans="8:20">
      <c r="H6801" s="69"/>
      <c r="L6801" s="70"/>
      <c r="T6801" s="72"/>
    </row>
    <row r="6802" spans="8:20">
      <c r="H6802" s="69"/>
      <c r="L6802" s="70"/>
      <c r="T6802" s="72"/>
    </row>
    <row r="6803" spans="8:20">
      <c r="H6803" s="69"/>
      <c r="L6803" s="70"/>
      <c r="T6803" s="72"/>
    </row>
    <row r="6804" spans="8:20">
      <c r="H6804" s="69"/>
      <c r="L6804" s="70"/>
      <c r="T6804" s="72"/>
    </row>
    <row r="6805" spans="8:20">
      <c r="H6805" s="69"/>
      <c r="L6805" s="70"/>
      <c r="T6805" s="72"/>
    </row>
    <row r="6806" spans="8:20">
      <c r="H6806" s="69"/>
      <c r="L6806" s="70"/>
      <c r="T6806" s="72"/>
    </row>
    <row r="6807" spans="8:20">
      <c r="H6807" s="69"/>
      <c r="L6807" s="70"/>
      <c r="T6807" s="72"/>
    </row>
    <row r="6808" spans="8:20">
      <c r="H6808" s="69"/>
      <c r="L6808" s="70"/>
      <c r="T6808" s="72"/>
    </row>
    <row r="6809" spans="8:20">
      <c r="H6809" s="69"/>
      <c r="L6809" s="70"/>
      <c r="T6809" s="72"/>
    </row>
    <row r="6810" spans="8:20">
      <c r="H6810" s="69"/>
      <c r="L6810" s="70"/>
      <c r="T6810" s="72"/>
    </row>
    <row r="6811" spans="8:20">
      <c r="H6811" s="69"/>
      <c r="L6811" s="70"/>
      <c r="T6811" s="72"/>
    </row>
    <row r="6812" spans="8:20">
      <c r="H6812" s="69"/>
      <c r="L6812" s="70"/>
      <c r="T6812" s="72"/>
    </row>
    <row r="6813" spans="8:20">
      <c r="H6813" s="69"/>
      <c r="L6813" s="70"/>
      <c r="T6813" s="72"/>
    </row>
    <row r="6814" spans="8:20">
      <c r="H6814" s="69"/>
      <c r="L6814" s="70"/>
      <c r="T6814" s="72"/>
    </row>
    <row r="6815" spans="8:20">
      <c r="H6815" s="69"/>
      <c r="L6815" s="70"/>
      <c r="T6815" s="72"/>
    </row>
    <row r="6816" spans="8:20">
      <c r="H6816" s="69"/>
      <c r="L6816" s="70"/>
      <c r="T6816" s="72"/>
    </row>
    <row r="6817" spans="8:20">
      <c r="H6817" s="69"/>
      <c r="L6817" s="70"/>
      <c r="T6817" s="72"/>
    </row>
    <row r="6818" spans="8:20">
      <c r="H6818" s="69"/>
      <c r="L6818" s="70"/>
      <c r="T6818" s="72"/>
    </row>
    <row r="6819" spans="8:20">
      <c r="H6819" s="69"/>
      <c r="L6819" s="70"/>
      <c r="T6819" s="72"/>
    </row>
    <row r="6820" spans="8:20">
      <c r="H6820" s="69"/>
      <c r="L6820" s="70"/>
      <c r="T6820" s="72"/>
    </row>
    <row r="6821" spans="8:20">
      <c r="H6821" s="75"/>
      <c r="L6821" s="70"/>
      <c r="T6821" s="72"/>
    </row>
    <row r="6822" spans="8:20">
      <c r="H6822" s="69"/>
      <c r="L6822" s="70"/>
      <c r="T6822" s="72"/>
    </row>
    <row r="6823" spans="8:20">
      <c r="H6823" s="69"/>
      <c r="L6823" s="70"/>
      <c r="T6823" s="72"/>
    </row>
    <row r="6824" spans="8:20">
      <c r="H6824" s="69"/>
      <c r="L6824" s="70"/>
      <c r="T6824" s="72"/>
    </row>
    <row r="6825" spans="8:20">
      <c r="H6825" s="69"/>
      <c r="L6825" s="70"/>
      <c r="T6825" s="72"/>
    </row>
    <row r="6826" spans="8:20">
      <c r="H6826" s="69"/>
      <c r="L6826" s="70"/>
      <c r="T6826" s="72"/>
    </row>
    <row r="6827" spans="8:20">
      <c r="H6827" s="69"/>
      <c r="L6827" s="70"/>
      <c r="T6827" s="72"/>
    </row>
    <row r="6828" spans="8:20">
      <c r="H6828" s="69"/>
      <c r="L6828" s="70"/>
      <c r="T6828" s="72"/>
    </row>
    <row r="6829" spans="8:20">
      <c r="H6829" s="69"/>
      <c r="L6829" s="70"/>
      <c r="T6829" s="72"/>
    </row>
    <row r="6830" spans="8:20">
      <c r="H6830" s="69"/>
      <c r="L6830" s="70"/>
      <c r="T6830" s="72"/>
    </row>
    <row r="6831" spans="8:20">
      <c r="H6831" s="69"/>
      <c r="L6831" s="70"/>
      <c r="T6831" s="72"/>
    </row>
    <row r="6832" spans="8:20">
      <c r="H6832" s="69"/>
      <c r="L6832" s="70"/>
      <c r="T6832" s="72"/>
    </row>
    <row r="6833" spans="8:20">
      <c r="H6833" s="69"/>
      <c r="L6833" s="70"/>
      <c r="T6833" s="72"/>
    </row>
    <row r="6834" spans="8:20">
      <c r="H6834" s="69"/>
      <c r="L6834" s="70"/>
      <c r="T6834" s="72"/>
    </row>
    <row r="6835" spans="8:20">
      <c r="H6835" s="69"/>
      <c r="L6835" s="70"/>
      <c r="T6835" s="72"/>
    </row>
    <row r="6836" spans="8:20">
      <c r="H6836" s="69"/>
      <c r="L6836" s="70"/>
      <c r="T6836" s="72"/>
    </row>
    <row r="6837" spans="8:20">
      <c r="H6837" s="69"/>
      <c r="L6837" s="70"/>
      <c r="T6837" s="72"/>
    </row>
    <row r="6838" spans="8:20">
      <c r="H6838" s="69"/>
      <c r="L6838" s="70"/>
      <c r="T6838" s="72"/>
    </row>
    <row r="6839" spans="8:20">
      <c r="H6839" s="69"/>
      <c r="L6839" s="70"/>
      <c r="T6839" s="72"/>
    </row>
    <row r="6840" spans="8:20">
      <c r="H6840" s="69"/>
      <c r="L6840" s="70"/>
      <c r="T6840" s="72"/>
    </row>
    <row r="6841" spans="8:20">
      <c r="H6841" s="69"/>
      <c r="L6841" s="70"/>
      <c r="T6841" s="72"/>
    </row>
    <row r="6842" spans="8:20">
      <c r="H6842" s="69"/>
      <c r="L6842" s="70"/>
      <c r="T6842" s="72"/>
    </row>
    <row r="6843" spans="8:20">
      <c r="H6843" s="69"/>
      <c r="L6843" s="70"/>
      <c r="T6843" s="72"/>
    </row>
    <row r="6844" spans="8:20">
      <c r="H6844" s="69"/>
      <c r="L6844" s="70"/>
      <c r="T6844" s="72"/>
    </row>
    <row r="6845" spans="8:20">
      <c r="H6845" s="69"/>
      <c r="L6845" s="70"/>
      <c r="T6845" s="72"/>
    </row>
    <row r="6846" spans="8:20">
      <c r="H6846" s="69"/>
      <c r="L6846" s="70"/>
      <c r="T6846" s="72"/>
    </row>
    <row r="6847" spans="8:20">
      <c r="H6847" s="69"/>
      <c r="L6847" s="70"/>
      <c r="T6847" s="72"/>
    </row>
    <row r="6848" spans="8:20">
      <c r="H6848" s="69"/>
      <c r="L6848" s="70"/>
      <c r="T6848" s="72"/>
    </row>
    <row r="6849" spans="8:20">
      <c r="H6849" s="69"/>
      <c r="L6849" s="70"/>
      <c r="T6849" s="72"/>
    </row>
    <row r="6850" spans="8:20">
      <c r="H6850" s="69"/>
      <c r="L6850" s="70"/>
      <c r="T6850" s="72"/>
    </row>
    <row r="6851" spans="8:20">
      <c r="H6851" s="69"/>
      <c r="L6851" s="70"/>
      <c r="T6851" s="72"/>
    </row>
    <row r="6852" spans="8:20">
      <c r="H6852" s="69"/>
      <c r="L6852" s="70"/>
      <c r="T6852" s="72"/>
    </row>
    <row r="6853" spans="8:20">
      <c r="H6853" s="69"/>
      <c r="L6853" s="70"/>
      <c r="T6853" s="72"/>
    </row>
    <row r="6854" spans="8:20">
      <c r="H6854" s="69"/>
      <c r="L6854" s="70"/>
      <c r="T6854" s="72"/>
    </row>
    <row r="6855" spans="8:20">
      <c r="H6855" s="69"/>
      <c r="L6855" s="70"/>
      <c r="T6855" s="72"/>
    </row>
    <row r="6856" spans="8:20">
      <c r="H6856" s="69"/>
      <c r="L6856" s="70"/>
      <c r="T6856" s="72"/>
    </row>
    <row r="6857" spans="8:20">
      <c r="H6857" s="69"/>
      <c r="L6857" s="70"/>
      <c r="T6857" s="72"/>
    </row>
    <row r="6858" spans="8:20">
      <c r="H6858" s="69"/>
      <c r="L6858" s="70"/>
      <c r="T6858" s="72"/>
    </row>
    <row r="6859" spans="8:20">
      <c r="H6859" s="69"/>
      <c r="L6859" s="70"/>
      <c r="T6859" s="72"/>
    </row>
    <row r="6860" spans="8:20">
      <c r="H6860" s="69"/>
      <c r="L6860" s="70"/>
      <c r="T6860" s="72"/>
    </row>
    <row r="6861" spans="8:20">
      <c r="H6861" s="69"/>
      <c r="L6861" s="70"/>
      <c r="T6861" s="72"/>
    </row>
    <row r="6862" spans="8:20">
      <c r="H6862" s="69"/>
      <c r="L6862" s="70"/>
      <c r="T6862" s="72"/>
    </row>
    <row r="6863" spans="8:20">
      <c r="H6863" s="69"/>
      <c r="L6863" s="70"/>
      <c r="T6863" s="72"/>
    </row>
    <row r="6864" spans="8:20">
      <c r="H6864" s="69"/>
      <c r="L6864" s="70"/>
      <c r="T6864" s="72"/>
    </row>
    <row r="6865" spans="8:20">
      <c r="H6865" s="69"/>
      <c r="L6865" s="70"/>
      <c r="T6865" s="72"/>
    </row>
    <row r="6866" spans="8:20">
      <c r="H6866" s="69"/>
      <c r="L6866" s="70"/>
      <c r="T6866" s="72"/>
    </row>
    <row r="6867" spans="8:20">
      <c r="H6867" s="69"/>
      <c r="L6867" s="70"/>
      <c r="T6867" s="72"/>
    </row>
    <row r="6868" spans="8:20">
      <c r="H6868" s="69"/>
      <c r="L6868" s="70"/>
      <c r="T6868" s="72"/>
    </row>
    <row r="6869" spans="8:20">
      <c r="H6869" s="75"/>
      <c r="L6869" s="70"/>
      <c r="T6869" s="72"/>
    </row>
    <row r="6870" spans="8:20">
      <c r="H6870" s="69"/>
      <c r="L6870" s="70"/>
      <c r="T6870" s="72"/>
    </row>
    <row r="6871" spans="8:20">
      <c r="H6871" s="69"/>
      <c r="L6871" s="70"/>
      <c r="T6871" s="72"/>
    </row>
    <row r="6872" spans="8:20">
      <c r="H6872" s="69"/>
      <c r="L6872" s="70"/>
      <c r="T6872" s="72"/>
    </row>
    <row r="6873" spans="8:20">
      <c r="H6873" s="69"/>
      <c r="L6873" s="70"/>
      <c r="T6873" s="72"/>
    </row>
    <row r="6874" spans="8:20">
      <c r="H6874" s="69"/>
      <c r="L6874" s="70"/>
      <c r="T6874" s="72"/>
    </row>
    <row r="6875" spans="8:20">
      <c r="H6875" s="69"/>
      <c r="L6875" s="70"/>
      <c r="T6875" s="72"/>
    </row>
    <row r="6876" spans="8:20">
      <c r="H6876" s="69"/>
      <c r="L6876" s="70"/>
      <c r="T6876" s="72"/>
    </row>
    <row r="6877" spans="8:20">
      <c r="H6877" s="69"/>
      <c r="L6877" s="70"/>
      <c r="T6877" s="72"/>
    </row>
    <row r="6878" spans="8:20">
      <c r="H6878" s="69"/>
      <c r="L6878" s="70"/>
      <c r="T6878" s="72"/>
    </row>
    <row r="6879" spans="8:20">
      <c r="H6879" s="69"/>
      <c r="L6879" s="70"/>
      <c r="T6879" s="72"/>
    </row>
    <row r="6880" spans="8:20">
      <c r="H6880" s="69"/>
      <c r="L6880" s="70"/>
      <c r="T6880" s="72"/>
    </row>
    <row r="6881" spans="8:20">
      <c r="H6881" s="69"/>
      <c r="L6881" s="70"/>
      <c r="T6881" s="72"/>
    </row>
    <row r="6882" spans="8:20">
      <c r="H6882" s="69"/>
      <c r="L6882" s="70"/>
      <c r="T6882" s="72"/>
    </row>
    <row r="6883" spans="8:20">
      <c r="H6883" s="69"/>
      <c r="L6883" s="70"/>
      <c r="T6883" s="72"/>
    </row>
    <row r="6884" spans="8:20">
      <c r="H6884" s="69"/>
      <c r="L6884" s="70"/>
      <c r="T6884" s="72"/>
    </row>
    <row r="6885" spans="8:20">
      <c r="H6885" s="69"/>
      <c r="L6885" s="70"/>
      <c r="T6885" s="72"/>
    </row>
    <row r="6886" spans="8:20">
      <c r="H6886" s="69"/>
      <c r="L6886" s="70"/>
      <c r="T6886" s="72"/>
    </row>
    <row r="6887" spans="8:20">
      <c r="H6887" s="69"/>
      <c r="L6887" s="70"/>
      <c r="T6887" s="72"/>
    </row>
    <row r="6888" spans="8:20">
      <c r="H6888" s="69"/>
      <c r="L6888" s="70"/>
      <c r="T6888" s="72"/>
    </row>
    <row r="6889" spans="8:20">
      <c r="H6889" s="69"/>
      <c r="L6889" s="70"/>
      <c r="T6889" s="72"/>
    </row>
    <row r="6890" spans="8:20">
      <c r="H6890" s="69"/>
      <c r="L6890" s="70"/>
      <c r="T6890" s="72"/>
    </row>
    <row r="6891" spans="8:20">
      <c r="H6891" s="69"/>
      <c r="L6891" s="70"/>
      <c r="T6891" s="72"/>
    </row>
    <row r="6892" spans="8:20">
      <c r="H6892" s="69"/>
      <c r="L6892" s="70"/>
      <c r="T6892" s="72"/>
    </row>
    <row r="6893" spans="8:20">
      <c r="H6893" s="69"/>
      <c r="L6893" s="70"/>
      <c r="T6893" s="72"/>
    </row>
    <row r="6894" spans="8:20">
      <c r="H6894" s="69"/>
      <c r="L6894" s="70"/>
      <c r="T6894" s="72"/>
    </row>
    <row r="6895" spans="8:20">
      <c r="H6895" s="69"/>
      <c r="L6895" s="70"/>
      <c r="T6895" s="72"/>
    </row>
    <row r="6896" spans="8:20">
      <c r="H6896" s="69"/>
      <c r="L6896" s="70"/>
      <c r="T6896" s="72"/>
    </row>
    <row r="6897" spans="8:20">
      <c r="H6897" s="69"/>
      <c r="L6897" s="70"/>
      <c r="T6897" s="72"/>
    </row>
    <row r="6898" spans="8:20">
      <c r="H6898" s="69"/>
      <c r="L6898" s="70"/>
      <c r="T6898" s="72"/>
    </row>
    <row r="6899" spans="8:20">
      <c r="H6899" s="69"/>
      <c r="L6899" s="70"/>
      <c r="T6899" s="72"/>
    </row>
    <row r="6900" spans="8:20">
      <c r="H6900" s="69"/>
      <c r="L6900" s="70"/>
      <c r="T6900" s="72"/>
    </row>
    <row r="6901" spans="8:20">
      <c r="H6901" s="69"/>
      <c r="L6901" s="70"/>
      <c r="T6901" s="72"/>
    </row>
    <row r="6902" spans="8:20">
      <c r="H6902" s="69"/>
      <c r="L6902" s="70"/>
      <c r="T6902" s="72"/>
    </row>
    <row r="6903" spans="8:20">
      <c r="H6903" s="69"/>
      <c r="L6903" s="70"/>
      <c r="T6903" s="72"/>
    </row>
    <row r="6904" spans="8:20">
      <c r="H6904" s="69"/>
      <c r="L6904" s="70"/>
      <c r="T6904" s="72"/>
    </row>
    <row r="6905" spans="8:20">
      <c r="H6905" s="69"/>
      <c r="L6905" s="70"/>
      <c r="T6905" s="72"/>
    </row>
    <row r="6906" spans="8:20">
      <c r="H6906" s="69"/>
      <c r="L6906" s="70"/>
      <c r="T6906" s="72"/>
    </row>
    <row r="6907" spans="8:20">
      <c r="H6907" s="69"/>
      <c r="L6907" s="70"/>
      <c r="T6907" s="72"/>
    </row>
    <row r="6908" spans="8:20">
      <c r="H6908" s="69"/>
      <c r="L6908" s="70"/>
      <c r="T6908" s="72"/>
    </row>
    <row r="6909" spans="8:20">
      <c r="H6909" s="69"/>
      <c r="L6909" s="70"/>
      <c r="T6909" s="72"/>
    </row>
    <row r="6910" spans="8:20">
      <c r="H6910" s="69"/>
      <c r="L6910" s="70"/>
      <c r="T6910" s="72"/>
    </row>
    <row r="6911" spans="8:20">
      <c r="H6911" s="69"/>
      <c r="L6911" s="70"/>
      <c r="T6911" s="72"/>
    </row>
    <row r="6912" spans="8:20">
      <c r="H6912" s="69"/>
      <c r="L6912" s="70"/>
      <c r="T6912" s="72"/>
    </row>
    <row r="6913" spans="8:20">
      <c r="H6913" s="69"/>
      <c r="L6913" s="70"/>
      <c r="T6913" s="72"/>
    </row>
    <row r="6914" spans="8:20">
      <c r="H6914" s="69"/>
      <c r="L6914" s="70"/>
      <c r="T6914" s="72"/>
    </row>
    <row r="6915" spans="8:20">
      <c r="H6915" s="69"/>
      <c r="L6915" s="70"/>
      <c r="T6915" s="72"/>
    </row>
    <row r="6916" spans="8:20">
      <c r="H6916" s="69"/>
      <c r="L6916" s="70"/>
      <c r="T6916" s="72"/>
    </row>
    <row r="6917" spans="8:20">
      <c r="H6917" s="75"/>
      <c r="L6917" s="70"/>
      <c r="T6917" s="72"/>
    </row>
    <row r="6918" spans="8:20">
      <c r="H6918" s="69"/>
      <c r="L6918" s="70"/>
      <c r="T6918" s="72"/>
    </row>
    <row r="6919" spans="8:20">
      <c r="H6919" s="69"/>
      <c r="L6919" s="70"/>
      <c r="T6919" s="72"/>
    </row>
    <row r="6920" spans="8:20">
      <c r="H6920" s="69"/>
      <c r="L6920" s="70"/>
      <c r="T6920" s="72"/>
    </row>
    <row r="6921" spans="8:20">
      <c r="H6921" s="69"/>
      <c r="L6921" s="70"/>
      <c r="T6921" s="72"/>
    </row>
    <row r="6922" spans="8:20">
      <c r="H6922" s="69"/>
      <c r="L6922" s="70"/>
      <c r="T6922" s="72"/>
    </row>
    <row r="6923" spans="8:20">
      <c r="H6923" s="69"/>
      <c r="L6923" s="70"/>
      <c r="T6923" s="72"/>
    </row>
    <row r="6924" spans="8:20">
      <c r="H6924" s="69"/>
      <c r="L6924" s="70"/>
      <c r="T6924" s="72"/>
    </row>
    <row r="6925" spans="8:20">
      <c r="H6925" s="69"/>
      <c r="L6925" s="70"/>
      <c r="T6925" s="72"/>
    </row>
    <row r="6926" spans="8:20">
      <c r="H6926" s="69"/>
      <c r="L6926" s="70"/>
      <c r="T6926" s="72"/>
    </row>
    <row r="6927" spans="8:20">
      <c r="H6927" s="69"/>
      <c r="L6927" s="70"/>
      <c r="T6927" s="72"/>
    </row>
    <row r="6928" spans="8:20">
      <c r="H6928" s="69"/>
      <c r="L6928" s="70"/>
      <c r="T6928" s="72"/>
    </row>
    <row r="6929" spans="8:20">
      <c r="H6929" s="69"/>
      <c r="L6929" s="70"/>
      <c r="T6929" s="72"/>
    </row>
    <row r="6930" spans="8:20">
      <c r="H6930" s="69"/>
      <c r="L6930" s="70"/>
      <c r="T6930" s="72"/>
    </row>
    <row r="6931" spans="8:20">
      <c r="H6931" s="69"/>
      <c r="L6931" s="70"/>
      <c r="T6931" s="72"/>
    </row>
    <row r="6932" spans="8:20">
      <c r="H6932" s="69"/>
      <c r="L6932" s="70"/>
      <c r="T6932" s="72"/>
    </row>
    <row r="6933" spans="8:20">
      <c r="H6933" s="69"/>
      <c r="L6933" s="70"/>
      <c r="T6933" s="72"/>
    </row>
    <row r="6934" spans="8:20">
      <c r="H6934" s="69"/>
      <c r="L6934" s="70"/>
      <c r="T6934" s="72"/>
    </row>
    <row r="6935" spans="8:20">
      <c r="H6935" s="69"/>
      <c r="L6935" s="70"/>
      <c r="T6935" s="72"/>
    </row>
    <row r="6936" spans="8:20">
      <c r="H6936" s="69"/>
      <c r="L6936" s="70"/>
      <c r="T6936" s="72"/>
    </row>
    <row r="6937" spans="8:20">
      <c r="H6937" s="69"/>
      <c r="L6937" s="70"/>
      <c r="T6937" s="72"/>
    </row>
    <row r="6938" spans="8:20">
      <c r="H6938" s="69"/>
      <c r="L6938" s="70"/>
      <c r="T6938" s="72"/>
    </row>
    <row r="6939" spans="8:20">
      <c r="H6939" s="69"/>
      <c r="L6939" s="70"/>
      <c r="T6939" s="72"/>
    </row>
    <row r="6940" spans="8:20">
      <c r="H6940" s="69"/>
      <c r="L6940" s="70"/>
      <c r="T6940" s="72"/>
    </row>
    <row r="6941" spans="8:20">
      <c r="H6941" s="69"/>
      <c r="L6941" s="70"/>
      <c r="T6941" s="72"/>
    </row>
    <row r="6942" spans="8:20">
      <c r="H6942" s="69"/>
      <c r="L6942" s="70"/>
      <c r="T6942" s="72"/>
    </row>
    <row r="6943" spans="8:20">
      <c r="H6943" s="69"/>
      <c r="L6943" s="70"/>
      <c r="T6943" s="72"/>
    </row>
    <row r="6944" spans="8:20">
      <c r="H6944" s="69"/>
      <c r="L6944" s="70"/>
      <c r="T6944" s="72"/>
    </row>
    <row r="6945" spans="8:20">
      <c r="H6945" s="69"/>
      <c r="L6945" s="70"/>
      <c r="T6945" s="72"/>
    </row>
    <row r="6946" spans="8:20">
      <c r="H6946" s="69"/>
      <c r="L6946" s="70"/>
      <c r="T6946" s="72"/>
    </row>
    <row r="6947" spans="8:20">
      <c r="H6947" s="69"/>
      <c r="L6947" s="70"/>
      <c r="T6947" s="72"/>
    </row>
    <row r="6948" spans="8:20">
      <c r="H6948" s="69"/>
      <c r="L6948" s="70"/>
      <c r="T6948" s="72"/>
    </row>
    <row r="6949" spans="8:20">
      <c r="H6949" s="69"/>
      <c r="L6949" s="70"/>
      <c r="T6949" s="72"/>
    </row>
    <row r="6950" spans="8:20">
      <c r="H6950" s="69"/>
      <c r="L6950" s="70"/>
      <c r="T6950" s="72"/>
    </row>
    <row r="6951" spans="8:20">
      <c r="H6951" s="69"/>
      <c r="L6951" s="70"/>
      <c r="T6951" s="72"/>
    </row>
    <row r="6952" spans="8:20">
      <c r="H6952" s="69"/>
      <c r="L6952" s="70"/>
      <c r="T6952" s="72"/>
    </row>
    <row r="6953" spans="8:20">
      <c r="H6953" s="69"/>
      <c r="L6953" s="70"/>
      <c r="T6953" s="72"/>
    </row>
    <row r="6954" spans="8:20">
      <c r="H6954" s="69"/>
      <c r="L6954" s="70"/>
      <c r="T6954" s="72"/>
    </row>
    <row r="6955" spans="8:20">
      <c r="H6955" s="69"/>
      <c r="L6955" s="70"/>
      <c r="T6955" s="72"/>
    </row>
    <row r="6956" spans="8:20">
      <c r="H6956" s="69"/>
      <c r="L6956" s="70"/>
      <c r="T6956" s="72"/>
    </row>
    <row r="6957" spans="8:20">
      <c r="H6957" s="69"/>
      <c r="L6957" s="70"/>
      <c r="T6957" s="72"/>
    </row>
    <row r="6958" spans="8:20">
      <c r="H6958" s="69"/>
      <c r="L6958" s="70"/>
      <c r="T6958" s="72"/>
    </row>
    <row r="6959" spans="8:20">
      <c r="H6959" s="69"/>
      <c r="L6959" s="70"/>
      <c r="T6959" s="72"/>
    </row>
    <row r="6960" spans="8:20">
      <c r="H6960" s="69"/>
      <c r="L6960" s="70"/>
      <c r="T6960" s="72"/>
    </row>
    <row r="6961" spans="8:20">
      <c r="H6961" s="69"/>
      <c r="L6961" s="70"/>
      <c r="T6961" s="72"/>
    </row>
    <row r="6962" spans="8:20">
      <c r="H6962" s="69"/>
      <c r="L6962" s="70"/>
      <c r="T6962" s="72"/>
    </row>
    <row r="6963" spans="8:20">
      <c r="H6963" s="69"/>
      <c r="L6963" s="70"/>
      <c r="T6963" s="72"/>
    </row>
    <row r="6964" spans="8:20">
      <c r="H6964" s="69"/>
      <c r="L6964" s="70"/>
      <c r="T6964" s="72"/>
    </row>
    <row r="6965" spans="8:20">
      <c r="H6965" s="75"/>
      <c r="L6965" s="70"/>
      <c r="T6965" s="72"/>
    </row>
    <row r="6966" spans="8:20">
      <c r="H6966" s="69"/>
      <c r="L6966" s="70"/>
      <c r="T6966" s="72"/>
    </row>
    <row r="6967" spans="8:20">
      <c r="H6967" s="69"/>
      <c r="L6967" s="70"/>
      <c r="T6967" s="72"/>
    </row>
    <row r="6968" spans="8:20">
      <c r="H6968" s="69"/>
      <c r="L6968" s="70"/>
      <c r="T6968" s="72"/>
    </row>
    <row r="6969" spans="8:20">
      <c r="H6969" s="69"/>
      <c r="L6969" s="70"/>
      <c r="T6969" s="72"/>
    </row>
    <row r="6970" spans="8:20">
      <c r="H6970" s="69"/>
      <c r="L6970" s="70"/>
      <c r="T6970" s="72"/>
    </row>
    <row r="6971" spans="8:20">
      <c r="H6971" s="69"/>
      <c r="L6971" s="70"/>
      <c r="T6971" s="72"/>
    </row>
    <row r="6972" spans="8:20">
      <c r="H6972" s="69"/>
      <c r="L6972" s="70"/>
      <c r="T6972" s="72"/>
    </row>
    <row r="6973" spans="8:20">
      <c r="H6973" s="69"/>
      <c r="L6973" s="70"/>
      <c r="T6973" s="72"/>
    </row>
    <row r="6974" spans="8:20">
      <c r="H6974" s="69"/>
      <c r="L6974" s="70"/>
      <c r="T6974" s="72"/>
    </row>
    <row r="6975" spans="8:20">
      <c r="H6975" s="69"/>
      <c r="L6975" s="70"/>
      <c r="T6975" s="72"/>
    </row>
    <row r="6976" spans="8:20">
      <c r="H6976" s="69"/>
      <c r="L6976" s="70"/>
      <c r="T6976" s="72"/>
    </row>
    <row r="6977" spans="8:20">
      <c r="H6977" s="69"/>
      <c r="L6977" s="70"/>
      <c r="T6977" s="72"/>
    </row>
    <row r="6978" spans="8:20">
      <c r="H6978" s="69"/>
      <c r="L6978" s="70"/>
      <c r="T6978" s="72"/>
    </row>
    <row r="6979" spans="8:20">
      <c r="H6979" s="69"/>
      <c r="L6979" s="70"/>
      <c r="T6979" s="72"/>
    </row>
    <row r="6980" spans="8:20">
      <c r="H6980" s="69"/>
      <c r="L6980" s="70"/>
      <c r="T6980" s="72"/>
    </row>
    <row r="6981" spans="8:20">
      <c r="H6981" s="69"/>
      <c r="L6981" s="70"/>
      <c r="T6981" s="72"/>
    </row>
    <row r="6982" spans="8:20">
      <c r="H6982" s="69"/>
      <c r="L6982" s="70"/>
      <c r="T6982" s="72"/>
    </row>
    <row r="6983" spans="8:20">
      <c r="H6983" s="69"/>
      <c r="L6983" s="70"/>
      <c r="T6983" s="72"/>
    </row>
    <row r="6984" spans="8:20">
      <c r="H6984" s="69"/>
      <c r="L6984" s="70"/>
      <c r="T6984" s="72"/>
    </row>
    <row r="6985" spans="8:20">
      <c r="H6985" s="69"/>
      <c r="L6985" s="70"/>
      <c r="T6985" s="72"/>
    </row>
    <row r="6986" spans="8:20">
      <c r="H6986" s="69"/>
      <c r="L6986" s="70"/>
      <c r="T6986" s="72"/>
    </row>
    <row r="6987" spans="8:20">
      <c r="H6987" s="69"/>
      <c r="L6987" s="70"/>
      <c r="T6987" s="72"/>
    </row>
    <row r="6988" spans="8:20">
      <c r="H6988" s="69"/>
      <c r="L6988" s="70"/>
      <c r="T6988" s="72"/>
    </row>
    <row r="6989" spans="8:20">
      <c r="H6989" s="69"/>
      <c r="L6989" s="70"/>
      <c r="T6989" s="72"/>
    </row>
    <row r="6990" spans="8:20">
      <c r="H6990" s="69"/>
      <c r="L6990" s="70"/>
      <c r="T6990" s="72"/>
    </row>
    <row r="6991" spans="8:20">
      <c r="H6991" s="69"/>
      <c r="L6991" s="70"/>
      <c r="T6991" s="72"/>
    </row>
    <row r="6992" spans="8:20">
      <c r="H6992" s="69"/>
      <c r="L6992" s="70"/>
      <c r="T6992" s="72"/>
    </row>
    <row r="6993" spans="8:20">
      <c r="H6993" s="69"/>
      <c r="L6993" s="70"/>
      <c r="T6993" s="72"/>
    </row>
    <row r="6994" spans="8:20">
      <c r="H6994" s="69"/>
      <c r="L6994" s="70"/>
      <c r="T6994" s="72"/>
    </row>
    <row r="6995" spans="8:20">
      <c r="H6995" s="69"/>
      <c r="L6995" s="70"/>
      <c r="T6995" s="72"/>
    </row>
    <row r="6996" spans="8:20">
      <c r="H6996" s="69"/>
      <c r="L6996" s="70"/>
      <c r="T6996" s="72"/>
    </row>
    <row r="6997" spans="8:20">
      <c r="H6997" s="69"/>
      <c r="L6997" s="70"/>
      <c r="T6997" s="72"/>
    </row>
    <row r="6998" spans="8:20">
      <c r="H6998" s="69"/>
      <c r="L6998" s="70"/>
      <c r="T6998" s="72"/>
    </row>
    <row r="6999" spans="8:20">
      <c r="H6999" s="69"/>
      <c r="L6999" s="70"/>
      <c r="T6999" s="72"/>
    </row>
    <row r="7000" spans="8:20">
      <c r="H7000" s="69"/>
      <c r="L7000" s="70"/>
      <c r="T7000" s="72"/>
    </row>
    <row r="7001" spans="8:20">
      <c r="H7001" s="69"/>
      <c r="L7001" s="70"/>
      <c r="T7001" s="72"/>
    </row>
    <row r="7002" spans="8:20">
      <c r="H7002" s="69"/>
      <c r="L7002" s="70"/>
      <c r="T7002" s="72"/>
    </row>
    <row r="7003" spans="8:20">
      <c r="H7003" s="69"/>
      <c r="L7003" s="70"/>
      <c r="T7003" s="72"/>
    </row>
    <row r="7004" spans="8:20">
      <c r="H7004" s="69"/>
      <c r="L7004" s="70"/>
      <c r="T7004" s="72"/>
    </row>
    <row r="7005" spans="8:20">
      <c r="H7005" s="69"/>
      <c r="L7005" s="70"/>
      <c r="T7005" s="72"/>
    </row>
    <row r="7006" spans="8:20">
      <c r="H7006" s="69"/>
      <c r="L7006" s="70"/>
      <c r="T7006" s="72"/>
    </row>
    <row r="7007" spans="8:20">
      <c r="H7007" s="69"/>
      <c r="L7007" s="70"/>
      <c r="T7007" s="72"/>
    </row>
    <row r="7008" spans="8:20">
      <c r="H7008" s="69"/>
      <c r="L7008" s="70"/>
      <c r="T7008" s="72"/>
    </row>
    <row r="7009" spans="8:20">
      <c r="H7009" s="69"/>
      <c r="L7009" s="70"/>
      <c r="T7009" s="72"/>
    </row>
    <row r="7010" spans="8:20">
      <c r="H7010" s="69"/>
      <c r="L7010" s="70"/>
      <c r="T7010" s="72"/>
    </row>
    <row r="7011" spans="8:20">
      <c r="H7011" s="69"/>
      <c r="L7011" s="70"/>
      <c r="T7011" s="72"/>
    </row>
    <row r="7012" spans="8:20">
      <c r="H7012" s="69"/>
      <c r="L7012" s="70"/>
      <c r="T7012" s="72"/>
    </row>
    <row r="7013" spans="8:20">
      <c r="H7013" s="75"/>
      <c r="L7013" s="70"/>
      <c r="T7013" s="72"/>
    </row>
    <row r="7014" spans="8:20">
      <c r="H7014" s="69"/>
      <c r="L7014" s="70"/>
      <c r="T7014" s="72"/>
    </row>
    <row r="7015" spans="8:20">
      <c r="H7015" s="69"/>
      <c r="L7015" s="70"/>
      <c r="T7015" s="72"/>
    </row>
    <row r="7016" spans="8:20">
      <c r="H7016" s="69"/>
      <c r="L7016" s="70"/>
      <c r="T7016" s="72"/>
    </row>
    <row r="7017" spans="8:20">
      <c r="H7017" s="69"/>
      <c r="L7017" s="70"/>
      <c r="T7017" s="72"/>
    </row>
    <row r="7018" spans="8:20">
      <c r="H7018" s="69"/>
      <c r="L7018" s="70"/>
      <c r="T7018" s="72"/>
    </row>
    <row r="7019" spans="8:20">
      <c r="H7019" s="69"/>
      <c r="L7019" s="70"/>
      <c r="T7019" s="72"/>
    </row>
    <row r="7020" spans="8:20">
      <c r="H7020" s="69"/>
      <c r="L7020" s="70"/>
      <c r="T7020" s="72"/>
    </row>
    <row r="7021" spans="8:20">
      <c r="H7021" s="69"/>
      <c r="L7021" s="70"/>
      <c r="T7021" s="72"/>
    </row>
    <row r="7022" spans="8:20">
      <c r="H7022" s="69"/>
      <c r="L7022" s="70"/>
      <c r="T7022" s="72"/>
    </row>
    <row r="7023" spans="8:20">
      <c r="H7023" s="69"/>
      <c r="L7023" s="70"/>
      <c r="T7023" s="72"/>
    </row>
    <row r="7024" spans="8:20">
      <c r="H7024" s="69"/>
      <c r="L7024" s="70"/>
      <c r="T7024" s="72"/>
    </row>
    <row r="7025" spans="8:20">
      <c r="H7025" s="69"/>
      <c r="L7025" s="70"/>
      <c r="T7025" s="72"/>
    </row>
    <row r="7026" spans="8:20">
      <c r="H7026" s="69"/>
      <c r="L7026" s="70"/>
      <c r="T7026" s="72"/>
    </row>
    <row r="7027" spans="8:20">
      <c r="H7027" s="69"/>
      <c r="L7027" s="70"/>
      <c r="T7027" s="72"/>
    </row>
    <row r="7028" spans="8:20">
      <c r="H7028" s="69"/>
      <c r="L7028" s="70"/>
      <c r="T7028" s="72"/>
    </row>
    <row r="7029" spans="8:20">
      <c r="H7029" s="69"/>
      <c r="L7029" s="70"/>
      <c r="T7029" s="72"/>
    </row>
    <row r="7030" spans="8:20">
      <c r="H7030" s="69"/>
      <c r="L7030" s="70"/>
      <c r="T7030" s="72"/>
    </row>
    <row r="7031" spans="8:20">
      <c r="H7031" s="69"/>
      <c r="L7031" s="70"/>
      <c r="T7031" s="72"/>
    </row>
    <row r="7032" spans="8:20">
      <c r="H7032" s="69"/>
      <c r="L7032" s="70"/>
      <c r="T7032" s="72"/>
    </row>
    <row r="7033" spans="8:20">
      <c r="H7033" s="69"/>
      <c r="L7033" s="70"/>
      <c r="T7033" s="72"/>
    </row>
    <row r="7034" spans="8:20">
      <c r="H7034" s="69"/>
      <c r="L7034" s="70"/>
      <c r="T7034" s="72"/>
    </row>
    <row r="7035" spans="8:20">
      <c r="H7035" s="69"/>
      <c r="L7035" s="70"/>
      <c r="T7035" s="72"/>
    </row>
    <row r="7036" spans="8:20">
      <c r="H7036" s="69"/>
      <c r="L7036" s="70"/>
      <c r="T7036" s="72"/>
    </row>
    <row r="7037" spans="8:20">
      <c r="H7037" s="69"/>
      <c r="L7037" s="70"/>
      <c r="T7037" s="72"/>
    </row>
    <row r="7038" spans="8:20">
      <c r="H7038" s="69"/>
      <c r="L7038" s="70"/>
      <c r="T7038" s="72"/>
    </row>
    <row r="7039" spans="8:20">
      <c r="H7039" s="69"/>
      <c r="L7039" s="70"/>
      <c r="T7039" s="72"/>
    </row>
    <row r="7040" spans="8:20">
      <c r="H7040" s="69"/>
      <c r="L7040" s="70"/>
      <c r="T7040" s="72"/>
    </row>
    <row r="7041" spans="8:20">
      <c r="H7041" s="69"/>
      <c r="L7041" s="70"/>
      <c r="T7041" s="72"/>
    </row>
    <row r="7042" spans="8:20">
      <c r="H7042" s="69"/>
      <c r="L7042" s="70"/>
      <c r="T7042" s="72"/>
    </row>
    <row r="7043" spans="8:20">
      <c r="H7043" s="69"/>
      <c r="L7043" s="70"/>
      <c r="T7043" s="72"/>
    </row>
    <row r="7044" spans="8:20">
      <c r="H7044" s="69"/>
      <c r="L7044" s="70"/>
      <c r="T7044" s="72"/>
    </row>
    <row r="7045" spans="8:20">
      <c r="H7045" s="69"/>
      <c r="L7045" s="70"/>
      <c r="T7045" s="72"/>
    </row>
    <row r="7046" spans="8:20">
      <c r="H7046" s="69"/>
      <c r="L7046" s="70"/>
      <c r="T7046" s="72"/>
    </row>
    <row r="7047" spans="8:20">
      <c r="H7047" s="69"/>
      <c r="L7047" s="70"/>
      <c r="T7047" s="72"/>
    </row>
    <row r="7048" spans="8:20">
      <c r="H7048" s="69"/>
      <c r="L7048" s="70"/>
      <c r="T7048" s="72"/>
    </row>
    <row r="7049" spans="8:20">
      <c r="H7049" s="69"/>
      <c r="L7049" s="70"/>
      <c r="T7049" s="72"/>
    </row>
    <row r="7050" spans="8:20">
      <c r="H7050" s="69"/>
      <c r="L7050" s="70"/>
      <c r="T7050" s="72"/>
    </row>
    <row r="7051" spans="8:20">
      <c r="H7051" s="69"/>
      <c r="L7051" s="70"/>
      <c r="T7051" s="72"/>
    </row>
    <row r="7052" spans="8:20">
      <c r="H7052" s="69"/>
      <c r="L7052" s="70"/>
      <c r="T7052" s="72"/>
    </row>
    <row r="7053" spans="8:20">
      <c r="H7053" s="69"/>
      <c r="L7053" s="70"/>
      <c r="T7053" s="72"/>
    </row>
    <row r="7054" spans="8:20">
      <c r="H7054" s="69"/>
      <c r="L7054" s="70"/>
      <c r="T7054" s="72"/>
    </row>
    <row r="7055" spans="8:20">
      <c r="H7055" s="69"/>
      <c r="L7055" s="70"/>
      <c r="T7055" s="72"/>
    </row>
    <row r="7056" spans="8:20">
      <c r="H7056" s="69"/>
      <c r="L7056" s="70"/>
      <c r="T7056" s="72"/>
    </row>
    <row r="7057" spans="8:20">
      <c r="H7057" s="69"/>
      <c r="L7057" s="70"/>
      <c r="T7057" s="72"/>
    </row>
    <row r="7058" spans="8:20">
      <c r="H7058" s="69"/>
      <c r="L7058" s="70"/>
      <c r="T7058" s="72"/>
    </row>
    <row r="7059" spans="8:20">
      <c r="H7059" s="69"/>
      <c r="L7059" s="70"/>
      <c r="T7059" s="72"/>
    </row>
    <row r="7060" spans="8:20">
      <c r="H7060" s="69"/>
      <c r="L7060" s="70"/>
      <c r="T7060" s="72"/>
    </row>
    <row r="7061" spans="8:20">
      <c r="H7061" s="69"/>
      <c r="L7061" s="70"/>
      <c r="T7061" s="72"/>
    </row>
    <row r="7062" spans="8:20">
      <c r="H7062" s="75"/>
      <c r="L7062" s="70"/>
      <c r="T7062" s="72"/>
    </row>
    <row r="7063" spans="8:20">
      <c r="H7063" s="69"/>
      <c r="L7063" s="70"/>
      <c r="T7063" s="72"/>
    </row>
    <row r="7064" spans="8:20">
      <c r="H7064" s="69"/>
      <c r="L7064" s="70"/>
      <c r="T7064" s="72"/>
    </row>
    <row r="7065" spans="8:20">
      <c r="H7065" s="69"/>
      <c r="L7065" s="70"/>
      <c r="T7065" s="72"/>
    </row>
    <row r="7066" spans="8:20">
      <c r="H7066" s="69"/>
      <c r="L7066" s="70"/>
      <c r="T7066" s="72"/>
    </row>
    <row r="7067" spans="8:20">
      <c r="H7067" s="69"/>
      <c r="L7067" s="70"/>
      <c r="T7067" s="72"/>
    </row>
    <row r="7068" spans="8:20">
      <c r="H7068" s="69"/>
      <c r="L7068" s="70"/>
      <c r="T7068" s="72"/>
    </row>
    <row r="7069" spans="8:20">
      <c r="H7069" s="69"/>
      <c r="L7069" s="70"/>
      <c r="T7069" s="72"/>
    </row>
    <row r="7070" spans="8:20">
      <c r="H7070" s="69"/>
      <c r="L7070" s="70"/>
      <c r="T7070" s="72"/>
    </row>
    <row r="7071" spans="8:20">
      <c r="H7071" s="69"/>
      <c r="L7071" s="70"/>
      <c r="T7071" s="72"/>
    </row>
    <row r="7072" spans="8:20">
      <c r="H7072" s="69"/>
      <c r="L7072" s="70"/>
      <c r="T7072" s="72"/>
    </row>
    <row r="7073" spans="8:20">
      <c r="H7073" s="69"/>
      <c r="L7073" s="70"/>
      <c r="T7073" s="72"/>
    </row>
    <row r="7074" spans="8:20">
      <c r="H7074" s="69"/>
      <c r="L7074" s="70"/>
      <c r="T7074" s="72"/>
    </row>
    <row r="7075" spans="8:20">
      <c r="H7075" s="69"/>
      <c r="L7075" s="70"/>
      <c r="T7075" s="72"/>
    </row>
    <row r="7076" spans="8:20">
      <c r="H7076" s="69"/>
      <c r="L7076" s="70"/>
      <c r="T7076" s="72"/>
    </row>
    <row r="7077" spans="8:20">
      <c r="H7077" s="69"/>
      <c r="L7077" s="70"/>
      <c r="T7077" s="72"/>
    </row>
    <row r="7078" spans="8:20">
      <c r="H7078" s="69"/>
      <c r="L7078" s="70"/>
      <c r="T7078" s="72"/>
    </row>
    <row r="7079" spans="8:20">
      <c r="H7079" s="69"/>
      <c r="L7079" s="70"/>
      <c r="T7079" s="72"/>
    </row>
    <row r="7080" spans="8:20">
      <c r="H7080" s="69"/>
      <c r="L7080" s="70"/>
      <c r="T7080" s="72"/>
    </row>
    <row r="7081" spans="8:20">
      <c r="H7081" s="69"/>
      <c r="L7081" s="70"/>
      <c r="T7081" s="72"/>
    </row>
    <row r="7082" spans="8:20">
      <c r="H7082" s="69"/>
      <c r="L7082" s="70"/>
      <c r="T7082" s="72"/>
    </row>
    <row r="7083" spans="8:20">
      <c r="H7083" s="69"/>
      <c r="L7083" s="70"/>
      <c r="T7083" s="72"/>
    </row>
    <row r="7084" spans="8:20">
      <c r="H7084" s="69"/>
      <c r="L7084" s="70"/>
      <c r="T7084" s="72"/>
    </row>
    <row r="7085" spans="8:20">
      <c r="H7085" s="69"/>
      <c r="L7085" s="70"/>
      <c r="T7085" s="72"/>
    </row>
    <row r="7086" spans="8:20">
      <c r="H7086" s="69"/>
      <c r="L7086" s="70"/>
      <c r="T7086" s="72"/>
    </row>
    <row r="7087" spans="8:20">
      <c r="H7087" s="69"/>
      <c r="L7087" s="70"/>
      <c r="T7087" s="72"/>
    </row>
    <row r="7088" spans="8:20">
      <c r="H7088" s="69"/>
      <c r="L7088" s="70"/>
      <c r="T7088" s="72"/>
    </row>
    <row r="7089" spans="8:20">
      <c r="H7089" s="69"/>
      <c r="L7089" s="70"/>
      <c r="T7089" s="72"/>
    </row>
    <row r="7090" spans="8:20">
      <c r="H7090" s="69"/>
      <c r="L7090" s="70"/>
      <c r="T7090" s="72"/>
    </row>
    <row r="7091" spans="8:20">
      <c r="H7091" s="69"/>
      <c r="L7091" s="70"/>
      <c r="T7091" s="72"/>
    </row>
    <row r="7092" spans="8:20">
      <c r="H7092" s="69"/>
      <c r="L7092" s="70"/>
      <c r="T7092" s="72"/>
    </row>
    <row r="7093" spans="8:20">
      <c r="H7093" s="69"/>
      <c r="L7093" s="70"/>
      <c r="T7093" s="72"/>
    </row>
    <row r="7094" spans="8:20">
      <c r="H7094" s="69"/>
      <c r="L7094" s="70"/>
      <c r="T7094" s="72"/>
    </row>
    <row r="7095" spans="8:20">
      <c r="H7095" s="69"/>
      <c r="L7095" s="70"/>
      <c r="T7095" s="72"/>
    </row>
    <row r="7096" spans="8:20">
      <c r="H7096" s="69"/>
      <c r="L7096" s="70"/>
      <c r="T7096" s="72"/>
    </row>
    <row r="7097" spans="8:20">
      <c r="H7097" s="69"/>
      <c r="L7097" s="70"/>
      <c r="T7097" s="72"/>
    </row>
    <row r="7098" spans="8:20">
      <c r="H7098" s="69"/>
      <c r="L7098" s="70"/>
      <c r="T7098" s="72"/>
    </row>
    <row r="7099" spans="8:20">
      <c r="H7099" s="69"/>
      <c r="L7099" s="70"/>
      <c r="T7099" s="72"/>
    </row>
    <row r="7100" spans="8:20">
      <c r="H7100" s="69"/>
      <c r="L7100" s="70"/>
      <c r="T7100" s="72"/>
    </row>
    <row r="7101" spans="8:20">
      <c r="H7101" s="69"/>
      <c r="L7101" s="70"/>
      <c r="T7101" s="72"/>
    </row>
    <row r="7102" spans="8:20">
      <c r="H7102" s="69"/>
      <c r="L7102" s="70"/>
      <c r="T7102" s="72"/>
    </row>
    <row r="7103" spans="8:20">
      <c r="H7103" s="69"/>
      <c r="L7103" s="70"/>
      <c r="T7103" s="72"/>
    </row>
    <row r="7104" spans="8:20">
      <c r="H7104" s="69"/>
      <c r="L7104" s="70"/>
      <c r="T7104" s="72"/>
    </row>
    <row r="7105" spans="8:20">
      <c r="H7105" s="69"/>
      <c r="L7105" s="70"/>
      <c r="T7105" s="72"/>
    </row>
    <row r="7106" spans="8:20">
      <c r="H7106" s="69"/>
      <c r="L7106" s="70"/>
      <c r="T7106" s="72"/>
    </row>
    <row r="7107" spans="8:20">
      <c r="H7107" s="69"/>
      <c r="L7107" s="70"/>
      <c r="T7107" s="72"/>
    </row>
    <row r="7108" spans="8:20">
      <c r="H7108" s="69"/>
      <c r="L7108" s="70"/>
      <c r="T7108" s="72"/>
    </row>
    <row r="7109" spans="8:20">
      <c r="H7109" s="69"/>
      <c r="L7109" s="70"/>
      <c r="T7109" s="72"/>
    </row>
    <row r="7110" spans="8:20">
      <c r="H7110" s="75"/>
      <c r="L7110" s="70"/>
      <c r="T7110" s="72"/>
    </row>
    <row r="7111" spans="8:20">
      <c r="H7111" s="69"/>
      <c r="L7111" s="70"/>
      <c r="T7111" s="72"/>
    </row>
    <row r="7112" spans="8:20">
      <c r="H7112" s="69"/>
      <c r="L7112" s="70"/>
      <c r="T7112" s="72"/>
    </row>
    <row r="7113" spans="8:20">
      <c r="H7113" s="69"/>
      <c r="L7113" s="70"/>
      <c r="T7113" s="72"/>
    </row>
    <row r="7114" spans="8:20">
      <c r="H7114" s="69"/>
      <c r="L7114" s="70"/>
      <c r="T7114" s="72"/>
    </row>
    <row r="7115" spans="8:20">
      <c r="H7115" s="69"/>
      <c r="L7115" s="70"/>
      <c r="T7115" s="72"/>
    </row>
    <row r="7116" spans="8:20">
      <c r="H7116" s="69"/>
      <c r="L7116" s="70"/>
      <c r="T7116" s="72"/>
    </row>
    <row r="7117" spans="8:20">
      <c r="H7117" s="69"/>
      <c r="L7117" s="70"/>
      <c r="T7117" s="72"/>
    </row>
    <row r="7118" spans="8:20">
      <c r="H7118" s="69"/>
      <c r="L7118" s="70"/>
      <c r="T7118" s="72"/>
    </row>
    <row r="7119" spans="8:20">
      <c r="H7119" s="69"/>
      <c r="L7119" s="70"/>
      <c r="T7119" s="72"/>
    </row>
    <row r="7120" spans="8:20">
      <c r="H7120" s="69"/>
      <c r="L7120" s="70"/>
      <c r="T7120" s="72"/>
    </row>
    <row r="7121" spans="8:20">
      <c r="H7121" s="69"/>
      <c r="L7121" s="70"/>
      <c r="T7121" s="72"/>
    </row>
    <row r="7122" spans="8:20">
      <c r="H7122" s="69"/>
      <c r="L7122" s="70"/>
      <c r="T7122" s="72"/>
    </row>
    <row r="7123" spans="8:20">
      <c r="H7123" s="69"/>
      <c r="L7123" s="70"/>
      <c r="T7123" s="72"/>
    </row>
    <row r="7124" spans="8:20">
      <c r="H7124" s="69"/>
      <c r="L7124" s="70"/>
      <c r="T7124" s="72"/>
    </row>
    <row r="7125" spans="8:20">
      <c r="H7125" s="69"/>
      <c r="L7125" s="70"/>
      <c r="T7125" s="72"/>
    </row>
    <row r="7126" spans="8:20">
      <c r="H7126" s="69"/>
      <c r="L7126" s="70"/>
      <c r="T7126" s="72"/>
    </row>
    <row r="7127" spans="8:20">
      <c r="H7127" s="69"/>
      <c r="L7127" s="70"/>
      <c r="T7127" s="72"/>
    </row>
    <row r="7128" spans="8:20">
      <c r="H7128" s="69"/>
      <c r="L7128" s="70"/>
      <c r="T7128" s="72"/>
    </row>
    <row r="7129" spans="8:20">
      <c r="H7129" s="69"/>
      <c r="L7129" s="70"/>
      <c r="T7129" s="72"/>
    </row>
    <row r="7130" spans="8:20">
      <c r="H7130" s="69"/>
      <c r="L7130" s="70"/>
      <c r="T7130" s="72"/>
    </row>
    <row r="7131" spans="8:20">
      <c r="H7131" s="69"/>
      <c r="L7131" s="70"/>
      <c r="T7131" s="72"/>
    </row>
    <row r="7132" spans="8:20">
      <c r="H7132" s="69"/>
      <c r="L7132" s="70"/>
      <c r="T7132" s="72"/>
    </row>
    <row r="7133" spans="8:20">
      <c r="H7133" s="69"/>
      <c r="L7133" s="70"/>
      <c r="T7133" s="72"/>
    </row>
    <row r="7134" spans="8:20">
      <c r="H7134" s="69"/>
      <c r="L7134" s="70"/>
      <c r="T7134" s="72"/>
    </row>
    <row r="7135" spans="8:20">
      <c r="H7135" s="69"/>
      <c r="L7135" s="70"/>
      <c r="T7135" s="72"/>
    </row>
    <row r="7136" spans="8:20">
      <c r="H7136" s="69"/>
      <c r="L7136" s="70"/>
      <c r="T7136" s="72"/>
    </row>
    <row r="7137" spans="8:20">
      <c r="H7137" s="69"/>
      <c r="L7137" s="70"/>
      <c r="T7137" s="72"/>
    </row>
    <row r="7138" spans="8:20">
      <c r="H7138" s="69"/>
      <c r="L7138" s="70"/>
      <c r="T7138" s="72"/>
    </row>
    <row r="7139" spans="8:20">
      <c r="H7139" s="69"/>
      <c r="L7139" s="70"/>
      <c r="T7139" s="72"/>
    </row>
    <row r="7140" spans="8:20">
      <c r="H7140" s="69"/>
      <c r="L7140" s="70"/>
      <c r="T7140" s="72"/>
    </row>
    <row r="7141" spans="8:20">
      <c r="H7141" s="69"/>
      <c r="L7141" s="70"/>
      <c r="T7141" s="72"/>
    </row>
    <row r="7142" spans="8:20">
      <c r="H7142" s="69"/>
      <c r="L7142" s="70"/>
      <c r="T7142" s="72"/>
    </row>
    <row r="7143" spans="8:20">
      <c r="H7143" s="69"/>
      <c r="L7143" s="70"/>
      <c r="T7143" s="72"/>
    </row>
    <row r="7144" spans="8:20">
      <c r="H7144" s="69"/>
      <c r="L7144" s="70"/>
      <c r="T7144" s="72"/>
    </row>
    <row r="7145" spans="8:20">
      <c r="H7145" s="69"/>
      <c r="L7145" s="70"/>
      <c r="T7145" s="72"/>
    </row>
    <row r="7146" spans="8:20">
      <c r="H7146" s="69"/>
      <c r="L7146" s="70"/>
      <c r="T7146" s="72"/>
    </row>
    <row r="7147" spans="8:20">
      <c r="H7147" s="69"/>
      <c r="L7147" s="70"/>
      <c r="T7147" s="72"/>
    </row>
    <row r="7148" spans="8:20">
      <c r="H7148" s="69"/>
      <c r="L7148" s="70"/>
      <c r="T7148" s="72"/>
    </row>
    <row r="7149" spans="8:20">
      <c r="H7149" s="69"/>
      <c r="L7149" s="70"/>
      <c r="T7149" s="72"/>
    </row>
    <row r="7150" spans="8:20">
      <c r="H7150" s="69"/>
      <c r="L7150" s="70"/>
      <c r="T7150" s="72"/>
    </row>
    <row r="7151" spans="8:20">
      <c r="H7151" s="69"/>
      <c r="L7151" s="70"/>
      <c r="T7151" s="72"/>
    </row>
    <row r="7152" spans="8:20">
      <c r="H7152" s="69"/>
      <c r="L7152" s="70"/>
      <c r="T7152" s="72"/>
    </row>
    <row r="7153" spans="8:20">
      <c r="H7153" s="69"/>
      <c r="L7153" s="70"/>
      <c r="T7153" s="72"/>
    </row>
    <row r="7154" spans="8:20">
      <c r="H7154" s="69"/>
      <c r="L7154" s="70"/>
      <c r="T7154" s="72"/>
    </row>
    <row r="7155" spans="8:20">
      <c r="H7155" s="69"/>
      <c r="L7155" s="70"/>
      <c r="T7155" s="72"/>
    </row>
    <row r="7156" spans="8:20">
      <c r="H7156" s="69"/>
      <c r="L7156" s="70"/>
      <c r="T7156" s="72"/>
    </row>
    <row r="7157" spans="8:20">
      <c r="H7157" s="69"/>
      <c r="L7157" s="70"/>
      <c r="T7157" s="72"/>
    </row>
    <row r="7158" spans="8:20">
      <c r="H7158" s="75"/>
      <c r="L7158" s="70"/>
      <c r="T7158" s="72"/>
    </row>
    <row r="7159" spans="8:20">
      <c r="H7159" s="69"/>
      <c r="L7159" s="70"/>
      <c r="T7159" s="72"/>
    </row>
    <row r="7160" spans="8:20">
      <c r="H7160" s="69"/>
      <c r="L7160" s="70"/>
      <c r="T7160" s="72"/>
    </row>
    <row r="7161" spans="8:20">
      <c r="H7161" s="69"/>
      <c r="L7161" s="70"/>
      <c r="T7161" s="72"/>
    </row>
    <row r="7162" spans="8:20">
      <c r="H7162" s="69"/>
      <c r="L7162" s="70"/>
      <c r="T7162" s="72"/>
    </row>
    <row r="7163" spans="8:20">
      <c r="H7163" s="69"/>
      <c r="L7163" s="70"/>
      <c r="T7163" s="72"/>
    </row>
    <row r="7164" spans="8:20">
      <c r="H7164" s="69"/>
      <c r="L7164" s="70"/>
      <c r="T7164" s="72"/>
    </row>
    <row r="7165" spans="8:20">
      <c r="H7165" s="69"/>
      <c r="L7165" s="70"/>
      <c r="T7165" s="72"/>
    </row>
    <row r="7166" spans="8:20">
      <c r="H7166" s="69"/>
      <c r="L7166" s="70"/>
      <c r="T7166" s="72"/>
    </row>
    <row r="7167" spans="8:20">
      <c r="H7167" s="69"/>
      <c r="L7167" s="70"/>
      <c r="T7167" s="72"/>
    </row>
    <row r="7168" spans="8:20">
      <c r="H7168" s="69"/>
      <c r="L7168" s="70"/>
      <c r="T7168" s="72"/>
    </row>
    <row r="7169" spans="8:20">
      <c r="H7169" s="69"/>
      <c r="L7169" s="70"/>
      <c r="T7169" s="72"/>
    </row>
    <row r="7170" spans="8:20">
      <c r="H7170" s="69"/>
      <c r="L7170" s="70"/>
      <c r="T7170" s="72"/>
    </row>
    <row r="7171" spans="8:20">
      <c r="H7171" s="69"/>
      <c r="L7171" s="70"/>
      <c r="T7171" s="72"/>
    </row>
    <row r="7172" spans="8:20">
      <c r="H7172" s="69"/>
      <c r="L7172" s="70"/>
      <c r="T7172" s="72"/>
    </row>
    <row r="7173" spans="8:20">
      <c r="H7173" s="69"/>
      <c r="L7173" s="70"/>
      <c r="T7173" s="72"/>
    </row>
    <row r="7174" spans="8:20">
      <c r="H7174" s="69"/>
      <c r="L7174" s="70"/>
      <c r="T7174" s="72"/>
    </row>
    <row r="7175" spans="8:20">
      <c r="H7175" s="69"/>
      <c r="L7175" s="70"/>
      <c r="T7175" s="72"/>
    </row>
    <row r="7176" spans="8:20">
      <c r="H7176" s="69"/>
      <c r="L7176" s="70"/>
      <c r="T7176" s="72"/>
    </row>
    <row r="7177" spans="8:20">
      <c r="H7177" s="69"/>
      <c r="L7177" s="70"/>
      <c r="T7177" s="72"/>
    </row>
    <row r="7178" spans="8:20">
      <c r="H7178" s="69"/>
      <c r="L7178" s="70"/>
      <c r="T7178" s="72"/>
    </row>
    <row r="7179" spans="8:20">
      <c r="H7179" s="69"/>
      <c r="L7179" s="70"/>
      <c r="T7179" s="72"/>
    </row>
    <row r="7180" spans="8:20">
      <c r="H7180" s="69"/>
      <c r="L7180" s="70"/>
      <c r="T7180" s="72"/>
    </row>
    <row r="7181" spans="8:20">
      <c r="H7181" s="69"/>
      <c r="L7181" s="70"/>
      <c r="T7181" s="72"/>
    </row>
    <row r="7182" spans="8:20">
      <c r="H7182" s="69"/>
      <c r="L7182" s="70"/>
      <c r="T7182" s="72"/>
    </row>
    <row r="7183" spans="8:20">
      <c r="H7183" s="69"/>
      <c r="L7183" s="70"/>
      <c r="T7183" s="72"/>
    </row>
    <row r="7184" spans="8:20">
      <c r="H7184" s="69"/>
      <c r="L7184" s="70"/>
      <c r="T7184" s="72"/>
    </row>
    <row r="7185" spans="8:20">
      <c r="H7185" s="69"/>
      <c r="L7185" s="70"/>
      <c r="T7185" s="72"/>
    </row>
    <row r="7186" spans="8:20">
      <c r="H7186" s="69"/>
      <c r="L7186" s="70"/>
      <c r="T7186" s="72"/>
    </row>
    <row r="7187" spans="8:20">
      <c r="H7187" s="69"/>
      <c r="L7187" s="70"/>
      <c r="T7187" s="72"/>
    </row>
    <row r="7188" spans="8:20">
      <c r="H7188" s="69"/>
      <c r="L7188" s="70"/>
      <c r="T7188" s="72"/>
    </row>
    <row r="7189" spans="8:20">
      <c r="H7189" s="69"/>
      <c r="L7189" s="70"/>
      <c r="T7189" s="72"/>
    </row>
    <row r="7190" spans="8:20">
      <c r="H7190" s="69"/>
      <c r="L7190" s="70"/>
      <c r="T7190" s="72"/>
    </row>
    <row r="7191" spans="8:20">
      <c r="H7191" s="69"/>
      <c r="L7191" s="70"/>
      <c r="T7191" s="72"/>
    </row>
    <row r="7192" spans="8:20">
      <c r="H7192" s="69"/>
      <c r="L7192" s="70"/>
      <c r="T7192" s="72"/>
    </row>
    <row r="7193" spans="8:20">
      <c r="H7193" s="69"/>
      <c r="L7193" s="70"/>
      <c r="T7193" s="72"/>
    </row>
    <row r="7194" spans="8:20">
      <c r="H7194" s="69"/>
      <c r="L7194" s="70"/>
      <c r="T7194" s="72"/>
    </row>
    <row r="7195" spans="8:20">
      <c r="H7195" s="69"/>
      <c r="L7195" s="70"/>
      <c r="T7195" s="72"/>
    </row>
    <row r="7196" spans="8:20">
      <c r="H7196" s="69"/>
      <c r="L7196" s="70"/>
      <c r="T7196" s="72"/>
    </row>
    <row r="7197" spans="8:20">
      <c r="H7197" s="69"/>
      <c r="L7197" s="70"/>
      <c r="T7197" s="72"/>
    </row>
    <row r="7198" spans="8:20">
      <c r="H7198" s="69"/>
      <c r="L7198" s="70"/>
      <c r="T7198" s="72"/>
    </row>
    <row r="7199" spans="8:20">
      <c r="H7199" s="69"/>
      <c r="L7199" s="70"/>
      <c r="T7199" s="72"/>
    </row>
    <row r="7200" spans="8:20">
      <c r="H7200" s="69"/>
      <c r="L7200" s="70"/>
      <c r="T7200" s="72"/>
    </row>
    <row r="7201" spans="8:20">
      <c r="H7201" s="69"/>
      <c r="L7201" s="70"/>
      <c r="T7201" s="72"/>
    </row>
    <row r="7202" spans="8:20">
      <c r="H7202" s="69"/>
      <c r="L7202" s="70"/>
      <c r="T7202" s="72"/>
    </row>
    <row r="7203" spans="8:20">
      <c r="H7203" s="69"/>
      <c r="L7203" s="70"/>
      <c r="T7203" s="72"/>
    </row>
    <row r="7204" spans="8:20">
      <c r="H7204" s="69"/>
      <c r="L7204" s="70"/>
      <c r="T7204" s="72"/>
    </row>
    <row r="7205" spans="8:20">
      <c r="H7205" s="69"/>
      <c r="L7205" s="70"/>
      <c r="T7205" s="72"/>
    </row>
    <row r="7206" spans="8:20">
      <c r="H7206" s="75"/>
      <c r="L7206" s="70"/>
      <c r="T7206" s="72"/>
    </row>
    <row r="7207" spans="8:20">
      <c r="H7207" s="69"/>
      <c r="L7207" s="70"/>
      <c r="T7207" s="72"/>
    </row>
    <row r="7208" spans="8:20">
      <c r="H7208" s="69"/>
      <c r="L7208" s="70"/>
      <c r="T7208" s="72"/>
    </row>
    <row r="7209" spans="8:20">
      <c r="H7209" s="69"/>
      <c r="L7209" s="70"/>
      <c r="T7209" s="72"/>
    </row>
    <row r="7210" spans="8:20">
      <c r="H7210" s="69"/>
      <c r="L7210" s="70"/>
      <c r="T7210" s="72"/>
    </row>
    <row r="7211" spans="8:20">
      <c r="H7211" s="69"/>
      <c r="L7211" s="70"/>
      <c r="T7211" s="72"/>
    </row>
    <row r="7212" spans="8:20">
      <c r="H7212" s="69"/>
      <c r="L7212" s="70"/>
      <c r="T7212" s="72"/>
    </row>
    <row r="7213" spans="8:20">
      <c r="H7213" s="69"/>
      <c r="L7213" s="70"/>
      <c r="T7213" s="72"/>
    </row>
    <row r="7214" spans="8:20">
      <c r="H7214" s="69"/>
      <c r="L7214" s="70"/>
      <c r="T7214" s="72"/>
    </row>
    <row r="7215" spans="8:20">
      <c r="H7215" s="69"/>
      <c r="L7215" s="70"/>
      <c r="T7215" s="72"/>
    </row>
    <row r="7216" spans="8:20">
      <c r="H7216" s="69"/>
      <c r="L7216" s="70"/>
      <c r="T7216" s="72"/>
    </row>
    <row r="7217" spans="8:20">
      <c r="H7217" s="69"/>
      <c r="L7217" s="70"/>
      <c r="T7217" s="72"/>
    </row>
    <row r="7218" spans="8:20">
      <c r="H7218" s="69"/>
      <c r="L7218" s="70"/>
      <c r="T7218" s="72"/>
    </row>
    <row r="7219" spans="8:20">
      <c r="H7219" s="69"/>
      <c r="L7219" s="70"/>
      <c r="T7219" s="72"/>
    </row>
    <row r="7220" spans="8:20">
      <c r="H7220" s="69"/>
      <c r="L7220" s="70"/>
      <c r="T7220" s="72"/>
    </row>
    <row r="7221" spans="8:20">
      <c r="H7221" s="69"/>
      <c r="L7221" s="70"/>
      <c r="T7221" s="72"/>
    </row>
    <row r="7222" spans="8:20">
      <c r="H7222" s="69"/>
      <c r="L7222" s="70"/>
      <c r="T7222" s="72"/>
    </row>
    <row r="7223" spans="8:20">
      <c r="H7223" s="69"/>
      <c r="L7223" s="70"/>
      <c r="T7223" s="72"/>
    </row>
    <row r="7224" spans="8:20">
      <c r="H7224" s="69"/>
      <c r="L7224" s="70"/>
      <c r="T7224" s="72"/>
    </row>
    <row r="7225" spans="8:20">
      <c r="H7225" s="69"/>
      <c r="L7225" s="70"/>
      <c r="T7225" s="72"/>
    </row>
    <row r="7226" spans="8:20">
      <c r="H7226" s="69"/>
      <c r="L7226" s="70"/>
      <c r="T7226" s="72"/>
    </row>
    <row r="7227" spans="8:20">
      <c r="H7227" s="69"/>
      <c r="L7227" s="70"/>
      <c r="T7227" s="72"/>
    </row>
    <row r="7228" spans="8:20">
      <c r="H7228" s="69"/>
      <c r="L7228" s="70"/>
      <c r="T7228" s="72"/>
    </row>
    <row r="7229" spans="8:20">
      <c r="H7229" s="69"/>
      <c r="L7229" s="70"/>
      <c r="T7229" s="72"/>
    </row>
    <row r="7230" spans="8:20">
      <c r="H7230" s="69"/>
      <c r="L7230" s="70"/>
      <c r="T7230" s="72"/>
    </row>
    <row r="7231" spans="8:20">
      <c r="H7231" s="69"/>
      <c r="L7231" s="70"/>
      <c r="T7231" s="72"/>
    </row>
    <row r="7232" spans="8:20">
      <c r="H7232" s="69"/>
      <c r="L7232" s="70"/>
      <c r="T7232" s="72"/>
    </row>
    <row r="7233" spans="8:20">
      <c r="H7233" s="69"/>
      <c r="L7233" s="70"/>
      <c r="T7233" s="72"/>
    </row>
    <row r="7234" spans="8:20">
      <c r="H7234" s="69"/>
      <c r="L7234" s="70"/>
      <c r="T7234" s="72"/>
    </row>
    <row r="7235" spans="8:20">
      <c r="H7235" s="69"/>
      <c r="L7235" s="70"/>
      <c r="T7235" s="72"/>
    </row>
    <row r="7236" spans="8:20">
      <c r="H7236" s="69"/>
      <c r="L7236" s="70"/>
      <c r="T7236" s="72"/>
    </row>
    <row r="7237" spans="8:20">
      <c r="H7237" s="69"/>
      <c r="L7237" s="70"/>
      <c r="T7237" s="72"/>
    </row>
    <row r="7238" spans="8:20">
      <c r="H7238" s="69"/>
      <c r="L7238" s="70"/>
      <c r="T7238" s="72"/>
    </row>
    <row r="7239" spans="8:20">
      <c r="H7239" s="69"/>
      <c r="L7239" s="70"/>
      <c r="T7239" s="72"/>
    </row>
    <row r="7240" spans="8:20">
      <c r="H7240" s="69"/>
      <c r="L7240" s="70"/>
      <c r="T7240" s="72"/>
    </row>
    <row r="7241" spans="8:20">
      <c r="H7241" s="69"/>
      <c r="L7241" s="70"/>
      <c r="T7241" s="72"/>
    </row>
    <row r="7242" spans="8:20">
      <c r="H7242" s="69"/>
      <c r="L7242" s="70"/>
      <c r="T7242" s="72"/>
    </row>
    <row r="7243" spans="8:20">
      <c r="H7243" s="69"/>
      <c r="L7243" s="70"/>
      <c r="T7243" s="72"/>
    </row>
    <row r="7244" spans="8:20">
      <c r="H7244" s="69"/>
      <c r="L7244" s="70"/>
      <c r="T7244" s="72"/>
    </row>
    <row r="7245" spans="8:20">
      <c r="H7245" s="69"/>
      <c r="L7245" s="70"/>
      <c r="T7245" s="72"/>
    </row>
    <row r="7246" spans="8:20">
      <c r="H7246" s="69"/>
      <c r="L7246" s="70"/>
      <c r="T7246" s="72"/>
    </row>
    <row r="7247" spans="8:20">
      <c r="H7247" s="69"/>
      <c r="L7247" s="70"/>
      <c r="T7247" s="72"/>
    </row>
    <row r="7248" spans="8:20">
      <c r="H7248" s="69"/>
      <c r="L7248" s="70"/>
      <c r="T7248" s="72"/>
    </row>
    <row r="7249" spans="8:20">
      <c r="H7249" s="69"/>
      <c r="L7249" s="70"/>
      <c r="T7249" s="72"/>
    </row>
    <row r="7250" spans="8:20">
      <c r="H7250" s="69"/>
      <c r="L7250" s="70"/>
      <c r="T7250" s="72"/>
    </row>
    <row r="7251" spans="8:20">
      <c r="H7251" s="69"/>
      <c r="L7251" s="70"/>
      <c r="T7251" s="72"/>
    </row>
    <row r="7252" spans="8:20">
      <c r="H7252" s="69"/>
      <c r="L7252" s="70"/>
      <c r="T7252" s="72"/>
    </row>
    <row r="7253" spans="8:20">
      <c r="H7253" s="69"/>
      <c r="L7253" s="70"/>
      <c r="T7253" s="72"/>
    </row>
    <row r="7254" spans="8:20">
      <c r="H7254" s="75"/>
      <c r="L7254" s="70"/>
      <c r="T7254" s="72"/>
    </row>
    <row r="7255" spans="8:20">
      <c r="H7255" s="69"/>
      <c r="L7255" s="70"/>
      <c r="T7255" s="72"/>
    </row>
    <row r="7256" spans="8:20">
      <c r="H7256" s="69"/>
      <c r="L7256" s="70"/>
      <c r="T7256" s="72"/>
    </row>
    <row r="7257" spans="8:20">
      <c r="H7257" s="69"/>
      <c r="L7257" s="70"/>
      <c r="T7257" s="72"/>
    </row>
    <row r="7258" spans="8:20">
      <c r="H7258" s="69"/>
      <c r="L7258" s="70"/>
      <c r="T7258" s="72"/>
    </row>
    <row r="7259" spans="8:20">
      <c r="H7259" s="69"/>
      <c r="L7259" s="70"/>
      <c r="T7259" s="72"/>
    </row>
    <row r="7260" spans="8:20">
      <c r="H7260" s="69"/>
      <c r="L7260" s="70"/>
      <c r="T7260" s="72"/>
    </row>
    <row r="7261" spans="8:20">
      <c r="H7261" s="69"/>
      <c r="L7261" s="70"/>
      <c r="T7261" s="72"/>
    </row>
    <row r="7262" spans="8:20">
      <c r="H7262" s="69"/>
      <c r="L7262" s="70"/>
      <c r="T7262" s="72"/>
    </row>
    <row r="7263" spans="8:20">
      <c r="H7263" s="69"/>
      <c r="L7263" s="70"/>
      <c r="T7263" s="72"/>
    </row>
    <row r="7264" spans="8:20">
      <c r="H7264" s="69"/>
      <c r="L7264" s="70"/>
      <c r="T7264" s="72"/>
    </row>
    <row r="7265" spans="8:20">
      <c r="H7265" s="69"/>
      <c r="L7265" s="70"/>
      <c r="T7265" s="72"/>
    </row>
    <row r="7266" spans="8:20">
      <c r="H7266" s="69"/>
      <c r="L7266" s="70"/>
      <c r="T7266" s="72"/>
    </row>
    <row r="7267" spans="8:20">
      <c r="H7267" s="69"/>
      <c r="L7267" s="70"/>
      <c r="T7267" s="72"/>
    </row>
    <row r="7268" spans="8:20">
      <c r="H7268" s="69"/>
      <c r="L7268" s="70"/>
      <c r="T7268" s="72"/>
    </row>
    <row r="7269" spans="8:20">
      <c r="H7269" s="69"/>
      <c r="L7269" s="70"/>
      <c r="T7269" s="72"/>
    </row>
    <row r="7270" spans="8:20">
      <c r="H7270" s="69"/>
      <c r="L7270" s="70"/>
      <c r="T7270" s="72"/>
    </row>
    <row r="7271" spans="8:20">
      <c r="H7271" s="69"/>
      <c r="L7271" s="70"/>
      <c r="T7271" s="72"/>
    </row>
    <row r="7272" spans="8:20">
      <c r="H7272" s="69"/>
      <c r="L7272" s="70"/>
      <c r="T7272" s="72"/>
    </row>
    <row r="7273" spans="8:20">
      <c r="H7273" s="69"/>
      <c r="L7273" s="70"/>
      <c r="T7273" s="72"/>
    </row>
    <row r="7274" spans="8:20">
      <c r="H7274" s="69"/>
      <c r="L7274" s="70"/>
      <c r="T7274" s="72"/>
    </row>
    <row r="7275" spans="8:20">
      <c r="H7275" s="69"/>
      <c r="L7275" s="70"/>
      <c r="T7275" s="72"/>
    </row>
    <row r="7276" spans="8:20">
      <c r="H7276" s="69"/>
      <c r="L7276" s="70"/>
      <c r="T7276" s="72"/>
    </row>
    <row r="7277" spans="8:20">
      <c r="H7277" s="69"/>
      <c r="L7277" s="70"/>
      <c r="T7277" s="72"/>
    </row>
    <row r="7278" spans="8:20">
      <c r="H7278" s="69"/>
      <c r="L7278" s="70"/>
      <c r="T7278" s="72"/>
    </row>
    <row r="7279" spans="8:20">
      <c r="H7279" s="69"/>
      <c r="L7279" s="70"/>
      <c r="T7279" s="72"/>
    </row>
    <row r="7280" spans="8:20">
      <c r="H7280" s="69"/>
      <c r="L7280" s="70"/>
      <c r="T7280" s="72"/>
    </row>
    <row r="7281" spans="8:20">
      <c r="H7281" s="69"/>
      <c r="L7281" s="70"/>
      <c r="T7281" s="72"/>
    </row>
    <row r="7282" spans="8:20">
      <c r="H7282" s="69"/>
      <c r="L7282" s="70"/>
      <c r="T7282" s="72"/>
    </row>
    <row r="7283" spans="8:20">
      <c r="H7283" s="69"/>
      <c r="L7283" s="70"/>
      <c r="T7283" s="72"/>
    </row>
    <row r="7284" spans="8:20">
      <c r="H7284" s="69"/>
      <c r="L7284" s="70"/>
      <c r="T7284" s="72"/>
    </row>
    <row r="7285" spans="8:20">
      <c r="H7285" s="69"/>
      <c r="L7285" s="70"/>
      <c r="T7285" s="72"/>
    </row>
    <row r="7286" spans="8:20">
      <c r="H7286" s="69"/>
      <c r="L7286" s="70"/>
      <c r="T7286" s="72"/>
    </row>
    <row r="7287" spans="8:20">
      <c r="H7287" s="69"/>
      <c r="L7287" s="70"/>
      <c r="T7287" s="72"/>
    </row>
    <row r="7288" spans="8:20">
      <c r="H7288" s="69"/>
      <c r="L7288" s="70"/>
      <c r="T7288" s="72"/>
    </row>
    <row r="7289" spans="8:20">
      <c r="H7289" s="69"/>
      <c r="L7289" s="70"/>
      <c r="T7289" s="72"/>
    </row>
    <row r="7290" spans="8:20">
      <c r="H7290" s="69"/>
      <c r="L7290" s="70"/>
      <c r="T7290" s="72"/>
    </row>
    <row r="7291" spans="8:20">
      <c r="H7291" s="69"/>
      <c r="L7291" s="70"/>
      <c r="T7291" s="72"/>
    </row>
    <row r="7292" spans="8:20">
      <c r="H7292" s="69"/>
      <c r="L7292" s="70"/>
      <c r="T7292" s="72"/>
    </row>
    <row r="7293" spans="8:20">
      <c r="H7293" s="69"/>
      <c r="L7293" s="70"/>
      <c r="T7293" s="72"/>
    </row>
    <row r="7294" spans="8:20">
      <c r="H7294" s="69"/>
      <c r="L7294" s="70"/>
      <c r="T7294" s="72"/>
    </row>
    <row r="7295" spans="8:20">
      <c r="H7295" s="69"/>
      <c r="L7295" s="70"/>
      <c r="T7295" s="72"/>
    </row>
    <row r="7296" spans="8:20">
      <c r="H7296" s="69"/>
      <c r="L7296" s="70"/>
      <c r="T7296" s="72"/>
    </row>
    <row r="7297" spans="8:20">
      <c r="H7297" s="69"/>
      <c r="L7297" s="70"/>
      <c r="T7297" s="72"/>
    </row>
    <row r="7298" spans="8:20">
      <c r="H7298" s="69"/>
      <c r="L7298" s="70"/>
      <c r="T7298" s="72"/>
    </row>
    <row r="7299" spans="8:20">
      <c r="H7299" s="69"/>
      <c r="L7299" s="70"/>
      <c r="T7299" s="72"/>
    </row>
    <row r="7300" spans="8:20">
      <c r="H7300" s="69"/>
      <c r="L7300" s="70"/>
      <c r="T7300" s="72"/>
    </row>
    <row r="7301" spans="8:20">
      <c r="H7301" s="69"/>
      <c r="L7301" s="70"/>
      <c r="T7301" s="72"/>
    </row>
    <row r="7302" spans="8:20">
      <c r="H7302" s="75"/>
      <c r="L7302" s="70"/>
      <c r="T7302" s="72"/>
    </row>
    <row r="7303" spans="8:20">
      <c r="H7303" s="69"/>
      <c r="L7303" s="70"/>
      <c r="T7303" s="72"/>
    </row>
    <row r="7304" spans="8:20">
      <c r="H7304" s="69"/>
      <c r="L7304" s="70"/>
      <c r="T7304" s="72"/>
    </row>
    <row r="7305" spans="8:20">
      <c r="H7305" s="69"/>
      <c r="L7305" s="70"/>
      <c r="T7305" s="72"/>
    </row>
    <row r="7306" spans="8:20">
      <c r="H7306" s="69"/>
      <c r="L7306" s="70"/>
      <c r="T7306" s="72"/>
    </row>
    <row r="7307" spans="8:20">
      <c r="H7307" s="69"/>
      <c r="L7307" s="70"/>
      <c r="T7307" s="72"/>
    </row>
    <row r="7308" spans="8:20">
      <c r="H7308" s="69"/>
      <c r="L7308" s="70"/>
      <c r="T7308" s="72"/>
    </row>
    <row r="7309" spans="8:20">
      <c r="H7309" s="69"/>
      <c r="L7309" s="70"/>
      <c r="T7309" s="72"/>
    </row>
    <row r="7310" spans="8:20">
      <c r="H7310" s="69"/>
      <c r="L7310" s="70"/>
      <c r="T7310" s="72"/>
    </row>
    <row r="7311" spans="8:20">
      <c r="H7311" s="69"/>
      <c r="L7311" s="70"/>
      <c r="T7311" s="72"/>
    </row>
    <row r="7312" spans="8:20">
      <c r="H7312" s="69"/>
      <c r="L7312" s="70"/>
      <c r="T7312" s="72"/>
    </row>
    <row r="7313" spans="8:20">
      <c r="H7313" s="69"/>
      <c r="L7313" s="70"/>
      <c r="T7313" s="72"/>
    </row>
    <row r="7314" spans="8:20">
      <c r="H7314" s="69"/>
      <c r="L7314" s="70"/>
      <c r="T7314" s="72"/>
    </row>
    <row r="7315" spans="8:20">
      <c r="H7315" s="69"/>
      <c r="L7315" s="70"/>
      <c r="T7315" s="72"/>
    </row>
    <row r="7316" spans="8:20">
      <c r="H7316" s="69"/>
      <c r="L7316" s="70"/>
      <c r="T7316" s="72"/>
    </row>
    <row r="7317" spans="8:20">
      <c r="H7317" s="69"/>
      <c r="L7317" s="70"/>
      <c r="T7317" s="72"/>
    </row>
    <row r="7318" spans="8:20">
      <c r="H7318" s="69"/>
      <c r="L7318" s="70"/>
      <c r="T7318" s="72"/>
    </row>
    <row r="7319" spans="8:20">
      <c r="H7319" s="69"/>
      <c r="L7319" s="70"/>
      <c r="T7319" s="72"/>
    </row>
    <row r="7320" spans="8:20">
      <c r="H7320" s="69"/>
      <c r="L7320" s="70"/>
      <c r="T7320" s="72"/>
    </row>
    <row r="7321" spans="8:20">
      <c r="H7321" s="69"/>
      <c r="L7321" s="70"/>
      <c r="T7321" s="72"/>
    </row>
    <row r="7322" spans="8:20">
      <c r="H7322" s="69"/>
      <c r="L7322" s="70"/>
      <c r="T7322" s="72"/>
    </row>
    <row r="7323" spans="8:20">
      <c r="H7323" s="69"/>
      <c r="L7323" s="70"/>
      <c r="T7323" s="72"/>
    </row>
    <row r="7324" spans="8:20">
      <c r="H7324" s="69"/>
      <c r="L7324" s="70"/>
      <c r="T7324" s="72"/>
    </row>
    <row r="7325" spans="8:20">
      <c r="H7325" s="69"/>
      <c r="L7325" s="70"/>
      <c r="T7325" s="72"/>
    </row>
    <row r="7326" spans="8:20">
      <c r="H7326" s="69"/>
      <c r="L7326" s="70"/>
      <c r="T7326" s="72"/>
    </row>
    <row r="7327" spans="8:20">
      <c r="H7327" s="69"/>
      <c r="L7327" s="70"/>
      <c r="T7327" s="72"/>
    </row>
    <row r="7328" spans="8:20">
      <c r="H7328" s="69"/>
      <c r="L7328" s="70"/>
      <c r="T7328" s="72"/>
    </row>
    <row r="7329" spans="8:20">
      <c r="H7329" s="69"/>
      <c r="L7329" s="70"/>
      <c r="T7329" s="72"/>
    </row>
    <row r="7330" spans="8:20">
      <c r="H7330" s="69"/>
      <c r="L7330" s="70"/>
      <c r="T7330" s="72"/>
    </row>
    <row r="7331" spans="8:20">
      <c r="H7331" s="69"/>
      <c r="L7331" s="70"/>
      <c r="T7331" s="72"/>
    </row>
    <row r="7332" spans="8:20">
      <c r="H7332" s="69"/>
      <c r="L7332" s="70"/>
      <c r="T7332" s="72"/>
    </row>
    <row r="7333" spans="8:20">
      <c r="H7333" s="69"/>
      <c r="L7333" s="70"/>
      <c r="T7333" s="72"/>
    </row>
    <row r="7334" spans="8:20">
      <c r="H7334" s="69"/>
      <c r="L7334" s="70"/>
      <c r="T7334" s="72"/>
    </row>
    <row r="7335" spans="8:20">
      <c r="H7335" s="69"/>
      <c r="L7335" s="70"/>
      <c r="T7335" s="72"/>
    </row>
    <row r="7336" spans="8:20">
      <c r="H7336" s="69"/>
      <c r="L7336" s="70"/>
      <c r="T7336" s="72"/>
    </row>
    <row r="7337" spans="8:20">
      <c r="H7337" s="69"/>
      <c r="L7337" s="70"/>
      <c r="T7337" s="72"/>
    </row>
    <row r="7338" spans="8:20">
      <c r="H7338" s="69"/>
      <c r="L7338" s="70"/>
      <c r="T7338" s="72"/>
    </row>
    <row r="7339" spans="8:20">
      <c r="H7339" s="69"/>
      <c r="L7339" s="70"/>
      <c r="T7339" s="72"/>
    </row>
    <row r="7340" spans="8:20">
      <c r="H7340" s="69"/>
      <c r="L7340" s="70"/>
      <c r="T7340" s="72"/>
    </row>
    <row r="7341" spans="8:20">
      <c r="H7341" s="69"/>
      <c r="L7341" s="70"/>
      <c r="T7341" s="72"/>
    </row>
    <row r="7342" spans="8:20">
      <c r="H7342" s="69"/>
      <c r="L7342" s="70"/>
      <c r="T7342" s="72"/>
    </row>
    <row r="7343" spans="8:20">
      <c r="H7343" s="69"/>
      <c r="L7343" s="70"/>
      <c r="T7343" s="72"/>
    </row>
    <row r="7344" spans="8:20">
      <c r="H7344" s="69"/>
      <c r="L7344" s="70"/>
      <c r="T7344" s="72"/>
    </row>
    <row r="7345" spans="8:20">
      <c r="H7345" s="69"/>
      <c r="L7345" s="70"/>
      <c r="T7345" s="72"/>
    </row>
    <row r="7346" spans="8:20">
      <c r="H7346" s="69"/>
      <c r="L7346" s="70"/>
      <c r="T7346" s="72"/>
    </row>
    <row r="7347" spans="8:20">
      <c r="H7347" s="69"/>
      <c r="L7347" s="70"/>
      <c r="T7347" s="72"/>
    </row>
    <row r="7348" spans="8:20">
      <c r="H7348" s="69"/>
      <c r="L7348" s="70"/>
      <c r="T7348" s="72"/>
    </row>
    <row r="7349" spans="8:20">
      <c r="H7349" s="69"/>
      <c r="L7349" s="70"/>
      <c r="T7349" s="72"/>
    </row>
    <row r="7350" spans="8:20">
      <c r="H7350" s="75"/>
      <c r="L7350" s="70"/>
      <c r="T7350" s="72"/>
    </row>
    <row r="7351" spans="8:20">
      <c r="H7351" s="69"/>
      <c r="L7351" s="70"/>
      <c r="T7351" s="72"/>
    </row>
    <row r="7352" spans="8:20">
      <c r="H7352" s="69"/>
      <c r="L7352" s="70"/>
      <c r="T7352" s="72"/>
    </row>
    <row r="7353" spans="8:20">
      <c r="H7353" s="69"/>
      <c r="L7353" s="70"/>
      <c r="T7353" s="72"/>
    </row>
    <row r="7354" spans="8:20">
      <c r="H7354" s="69"/>
      <c r="L7354" s="70"/>
      <c r="T7354" s="72"/>
    </row>
    <row r="7355" spans="8:20">
      <c r="H7355" s="69"/>
      <c r="L7355" s="70"/>
      <c r="T7355" s="72"/>
    </row>
    <row r="7356" spans="8:20">
      <c r="H7356" s="69"/>
      <c r="L7356" s="70"/>
      <c r="T7356" s="72"/>
    </row>
    <row r="7357" spans="8:20">
      <c r="H7357" s="69"/>
      <c r="L7357" s="70"/>
      <c r="T7357" s="72"/>
    </row>
    <row r="7358" spans="8:20">
      <c r="H7358" s="69"/>
      <c r="L7358" s="70"/>
      <c r="T7358" s="72"/>
    </row>
    <row r="7359" spans="8:20">
      <c r="H7359" s="69"/>
      <c r="L7359" s="70"/>
      <c r="T7359" s="72"/>
    </row>
    <row r="7360" spans="8:20">
      <c r="H7360" s="69"/>
      <c r="L7360" s="70"/>
      <c r="T7360" s="72"/>
    </row>
    <row r="7361" spans="8:20">
      <c r="H7361" s="69"/>
      <c r="L7361" s="70"/>
      <c r="T7361" s="72"/>
    </row>
    <row r="7362" spans="8:20">
      <c r="H7362" s="69"/>
      <c r="L7362" s="70"/>
      <c r="T7362" s="72"/>
    </row>
    <row r="7363" spans="8:20">
      <c r="H7363" s="69"/>
      <c r="L7363" s="70"/>
      <c r="T7363" s="72"/>
    </row>
    <row r="7364" spans="8:20">
      <c r="H7364" s="69"/>
      <c r="L7364" s="70"/>
      <c r="T7364" s="72"/>
    </row>
    <row r="7365" spans="8:20">
      <c r="H7365" s="69"/>
      <c r="L7365" s="70"/>
      <c r="T7365" s="72"/>
    </row>
    <row r="7366" spans="8:20">
      <c r="H7366" s="69"/>
      <c r="L7366" s="70"/>
      <c r="T7366" s="72"/>
    </row>
    <row r="7367" spans="8:20">
      <c r="H7367" s="69"/>
      <c r="L7367" s="70"/>
      <c r="T7367" s="72"/>
    </row>
    <row r="7368" spans="8:20">
      <c r="H7368" s="69"/>
      <c r="L7368" s="70"/>
      <c r="T7368" s="72"/>
    </row>
    <row r="7369" spans="8:20">
      <c r="H7369" s="69"/>
      <c r="L7369" s="70"/>
      <c r="T7369" s="72"/>
    </row>
    <row r="7370" spans="8:20">
      <c r="H7370" s="69"/>
      <c r="L7370" s="70"/>
      <c r="T7370" s="72"/>
    </row>
    <row r="7371" spans="8:20">
      <c r="H7371" s="69"/>
      <c r="L7371" s="70"/>
      <c r="T7371" s="72"/>
    </row>
    <row r="7372" spans="8:20">
      <c r="H7372" s="69"/>
      <c r="L7372" s="70"/>
      <c r="T7372" s="72"/>
    </row>
    <row r="7373" spans="8:20">
      <c r="H7373" s="69"/>
      <c r="L7373" s="70"/>
      <c r="T7373" s="72"/>
    </row>
    <row r="7374" spans="8:20">
      <c r="H7374" s="69"/>
      <c r="L7374" s="70"/>
      <c r="T7374" s="72"/>
    </row>
    <row r="7375" spans="8:20">
      <c r="H7375" s="69"/>
      <c r="L7375" s="70"/>
      <c r="T7375" s="72"/>
    </row>
    <row r="7376" spans="8:20">
      <c r="H7376" s="69"/>
      <c r="L7376" s="70"/>
      <c r="T7376" s="72"/>
    </row>
    <row r="7377" spans="8:20">
      <c r="H7377" s="69"/>
      <c r="L7377" s="70"/>
      <c r="T7377" s="72"/>
    </row>
    <row r="7378" spans="8:20">
      <c r="H7378" s="69"/>
      <c r="L7378" s="70"/>
      <c r="T7378" s="72"/>
    </row>
    <row r="7379" spans="8:20">
      <c r="H7379" s="69"/>
      <c r="L7379" s="70"/>
      <c r="T7379" s="72"/>
    </row>
    <row r="7380" spans="8:20">
      <c r="H7380" s="69"/>
      <c r="L7380" s="70"/>
      <c r="T7380" s="72"/>
    </row>
    <row r="7381" spans="8:20">
      <c r="H7381" s="69"/>
      <c r="L7381" s="70"/>
      <c r="T7381" s="72"/>
    </row>
    <row r="7382" spans="8:20">
      <c r="H7382" s="69"/>
      <c r="L7382" s="70"/>
      <c r="T7382" s="72"/>
    </row>
    <row r="7383" spans="8:20">
      <c r="H7383" s="69"/>
      <c r="L7383" s="70"/>
      <c r="T7383" s="72"/>
    </row>
    <row r="7384" spans="8:20">
      <c r="H7384" s="69"/>
      <c r="L7384" s="70"/>
      <c r="T7384" s="72"/>
    </row>
    <row r="7385" spans="8:20">
      <c r="H7385" s="69"/>
      <c r="L7385" s="70"/>
      <c r="T7385" s="72"/>
    </row>
    <row r="7386" spans="8:20">
      <c r="H7386" s="69"/>
      <c r="L7386" s="70"/>
      <c r="T7386" s="72"/>
    </row>
    <row r="7387" spans="8:20">
      <c r="H7387" s="69"/>
      <c r="L7387" s="70"/>
      <c r="T7387" s="72"/>
    </row>
    <row r="7388" spans="8:20">
      <c r="H7388" s="69"/>
      <c r="L7388" s="70"/>
      <c r="T7388" s="72"/>
    </row>
    <row r="7389" spans="8:20">
      <c r="H7389" s="69"/>
      <c r="L7389" s="70"/>
      <c r="T7389" s="72"/>
    </row>
    <row r="7390" spans="8:20">
      <c r="H7390" s="69"/>
      <c r="L7390" s="70"/>
      <c r="T7390" s="72"/>
    </row>
    <row r="7391" spans="8:20">
      <c r="H7391" s="69"/>
      <c r="L7391" s="70"/>
      <c r="T7391" s="72"/>
    </row>
    <row r="7392" spans="8:20">
      <c r="H7392" s="69"/>
      <c r="L7392" s="70"/>
      <c r="T7392" s="72"/>
    </row>
    <row r="7393" spans="8:20">
      <c r="H7393" s="69"/>
      <c r="L7393" s="70"/>
      <c r="T7393" s="72"/>
    </row>
    <row r="7394" spans="8:20">
      <c r="H7394" s="69"/>
      <c r="L7394" s="70"/>
      <c r="T7394" s="72"/>
    </row>
    <row r="7395" spans="8:20">
      <c r="H7395" s="69"/>
      <c r="L7395" s="70"/>
      <c r="T7395" s="72"/>
    </row>
    <row r="7396" spans="8:20">
      <c r="H7396" s="69"/>
      <c r="L7396" s="70"/>
      <c r="T7396" s="72"/>
    </row>
    <row r="7397" spans="8:20">
      <c r="H7397" s="69"/>
      <c r="L7397" s="70"/>
      <c r="T7397" s="72"/>
    </row>
    <row r="7398" spans="8:20">
      <c r="H7398" s="75"/>
      <c r="L7398" s="70"/>
      <c r="T7398" s="72"/>
    </row>
    <row r="7399" spans="8:20">
      <c r="H7399" s="69"/>
      <c r="L7399" s="70"/>
      <c r="T7399" s="72"/>
    </row>
    <row r="7400" spans="8:20">
      <c r="H7400" s="69"/>
      <c r="L7400" s="70"/>
      <c r="T7400" s="72"/>
    </row>
    <row r="7401" spans="8:20">
      <c r="H7401" s="69"/>
      <c r="L7401" s="70"/>
      <c r="T7401" s="72"/>
    </row>
    <row r="7402" spans="8:20">
      <c r="H7402" s="69"/>
      <c r="L7402" s="70"/>
      <c r="T7402" s="72"/>
    </row>
    <row r="7403" spans="8:20">
      <c r="H7403" s="69"/>
      <c r="L7403" s="70"/>
      <c r="T7403" s="72"/>
    </row>
    <row r="7404" spans="8:20">
      <c r="H7404" s="69"/>
      <c r="L7404" s="70"/>
      <c r="T7404" s="72"/>
    </row>
    <row r="7405" spans="8:20">
      <c r="H7405" s="69"/>
      <c r="L7405" s="70"/>
      <c r="T7405" s="72"/>
    </row>
    <row r="7406" spans="8:20">
      <c r="H7406" s="69"/>
      <c r="L7406" s="70"/>
      <c r="T7406" s="72"/>
    </row>
    <row r="7407" spans="8:20">
      <c r="H7407" s="69"/>
      <c r="L7407" s="70"/>
      <c r="T7407" s="72"/>
    </row>
    <row r="7408" spans="8:20">
      <c r="H7408" s="69"/>
      <c r="L7408" s="70"/>
      <c r="T7408" s="72"/>
    </row>
    <row r="7409" spans="8:20">
      <c r="H7409" s="69"/>
      <c r="L7409" s="70"/>
      <c r="T7409" s="72"/>
    </row>
    <row r="7410" spans="8:20">
      <c r="H7410" s="69"/>
      <c r="L7410" s="70"/>
      <c r="T7410" s="72"/>
    </row>
    <row r="7411" spans="8:20">
      <c r="H7411" s="69"/>
      <c r="L7411" s="70"/>
      <c r="T7411" s="72"/>
    </row>
    <row r="7412" spans="8:20">
      <c r="H7412" s="69"/>
      <c r="L7412" s="70"/>
      <c r="T7412" s="72"/>
    </row>
    <row r="7413" spans="8:20">
      <c r="H7413" s="69"/>
      <c r="L7413" s="70"/>
      <c r="T7413" s="72"/>
    </row>
    <row r="7414" spans="8:20">
      <c r="H7414" s="69"/>
      <c r="L7414" s="70"/>
      <c r="T7414" s="72"/>
    </row>
    <row r="7415" spans="8:20">
      <c r="H7415" s="69"/>
      <c r="L7415" s="70"/>
      <c r="T7415" s="72"/>
    </row>
    <row r="7416" spans="8:20">
      <c r="H7416" s="69"/>
      <c r="L7416" s="70"/>
      <c r="T7416" s="72"/>
    </row>
    <row r="7417" spans="8:20">
      <c r="H7417" s="69"/>
      <c r="L7417" s="70"/>
      <c r="T7417" s="72"/>
    </row>
    <row r="7418" spans="8:20">
      <c r="H7418" s="69"/>
      <c r="L7418" s="70"/>
      <c r="T7418" s="72"/>
    </row>
    <row r="7419" spans="8:20">
      <c r="H7419" s="69"/>
      <c r="L7419" s="70"/>
      <c r="T7419" s="72"/>
    </row>
    <row r="7420" spans="8:20">
      <c r="H7420" s="69"/>
      <c r="L7420" s="70"/>
      <c r="T7420" s="72"/>
    </row>
    <row r="7421" spans="8:20">
      <c r="H7421" s="69"/>
      <c r="L7421" s="70"/>
      <c r="T7421" s="72"/>
    </row>
    <row r="7422" spans="8:20">
      <c r="H7422" s="69"/>
      <c r="L7422" s="70"/>
      <c r="T7422" s="72"/>
    </row>
    <row r="7423" spans="8:20">
      <c r="H7423" s="69"/>
      <c r="L7423" s="70"/>
      <c r="T7423" s="72"/>
    </row>
    <row r="7424" spans="8:20">
      <c r="H7424" s="69"/>
      <c r="L7424" s="70"/>
      <c r="T7424" s="72"/>
    </row>
    <row r="7425" spans="8:20">
      <c r="H7425" s="69"/>
      <c r="L7425" s="70"/>
      <c r="T7425" s="72"/>
    </row>
    <row r="7426" spans="8:20">
      <c r="H7426" s="69"/>
      <c r="L7426" s="70"/>
      <c r="T7426" s="72"/>
    </row>
    <row r="7427" spans="8:20">
      <c r="H7427" s="69"/>
      <c r="L7427" s="70"/>
      <c r="T7427" s="72"/>
    </row>
    <row r="7428" spans="8:20">
      <c r="H7428" s="69"/>
      <c r="L7428" s="70"/>
      <c r="T7428" s="72"/>
    </row>
    <row r="7429" spans="8:20">
      <c r="H7429" s="69"/>
      <c r="L7429" s="70"/>
      <c r="T7429" s="72"/>
    </row>
    <row r="7430" spans="8:20">
      <c r="H7430" s="69"/>
      <c r="L7430" s="70"/>
      <c r="T7430" s="72"/>
    </row>
    <row r="7431" spans="8:20">
      <c r="H7431" s="69"/>
      <c r="L7431" s="70"/>
      <c r="T7431" s="72"/>
    </row>
    <row r="7432" spans="8:20">
      <c r="H7432" s="69"/>
      <c r="L7432" s="70"/>
      <c r="T7432" s="72"/>
    </row>
    <row r="7433" spans="8:20">
      <c r="H7433" s="69"/>
      <c r="L7433" s="70"/>
      <c r="T7433" s="72"/>
    </row>
    <row r="7434" spans="8:20">
      <c r="H7434" s="69"/>
      <c r="L7434" s="70"/>
      <c r="T7434" s="72"/>
    </row>
    <row r="7435" spans="8:20">
      <c r="H7435" s="69"/>
      <c r="L7435" s="70"/>
      <c r="T7435" s="72"/>
    </row>
    <row r="7436" spans="8:20">
      <c r="H7436" s="69"/>
      <c r="L7436" s="70"/>
      <c r="T7436" s="72"/>
    </row>
    <row r="7437" spans="8:20">
      <c r="H7437" s="69"/>
      <c r="L7437" s="70"/>
      <c r="T7437" s="72"/>
    </row>
    <row r="7438" spans="8:20">
      <c r="H7438" s="69"/>
      <c r="L7438" s="70"/>
      <c r="T7438" s="72"/>
    </row>
    <row r="7439" spans="8:20">
      <c r="H7439" s="69"/>
      <c r="L7439" s="70"/>
      <c r="T7439" s="72"/>
    </row>
    <row r="7440" spans="8:20">
      <c r="H7440" s="69"/>
      <c r="L7440" s="70"/>
      <c r="T7440" s="72"/>
    </row>
    <row r="7441" spans="8:20">
      <c r="H7441" s="69"/>
      <c r="L7441" s="70"/>
      <c r="T7441" s="72"/>
    </row>
    <row r="7442" spans="8:20">
      <c r="H7442" s="69"/>
      <c r="L7442" s="70"/>
      <c r="T7442" s="72"/>
    </row>
    <row r="7443" spans="8:20">
      <c r="H7443" s="69"/>
      <c r="L7443" s="70"/>
      <c r="T7443" s="72"/>
    </row>
    <row r="7444" spans="8:20">
      <c r="H7444" s="69"/>
      <c r="L7444" s="70"/>
      <c r="T7444" s="72"/>
    </row>
    <row r="7445" spans="8:20">
      <c r="H7445" s="69"/>
      <c r="L7445" s="70"/>
      <c r="T7445" s="72"/>
    </row>
    <row r="7446" spans="8:20">
      <c r="H7446" s="75"/>
      <c r="L7446" s="70"/>
      <c r="T7446" s="72"/>
    </row>
    <row r="7447" spans="8:20">
      <c r="H7447" s="69"/>
      <c r="L7447" s="70"/>
      <c r="T7447" s="72"/>
    </row>
    <row r="7448" spans="8:20">
      <c r="H7448" s="69"/>
      <c r="L7448" s="70"/>
      <c r="T7448" s="72"/>
    </row>
    <row r="7449" spans="8:20">
      <c r="H7449" s="69"/>
      <c r="L7449" s="70"/>
      <c r="T7449" s="72"/>
    </row>
    <row r="7450" spans="8:20">
      <c r="H7450" s="69"/>
      <c r="L7450" s="70"/>
      <c r="T7450" s="72"/>
    </row>
    <row r="7451" spans="8:20">
      <c r="H7451" s="69"/>
      <c r="L7451" s="70"/>
      <c r="T7451" s="72"/>
    </row>
    <row r="7452" spans="8:20">
      <c r="H7452" s="69"/>
      <c r="L7452" s="70"/>
      <c r="T7452" s="72"/>
    </row>
    <row r="7453" spans="8:20">
      <c r="H7453" s="69"/>
      <c r="L7453" s="70"/>
      <c r="T7453" s="72"/>
    </row>
    <row r="7454" spans="8:20">
      <c r="H7454" s="69"/>
      <c r="L7454" s="70"/>
      <c r="T7454" s="72"/>
    </row>
    <row r="7455" spans="8:20">
      <c r="H7455" s="69"/>
      <c r="L7455" s="70"/>
      <c r="T7455" s="72"/>
    </row>
    <row r="7456" spans="8:20">
      <c r="H7456" s="69"/>
      <c r="L7456" s="70"/>
      <c r="T7456" s="72"/>
    </row>
    <row r="7457" spans="8:20">
      <c r="H7457" s="69"/>
      <c r="L7457" s="70"/>
      <c r="T7457" s="72"/>
    </row>
    <row r="7458" spans="8:20">
      <c r="H7458" s="69"/>
      <c r="L7458" s="70"/>
      <c r="T7458" s="72"/>
    </row>
    <row r="7459" spans="8:20">
      <c r="H7459" s="69"/>
      <c r="L7459" s="70"/>
      <c r="T7459" s="72"/>
    </row>
    <row r="7460" spans="8:20">
      <c r="H7460" s="69"/>
      <c r="L7460" s="70"/>
      <c r="T7460" s="72"/>
    </row>
    <row r="7461" spans="8:20">
      <c r="H7461" s="69"/>
      <c r="L7461" s="70"/>
      <c r="T7461" s="72"/>
    </row>
    <row r="7462" spans="8:20">
      <c r="H7462" s="69"/>
      <c r="L7462" s="70"/>
      <c r="T7462" s="72"/>
    </row>
    <row r="7463" spans="8:20">
      <c r="H7463" s="69"/>
      <c r="L7463" s="70"/>
      <c r="T7463" s="72"/>
    </row>
    <row r="7464" spans="8:20">
      <c r="H7464" s="69"/>
      <c r="L7464" s="70"/>
      <c r="T7464" s="72"/>
    </row>
    <row r="7465" spans="8:20">
      <c r="H7465" s="69"/>
      <c r="L7465" s="70"/>
      <c r="T7465" s="72"/>
    </row>
    <row r="7466" spans="8:20">
      <c r="H7466" s="69"/>
      <c r="L7466" s="70"/>
      <c r="T7466" s="72"/>
    </row>
    <row r="7467" spans="8:20">
      <c r="H7467" s="69"/>
      <c r="L7467" s="70"/>
      <c r="T7467" s="72"/>
    </row>
    <row r="7468" spans="8:20">
      <c r="H7468" s="69"/>
      <c r="L7468" s="70"/>
      <c r="T7468" s="72"/>
    </row>
    <row r="7469" spans="8:20">
      <c r="H7469" s="69"/>
      <c r="L7469" s="70"/>
      <c r="T7469" s="72"/>
    </row>
    <row r="7470" spans="8:20">
      <c r="H7470" s="69"/>
      <c r="L7470" s="70"/>
      <c r="T7470" s="72"/>
    </row>
    <row r="7471" spans="8:20">
      <c r="H7471" s="69"/>
      <c r="L7471" s="70"/>
      <c r="T7471" s="72"/>
    </row>
    <row r="7472" spans="8:20">
      <c r="H7472" s="69"/>
      <c r="L7472" s="70"/>
      <c r="T7472" s="72"/>
    </row>
    <row r="7473" spans="8:20">
      <c r="H7473" s="69"/>
      <c r="L7473" s="70"/>
      <c r="T7473" s="72"/>
    </row>
    <row r="7474" spans="8:20">
      <c r="H7474" s="69"/>
      <c r="L7474" s="70"/>
      <c r="T7474" s="72"/>
    </row>
    <row r="7475" spans="8:20">
      <c r="H7475" s="69"/>
      <c r="L7475" s="70"/>
      <c r="T7475" s="72"/>
    </row>
    <row r="7476" spans="8:20">
      <c r="H7476" s="69"/>
      <c r="L7476" s="70"/>
      <c r="T7476" s="72"/>
    </row>
    <row r="7477" spans="8:20">
      <c r="H7477" s="69"/>
      <c r="L7477" s="70"/>
      <c r="T7477" s="72"/>
    </row>
    <row r="7478" spans="8:20">
      <c r="H7478" s="69"/>
      <c r="L7478" s="70"/>
      <c r="T7478" s="72"/>
    </row>
    <row r="7479" spans="8:20">
      <c r="H7479" s="69"/>
      <c r="L7479" s="70"/>
      <c r="T7479" s="72"/>
    </row>
    <row r="7480" spans="8:20">
      <c r="H7480" s="69"/>
      <c r="L7480" s="70"/>
      <c r="T7480" s="72"/>
    </row>
    <row r="7481" spans="8:20">
      <c r="H7481" s="69"/>
      <c r="L7481" s="70"/>
      <c r="T7481" s="72"/>
    </row>
    <row r="7482" spans="8:20">
      <c r="H7482" s="69"/>
      <c r="L7482" s="70"/>
      <c r="T7482" s="72"/>
    </row>
    <row r="7483" spans="8:20">
      <c r="H7483" s="69"/>
      <c r="L7483" s="70"/>
      <c r="T7483" s="72"/>
    </row>
    <row r="7484" spans="8:20">
      <c r="H7484" s="69"/>
      <c r="L7484" s="70"/>
      <c r="T7484" s="72"/>
    </row>
    <row r="7485" spans="8:20">
      <c r="H7485" s="69"/>
      <c r="L7485" s="70"/>
      <c r="T7485" s="72"/>
    </row>
    <row r="7486" spans="8:20">
      <c r="H7486" s="69"/>
      <c r="L7486" s="70"/>
      <c r="T7486" s="72"/>
    </row>
    <row r="7487" spans="8:20">
      <c r="H7487" s="69"/>
      <c r="L7487" s="70"/>
      <c r="T7487" s="72"/>
    </row>
    <row r="7488" spans="8:20">
      <c r="H7488" s="69"/>
      <c r="L7488" s="70"/>
      <c r="T7488" s="72"/>
    </row>
    <row r="7489" spans="8:20">
      <c r="H7489" s="69"/>
      <c r="L7489" s="70"/>
      <c r="T7489" s="72"/>
    </row>
    <row r="7490" spans="8:20">
      <c r="H7490" s="69"/>
      <c r="L7490" s="70"/>
      <c r="T7490" s="72"/>
    </row>
    <row r="7491" spans="8:20">
      <c r="H7491" s="69"/>
      <c r="L7491" s="70"/>
      <c r="T7491" s="72"/>
    </row>
    <row r="7492" spans="8:20">
      <c r="H7492" s="69"/>
      <c r="L7492" s="70"/>
      <c r="T7492" s="72"/>
    </row>
    <row r="7493" spans="8:20">
      <c r="H7493" s="69"/>
      <c r="L7493" s="70"/>
      <c r="T7493" s="72"/>
    </row>
    <row r="7494" spans="8:20">
      <c r="H7494" s="75"/>
      <c r="L7494" s="70"/>
      <c r="T7494" s="72"/>
    </row>
    <row r="7495" spans="8:20">
      <c r="H7495" s="69"/>
      <c r="L7495" s="70"/>
      <c r="T7495" s="72"/>
    </row>
    <row r="7496" spans="8:20">
      <c r="H7496" s="69"/>
      <c r="L7496" s="70"/>
      <c r="T7496" s="72"/>
    </row>
    <row r="7497" spans="8:20">
      <c r="H7497" s="69"/>
      <c r="L7497" s="70"/>
      <c r="T7497" s="72"/>
    </row>
    <row r="7498" spans="8:20">
      <c r="H7498" s="69"/>
      <c r="L7498" s="70"/>
      <c r="T7498" s="72"/>
    </row>
    <row r="7499" spans="8:20">
      <c r="H7499" s="69"/>
      <c r="L7499" s="70"/>
      <c r="T7499" s="72"/>
    </row>
    <row r="7500" spans="8:20">
      <c r="H7500" s="69"/>
      <c r="L7500" s="70"/>
      <c r="T7500" s="72"/>
    </row>
    <row r="7501" spans="8:20">
      <c r="H7501" s="69"/>
      <c r="L7501" s="70"/>
      <c r="T7501" s="72"/>
    </row>
    <row r="7502" spans="8:20">
      <c r="H7502" s="69"/>
      <c r="L7502" s="70"/>
      <c r="T7502" s="72"/>
    </row>
    <row r="7503" spans="8:20">
      <c r="H7503" s="69"/>
      <c r="L7503" s="70"/>
      <c r="T7503" s="72"/>
    </row>
    <row r="7504" spans="8:20">
      <c r="H7504" s="69"/>
      <c r="L7504" s="70"/>
      <c r="T7504" s="72"/>
    </row>
    <row r="7505" spans="8:20">
      <c r="H7505" s="69"/>
      <c r="L7505" s="70"/>
      <c r="T7505" s="72"/>
    </row>
    <row r="7506" spans="8:20">
      <c r="H7506" s="69"/>
      <c r="L7506" s="70"/>
      <c r="T7506" s="72"/>
    </row>
    <row r="7507" spans="8:20">
      <c r="H7507" s="69"/>
      <c r="L7507" s="70"/>
      <c r="T7507" s="72"/>
    </row>
    <row r="7508" spans="8:20">
      <c r="H7508" s="69"/>
      <c r="L7508" s="70"/>
      <c r="T7508" s="72"/>
    </row>
    <row r="7509" spans="8:20">
      <c r="H7509" s="69"/>
      <c r="L7509" s="70"/>
      <c r="T7509" s="72"/>
    </row>
    <row r="7510" spans="8:20">
      <c r="H7510" s="69"/>
      <c r="L7510" s="70"/>
      <c r="T7510" s="72"/>
    </row>
    <row r="7511" spans="8:20">
      <c r="H7511" s="69"/>
      <c r="L7511" s="70"/>
      <c r="T7511" s="72"/>
    </row>
    <row r="7512" spans="8:20">
      <c r="H7512" s="69"/>
      <c r="L7512" s="70"/>
      <c r="T7512" s="72"/>
    </row>
    <row r="7513" spans="8:20">
      <c r="H7513" s="69"/>
      <c r="L7513" s="70"/>
      <c r="T7513" s="72"/>
    </row>
    <row r="7514" spans="8:20">
      <c r="H7514" s="69"/>
      <c r="L7514" s="70"/>
      <c r="T7514" s="72"/>
    </row>
    <row r="7515" spans="8:20">
      <c r="H7515" s="69"/>
      <c r="L7515" s="70"/>
      <c r="T7515" s="72"/>
    </row>
    <row r="7516" spans="8:20">
      <c r="H7516" s="69"/>
      <c r="L7516" s="70"/>
      <c r="T7516" s="72"/>
    </row>
    <row r="7517" spans="8:20">
      <c r="H7517" s="69"/>
      <c r="L7517" s="70"/>
      <c r="T7517" s="72"/>
    </row>
    <row r="7518" spans="8:20">
      <c r="H7518" s="69"/>
      <c r="L7518" s="70"/>
      <c r="T7518" s="72"/>
    </row>
    <row r="7519" spans="8:20">
      <c r="H7519" s="69"/>
      <c r="L7519" s="70"/>
      <c r="T7519" s="72"/>
    </row>
    <row r="7520" spans="8:20">
      <c r="H7520" s="69"/>
      <c r="L7520" s="70"/>
      <c r="T7520" s="72"/>
    </row>
    <row r="7521" spans="8:20">
      <c r="H7521" s="69"/>
      <c r="L7521" s="70"/>
      <c r="T7521" s="72"/>
    </row>
    <row r="7522" spans="8:20">
      <c r="H7522" s="69"/>
      <c r="L7522" s="70"/>
      <c r="T7522" s="72"/>
    </row>
    <row r="7523" spans="8:20">
      <c r="H7523" s="69"/>
      <c r="L7523" s="70"/>
      <c r="T7523" s="72"/>
    </row>
    <row r="7524" spans="8:20">
      <c r="H7524" s="69"/>
      <c r="L7524" s="70"/>
      <c r="T7524" s="72"/>
    </row>
    <row r="7525" spans="8:20">
      <c r="H7525" s="69"/>
      <c r="L7525" s="70"/>
      <c r="T7525" s="72"/>
    </row>
    <row r="7526" spans="8:20">
      <c r="H7526" s="69"/>
      <c r="L7526" s="70"/>
      <c r="T7526" s="72"/>
    </row>
    <row r="7527" spans="8:20">
      <c r="H7527" s="69"/>
      <c r="L7527" s="70"/>
      <c r="T7527" s="72"/>
    </row>
    <row r="7528" spans="8:20">
      <c r="H7528" s="69"/>
      <c r="L7528" s="70"/>
      <c r="T7528" s="72"/>
    </row>
    <row r="7529" spans="8:20">
      <c r="H7529" s="69"/>
      <c r="L7529" s="70"/>
      <c r="T7529" s="72"/>
    </row>
    <row r="7530" spans="8:20">
      <c r="H7530" s="69"/>
      <c r="L7530" s="70"/>
      <c r="T7530" s="72"/>
    </row>
    <row r="7531" spans="8:20">
      <c r="H7531" s="69"/>
      <c r="L7531" s="70"/>
      <c r="T7531" s="72"/>
    </row>
    <row r="7532" spans="8:20">
      <c r="H7532" s="69"/>
      <c r="L7532" s="70"/>
      <c r="T7532" s="72"/>
    </row>
    <row r="7533" spans="8:20">
      <c r="H7533" s="69"/>
      <c r="L7533" s="70"/>
      <c r="T7533" s="72"/>
    </row>
    <row r="7534" spans="8:20">
      <c r="H7534" s="69"/>
      <c r="L7534" s="70"/>
      <c r="T7534" s="72"/>
    </row>
    <row r="7535" spans="8:20">
      <c r="H7535" s="69"/>
      <c r="L7535" s="70"/>
      <c r="T7535" s="72"/>
    </row>
    <row r="7536" spans="8:20">
      <c r="H7536" s="69"/>
      <c r="L7536" s="70"/>
      <c r="T7536" s="72"/>
    </row>
    <row r="7537" spans="8:20">
      <c r="H7537" s="69"/>
      <c r="L7537" s="70"/>
      <c r="T7537" s="72"/>
    </row>
    <row r="7538" spans="8:20">
      <c r="H7538" s="69"/>
      <c r="L7538" s="70"/>
      <c r="T7538" s="72"/>
    </row>
    <row r="7539" spans="8:20">
      <c r="H7539" s="69"/>
      <c r="L7539" s="70"/>
      <c r="T7539" s="72"/>
    </row>
    <row r="7540" spans="8:20">
      <c r="H7540" s="69"/>
      <c r="L7540" s="70"/>
      <c r="T7540" s="72"/>
    </row>
    <row r="7541" spans="8:20">
      <c r="H7541" s="69"/>
      <c r="L7541" s="70"/>
      <c r="T7541" s="72"/>
    </row>
    <row r="7542" spans="8:20">
      <c r="H7542" s="75"/>
      <c r="L7542" s="70"/>
      <c r="T7542" s="72"/>
    </row>
    <row r="7543" spans="8:20">
      <c r="H7543" s="69"/>
      <c r="L7543" s="70"/>
      <c r="T7543" s="72"/>
    </row>
    <row r="7544" spans="8:20">
      <c r="H7544" s="69"/>
      <c r="L7544" s="70"/>
      <c r="T7544" s="72"/>
    </row>
    <row r="7545" spans="8:20">
      <c r="H7545" s="69"/>
      <c r="L7545" s="70"/>
      <c r="T7545" s="72"/>
    </row>
    <row r="7546" spans="8:20">
      <c r="H7546" s="69"/>
      <c r="L7546" s="70"/>
      <c r="T7546" s="72"/>
    </row>
    <row r="7547" spans="8:20">
      <c r="H7547" s="69"/>
      <c r="L7547" s="70"/>
      <c r="T7547" s="72"/>
    </row>
    <row r="7548" spans="8:20">
      <c r="H7548" s="69"/>
      <c r="L7548" s="70"/>
      <c r="T7548" s="72"/>
    </row>
    <row r="7549" spans="8:20">
      <c r="H7549" s="69"/>
      <c r="L7549" s="70"/>
      <c r="T7549" s="72"/>
    </row>
    <row r="7550" spans="8:20">
      <c r="H7550" s="69"/>
      <c r="L7550" s="70"/>
      <c r="T7550" s="72"/>
    </row>
    <row r="7551" spans="8:20">
      <c r="H7551" s="69"/>
      <c r="L7551" s="70"/>
      <c r="T7551" s="72"/>
    </row>
    <row r="7552" spans="8:20">
      <c r="H7552" s="69"/>
      <c r="L7552" s="70"/>
      <c r="T7552" s="72"/>
    </row>
    <row r="7553" spans="8:20">
      <c r="H7553" s="69"/>
      <c r="L7553" s="70"/>
      <c r="T7553" s="72"/>
    </row>
    <row r="7554" spans="8:20">
      <c r="H7554" s="69"/>
      <c r="L7554" s="70"/>
      <c r="T7554" s="72"/>
    </row>
    <row r="7555" spans="8:20">
      <c r="H7555" s="69"/>
      <c r="L7555" s="70"/>
      <c r="T7555" s="72"/>
    </row>
    <row r="7556" spans="8:20">
      <c r="H7556" s="69"/>
      <c r="L7556" s="70"/>
      <c r="T7556" s="72"/>
    </row>
    <row r="7557" spans="8:20">
      <c r="H7557" s="69"/>
      <c r="L7557" s="70"/>
      <c r="T7557" s="72"/>
    </row>
    <row r="7558" spans="8:20">
      <c r="H7558" s="69"/>
      <c r="L7558" s="70"/>
      <c r="T7558" s="72"/>
    </row>
    <row r="7559" spans="8:20">
      <c r="H7559" s="69"/>
      <c r="L7559" s="70"/>
      <c r="T7559" s="72"/>
    </row>
    <row r="7560" spans="8:20">
      <c r="H7560" s="69"/>
      <c r="L7560" s="70"/>
      <c r="T7560" s="72"/>
    </row>
    <row r="7561" spans="8:20">
      <c r="H7561" s="69"/>
      <c r="L7561" s="70"/>
      <c r="T7561" s="72"/>
    </row>
    <row r="7562" spans="8:20">
      <c r="H7562" s="69"/>
      <c r="L7562" s="70"/>
      <c r="T7562" s="72"/>
    </row>
    <row r="7563" spans="8:20">
      <c r="H7563" s="69"/>
      <c r="L7563" s="70"/>
      <c r="T7563" s="72"/>
    </row>
    <row r="7564" spans="8:20">
      <c r="H7564" s="69"/>
      <c r="L7564" s="70"/>
      <c r="T7564" s="72"/>
    </row>
    <row r="7565" spans="8:20">
      <c r="H7565" s="69"/>
      <c r="L7565" s="70"/>
      <c r="T7565" s="72"/>
    </row>
    <row r="7566" spans="8:20">
      <c r="H7566" s="69"/>
      <c r="L7566" s="70"/>
      <c r="T7566" s="72"/>
    </row>
    <row r="7567" spans="8:20">
      <c r="H7567" s="69"/>
      <c r="L7567" s="70"/>
      <c r="T7567" s="72"/>
    </row>
    <row r="7568" spans="8:20">
      <c r="H7568" s="69"/>
      <c r="L7568" s="70"/>
      <c r="T7568" s="72"/>
    </row>
    <row r="7569" spans="8:20">
      <c r="H7569" s="69"/>
      <c r="L7569" s="70"/>
      <c r="T7569" s="72"/>
    </row>
    <row r="7570" spans="8:20">
      <c r="H7570" s="69"/>
      <c r="L7570" s="70"/>
      <c r="T7570" s="72"/>
    </row>
    <row r="7571" spans="8:20">
      <c r="H7571" s="69"/>
      <c r="L7571" s="70"/>
      <c r="T7571" s="72"/>
    </row>
    <row r="7572" spans="8:20">
      <c r="H7572" s="69"/>
      <c r="L7572" s="70"/>
      <c r="T7572" s="72"/>
    </row>
    <row r="7573" spans="8:20">
      <c r="H7573" s="69"/>
      <c r="L7573" s="70"/>
      <c r="T7573" s="72"/>
    </row>
    <row r="7574" spans="8:20">
      <c r="H7574" s="69"/>
      <c r="L7574" s="70"/>
      <c r="T7574" s="72"/>
    </row>
    <row r="7575" spans="8:20">
      <c r="H7575" s="69"/>
      <c r="L7575" s="70"/>
      <c r="T7575" s="72"/>
    </row>
    <row r="7576" spans="8:20">
      <c r="H7576" s="69"/>
      <c r="L7576" s="70"/>
      <c r="T7576" s="72"/>
    </row>
    <row r="7577" spans="8:20">
      <c r="H7577" s="69"/>
      <c r="L7577" s="70"/>
      <c r="T7577" s="72"/>
    </row>
    <row r="7578" spans="8:20">
      <c r="H7578" s="69"/>
      <c r="L7578" s="70"/>
      <c r="T7578" s="72"/>
    </row>
    <row r="7579" spans="8:20">
      <c r="H7579" s="69"/>
      <c r="L7579" s="70"/>
      <c r="T7579" s="72"/>
    </row>
    <row r="7580" spans="8:20">
      <c r="H7580" s="69"/>
      <c r="L7580" s="70"/>
      <c r="T7580" s="72"/>
    </row>
    <row r="7581" spans="8:20">
      <c r="H7581" s="69"/>
      <c r="L7581" s="70"/>
      <c r="T7581" s="72"/>
    </row>
    <row r="7582" spans="8:20">
      <c r="H7582" s="69"/>
      <c r="L7582" s="70"/>
      <c r="T7582" s="72"/>
    </row>
    <row r="7583" spans="8:20">
      <c r="H7583" s="69"/>
      <c r="L7583" s="70"/>
      <c r="T7583" s="72"/>
    </row>
    <row r="7584" spans="8:20">
      <c r="H7584" s="69"/>
      <c r="L7584" s="70"/>
      <c r="T7584" s="72"/>
    </row>
    <row r="7585" spans="8:20">
      <c r="H7585" s="69"/>
      <c r="L7585" s="70"/>
      <c r="T7585" s="72"/>
    </row>
    <row r="7586" spans="8:20">
      <c r="H7586" s="69"/>
      <c r="L7586" s="70"/>
      <c r="T7586" s="72"/>
    </row>
    <row r="7587" spans="8:20">
      <c r="H7587" s="69"/>
      <c r="L7587" s="70"/>
      <c r="T7587" s="72"/>
    </row>
    <row r="7588" spans="8:20">
      <c r="H7588" s="69"/>
      <c r="L7588" s="70"/>
      <c r="T7588" s="72"/>
    </row>
    <row r="7589" spans="8:20">
      <c r="H7589" s="69"/>
      <c r="L7589" s="70"/>
      <c r="T7589" s="72"/>
    </row>
    <row r="7590" spans="8:20">
      <c r="H7590" s="75"/>
      <c r="L7590" s="70"/>
      <c r="T7590" s="72"/>
    </row>
    <row r="7591" spans="8:20">
      <c r="H7591" s="69"/>
      <c r="L7591" s="70"/>
      <c r="T7591" s="72"/>
    </row>
    <row r="7592" spans="8:20">
      <c r="H7592" s="69"/>
      <c r="L7592" s="70"/>
      <c r="T7592" s="72"/>
    </row>
    <row r="7593" spans="8:20">
      <c r="H7593" s="69"/>
      <c r="L7593" s="70"/>
      <c r="T7593" s="72"/>
    </row>
    <row r="7594" spans="8:20">
      <c r="H7594" s="69"/>
      <c r="L7594" s="70"/>
      <c r="T7594" s="72"/>
    </row>
    <row r="7595" spans="8:20">
      <c r="H7595" s="69"/>
      <c r="L7595" s="70"/>
      <c r="T7595" s="72"/>
    </row>
    <row r="7596" spans="8:20">
      <c r="H7596" s="69"/>
      <c r="L7596" s="70"/>
      <c r="T7596" s="72"/>
    </row>
    <row r="7597" spans="8:20">
      <c r="H7597" s="69"/>
      <c r="L7597" s="70"/>
      <c r="T7597" s="72"/>
    </row>
    <row r="7598" spans="8:20">
      <c r="H7598" s="69"/>
      <c r="L7598" s="70"/>
      <c r="T7598" s="72"/>
    </row>
    <row r="7599" spans="8:20">
      <c r="H7599" s="69"/>
      <c r="L7599" s="70"/>
      <c r="T7599" s="72"/>
    </row>
    <row r="7600" spans="8:20">
      <c r="H7600" s="69"/>
      <c r="L7600" s="70"/>
      <c r="T7600" s="72"/>
    </row>
    <row r="7601" spans="8:20">
      <c r="H7601" s="69"/>
      <c r="L7601" s="70"/>
      <c r="T7601" s="72"/>
    </row>
    <row r="7602" spans="8:20">
      <c r="H7602" s="69"/>
      <c r="L7602" s="70"/>
      <c r="T7602" s="72"/>
    </row>
    <row r="7603" spans="8:20">
      <c r="H7603" s="69"/>
      <c r="L7603" s="70"/>
      <c r="T7603" s="72"/>
    </row>
    <row r="7604" spans="8:20">
      <c r="H7604" s="69"/>
      <c r="L7604" s="70"/>
      <c r="T7604" s="72"/>
    </row>
    <row r="7605" spans="8:20">
      <c r="H7605" s="69"/>
      <c r="L7605" s="70"/>
      <c r="T7605" s="72"/>
    </row>
    <row r="7606" spans="8:20">
      <c r="H7606" s="69"/>
      <c r="L7606" s="70"/>
      <c r="T7606" s="72"/>
    </row>
    <row r="7607" spans="8:20">
      <c r="H7607" s="69"/>
      <c r="L7607" s="70"/>
      <c r="T7607" s="72"/>
    </row>
    <row r="7608" spans="8:20">
      <c r="H7608" s="69"/>
      <c r="L7608" s="70"/>
      <c r="T7608" s="72"/>
    </row>
    <row r="7609" spans="8:20">
      <c r="H7609" s="69"/>
      <c r="L7609" s="70"/>
      <c r="T7609" s="72"/>
    </row>
    <row r="7610" spans="8:20">
      <c r="H7610" s="69"/>
      <c r="L7610" s="70"/>
      <c r="T7610" s="72"/>
    </row>
    <row r="7611" spans="8:20">
      <c r="H7611" s="69"/>
      <c r="L7611" s="70"/>
      <c r="T7611" s="72"/>
    </row>
    <row r="7612" spans="8:20">
      <c r="H7612" s="69"/>
      <c r="L7612" s="70"/>
      <c r="T7612" s="72"/>
    </row>
    <row r="7613" spans="8:20">
      <c r="H7613" s="69"/>
      <c r="L7613" s="70"/>
      <c r="T7613" s="72"/>
    </row>
    <row r="7614" spans="8:20">
      <c r="H7614" s="69"/>
      <c r="L7614" s="70"/>
      <c r="T7614" s="72"/>
    </row>
    <row r="7615" spans="8:20">
      <c r="H7615" s="69"/>
      <c r="L7615" s="70"/>
      <c r="T7615" s="72"/>
    </row>
    <row r="7616" spans="8:20">
      <c r="H7616" s="69"/>
      <c r="L7616" s="70"/>
      <c r="T7616" s="72"/>
    </row>
    <row r="7617" spans="8:20">
      <c r="H7617" s="69"/>
      <c r="L7617" s="70"/>
      <c r="T7617" s="72"/>
    </row>
    <row r="7618" spans="8:20">
      <c r="H7618" s="69"/>
      <c r="L7618" s="70"/>
      <c r="T7618" s="72"/>
    </row>
    <row r="7619" spans="8:20">
      <c r="H7619" s="69"/>
      <c r="L7619" s="70"/>
      <c r="T7619" s="72"/>
    </row>
    <row r="7620" spans="8:20">
      <c r="H7620" s="69"/>
      <c r="L7620" s="70"/>
      <c r="T7620" s="72"/>
    </row>
    <row r="7621" spans="8:20">
      <c r="H7621" s="69"/>
      <c r="L7621" s="70"/>
      <c r="T7621" s="72"/>
    </row>
    <row r="7622" spans="8:20">
      <c r="H7622" s="69"/>
      <c r="L7622" s="70"/>
      <c r="T7622" s="72"/>
    </row>
    <row r="7623" spans="8:20">
      <c r="H7623" s="69"/>
      <c r="L7623" s="70"/>
      <c r="T7623" s="72"/>
    </row>
    <row r="7624" spans="8:20">
      <c r="H7624" s="69"/>
      <c r="L7624" s="70"/>
      <c r="T7624" s="72"/>
    </row>
    <row r="7625" spans="8:20">
      <c r="H7625" s="69"/>
      <c r="L7625" s="70"/>
      <c r="T7625" s="72"/>
    </row>
    <row r="7626" spans="8:20">
      <c r="H7626" s="69"/>
      <c r="L7626" s="70"/>
      <c r="T7626" s="72"/>
    </row>
    <row r="7627" spans="8:20">
      <c r="H7627" s="69"/>
      <c r="L7627" s="70"/>
      <c r="T7627" s="72"/>
    </row>
    <row r="7628" spans="8:20">
      <c r="H7628" s="69"/>
      <c r="L7628" s="70"/>
      <c r="T7628" s="72"/>
    </row>
    <row r="7629" spans="8:20">
      <c r="H7629" s="69"/>
      <c r="L7629" s="70"/>
      <c r="T7629" s="72"/>
    </row>
    <row r="7630" spans="8:20">
      <c r="H7630" s="69"/>
      <c r="L7630" s="70"/>
      <c r="T7630" s="72"/>
    </row>
    <row r="7631" spans="8:20">
      <c r="H7631" s="69"/>
      <c r="L7631" s="70"/>
      <c r="T7631" s="72"/>
    </row>
    <row r="7632" spans="8:20">
      <c r="H7632" s="69"/>
      <c r="L7632" s="70"/>
      <c r="T7632" s="72"/>
    </row>
    <row r="7633" spans="8:20">
      <c r="H7633" s="69"/>
      <c r="L7633" s="70"/>
      <c r="T7633" s="72"/>
    </row>
    <row r="7634" spans="8:20">
      <c r="H7634" s="69"/>
      <c r="L7634" s="70"/>
      <c r="T7634" s="72"/>
    </row>
    <row r="7635" spans="8:20">
      <c r="H7635" s="69"/>
      <c r="L7635" s="70"/>
      <c r="T7635" s="72"/>
    </row>
    <row r="7636" spans="8:20">
      <c r="H7636" s="69"/>
      <c r="L7636" s="70"/>
      <c r="T7636" s="72"/>
    </row>
    <row r="7637" spans="8:20">
      <c r="H7637" s="69"/>
      <c r="L7637" s="70"/>
      <c r="T7637" s="72"/>
    </row>
    <row r="7638" spans="8:20">
      <c r="H7638" s="75"/>
      <c r="L7638" s="70"/>
      <c r="T7638" s="72"/>
    </row>
    <row r="7639" spans="8:20">
      <c r="H7639" s="69"/>
      <c r="L7639" s="70"/>
      <c r="T7639" s="72"/>
    </row>
    <row r="7640" spans="8:20">
      <c r="H7640" s="69"/>
      <c r="L7640" s="70"/>
      <c r="T7640" s="72"/>
    </row>
    <row r="7641" spans="8:20">
      <c r="H7641" s="69"/>
      <c r="L7641" s="70"/>
      <c r="T7641" s="72"/>
    </row>
    <row r="7642" spans="8:20">
      <c r="H7642" s="69"/>
      <c r="L7642" s="70"/>
      <c r="T7642" s="72"/>
    </row>
    <row r="7643" spans="8:20">
      <c r="H7643" s="69"/>
      <c r="L7643" s="70"/>
      <c r="T7643" s="72"/>
    </row>
    <row r="7644" spans="8:20">
      <c r="H7644" s="69"/>
      <c r="L7644" s="70"/>
      <c r="T7644" s="72"/>
    </row>
    <row r="7645" spans="8:20">
      <c r="H7645" s="69"/>
      <c r="L7645" s="70"/>
      <c r="T7645" s="72"/>
    </row>
    <row r="7646" spans="8:20">
      <c r="H7646" s="69"/>
      <c r="L7646" s="70"/>
      <c r="T7646" s="72"/>
    </row>
    <row r="7647" spans="8:20">
      <c r="H7647" s="69"/>
      <c r="L7647" s="70"/>
      <c r="T7647" s="72"/>
    </row>
    <row r="7648" spans="8:20">
      <c r="H7648" s="69"/>
      <c r="L7648" s="70"/>
      <c r="T7648" s="72"/>
    </row>
    <row r="7649" spans="8:20">
      <c r="H7649" s="69"/>
      <c r="L7649" s="70"/>
      <c r="T7649" s="72"/>
    </row>
    <row r="7650" spans="8:20">
      <c r="H7650" s="69"/>
      <c r="L7650" s="70"/>
      <c r="T7650" s="72"/>
    </row>
    <row r="7651" spans="8:20">
      <c r="H7651" s="69"/>
      <c r="L7651" s="70"/>
      <c r="T7651" s="72"/>
    </row>
    <row r="7652" spans="8:20">
      <c r="H7652" s="69"/>
      <c r="L7652" s="70"/>
      <c r="T7652" s="72"/>
    </row>
    <row r="7653" spans="8:20">
      <c r="H7653" s="69"/>
      <c r="L7653" s="70"/>
      <c r="T7653" s="72"/>
    </row>
    <row r="7654" spans="8:20">
      <c r="H7654" s="69"/>
      <c r="L7654" s="70"/>
      <c r="T7654" s="72"/>
    </row>
    <row r="7655" spans="8:20">
      <c r="H7655" s="69"/>
      <c r="L7655" s="70"/>
      <c r="T7655" s="72"/>
    </row>
    <row r="7656" spans="8:20">
      <c r="H7656" s="69"/>
      <c r="L7656" s="70"/>
      <c r="T7656" s="72"/>
    </row>
    <row r="7657" spans="8:20">
      <c r="H7657" s="69"/>
      <c r="L7657" s="70"/>
      <c r="T7657" s="72"/>
    </row>
    <row r="7658" spans="8:20">
      <c r="H7658" s="69"/>
      <c r="L7658" s="70"/>
      <c r="T7658" s="72"/>
    </row>
    <row r="7659" spans="8:20">
      <c r="H7659" s="69"/>
      <c r="L7659" s="70"/>
      <c r="T7659" s="72"/>
    </row>
    <row r="7660" spans="8:20">
      <c r="H7660" s="69"/>
      <c r="L7660" s="70"/>
      <c r="T7660" s="72"/>
    </row>
    <row r="7661" spans="8:20">
      <c r="H7661" s="69"/>
      <c r="L7661" s="70"/>
      <c r="T7661" s="72"/>
    </row>
    <row r="7662" spans="8:20">
      <c r="H7662" s="69"/>
      <c r="L7662" s="70"/>
      <c r="T7662" s="72"/>
    </row>
    <row r="7663" spans="8:20">
      <c r="H7663" s="69"/>
      <c r="L7663" s="70"/>
      <c r="T7663" s="72"/>
    </row>
    <row r="7664" spans="8:20">
      <c r="H7664" s="69"/>
      <c r="L7664" s="70"/>
      <c r="T7664" s="72"/>
    </row>
    <row r="7665" spans="8:20">
      <c r="H7665" s="69"/>
      <c r="L7665" s="70"/>
      <c r="T7665" s="72"/>
    </row>
    <row r="7666" spans="8:20">
      <c r="H7666" s="69"/>
      <c r="L7666" s="70"/>
      <c r="T7666" s="72"/>
    </row>
    <row r="7667" spans="8:20">
      <c r="H7667" s="69"/>
      <c r="L7667" s="70"/>
      <c r="T7667" s="72"/>
    </row>
    <row r="7668" spans="8:20">
      <c r="H7668" s="69"/>
      <c r="L7668" s="70"/>
      <c r="T7668" s="72"/>
    </row>
    <row r="7669" spans="8:20">
      <c r="H7669" s="69"/>
      <c r="L7669" s="70"/>
      <c r="T7669" s="72"/>
    </row>
    <row r="7670" spans="8:20">
      <c r="H7670" s="69"/>
      <c r="L7670" s="70"/>
      <c r="T7670" s="72"/>
    </row>
    <row r="7671" spans="8:20">
      <c r="H7671" s="69"/>
      <c r="L7671" s="70"/>
      <c r="T7671" s="72"/>
    </row>
    <row r="7672" spans="8:20">
      <c r="H7672" s="69"/>
      <c r="L7672" s="70"/>
      <c r="T7672" s="72"/>
    </row>
    <row r="7673" spans="8:20">
      <c r="H7673" s="69"/>
      <c r="L7673" s="70"/>
      <c r="T7673" s="72"/>
    </row>
    <row r="7674" spans="8:20">
      <c r="H7674" s="69"/>
      <c r="L7674" s="70"/>
      <c r="T7674" s="72"/>
    </row>
    <row r="7675" spans="8:20">
      <c r="H7675" s="69"/>
      <c r="L7675" s="70"/>
      <c r="T7675" s="72"/>
    </row>
    <row r="7676" spans="8:20">
      <c r="H7676" s="69"/>
      <c r="L7676" s="70"/>
      <c r="T7676" s="72"/>
    </row>
    <row r="7677" spans="8:20">
      <c r="H7677" s="69"/>
      <c r="L7677" s="70"/>
      <c r="T7677" s="72"/>
    </row>
    <row r="7678" spans="8:20">
      <c r="H7678" s="69"/>
      <c r="L7678" s="70"/>
      <c r="T7678" s="72"/>
    </row>
    <row r="7679" spans="8:20">
      <c r="H7679" s="69"/>
      <c r="L7679" s="70"/>
      <c r="T7679" s="72"/>
    </row>
    <row r="7680" spans="8:20">
      <c r="H7680" s="69"/>
      <c r="L7680" s="70"/>
      <c r="T7680" s="72"/>
    </row>
    <row r="7681" spans="8:20">
      <c r="H7681" s="69"/>
      <c r="L7681" s="70"/>
      <c r="T7681" s="72"/>
    </row>
    <row r="7682" spans="8:20">
      <c r="H7682" s="69"/>
      <c r="L7682" s="70"/>
      <c r="T7682" s="72"/>
    </row>
    <row r="7683" spans="8:20">
      <c r="H7683" s="69"/>
      <c r="L7683" s="70"/>
      <c r="T7683" s="72"/>
    </row>
    <row r="7684" spans="8:20">
      <c r="H7684" s="69"/>
      <c r="L7684" s="70"/>
      <c r="T7684" s="72"/>
    </row>
    <row r="7685" spans="8:20">
      <c r="H7685" s="69"/>
      <c r="L7685" s="70"/>
      <c r="T7685" s="72"/>
    </row>
    <row r="7686" spans="8:20">
      <c r="H7686" s="75"/>
      <c r="L7686" s="70"/>
      <c r="T7686" s="72"/>
    </row>
    <row r="7687" spans="8:20">
      <c r="H7687" s="69"/>
      <c r="L7687" s="70"/>
      <c r="T7687" s="72"/>
    </row>
    <row r="7688" spans="8:20">
      <c r="H7688" s="69"/>
      <c r="L7688" s="70"/>
      <c r="T7688" s="72"/>
    </row>
    <row r="7689" spans="8:20">
      <c r="H7689" s="69"/>
      <c r="L7689" s="70"/>
      <c r="T7689" s="72"/>
    </row>
    <row r="7690" spans="8:20">
      <c r="H7690" s="69"/>
      <c r="L7690" s="70"/>
      <c r="T7690" s="72"/>
    </row>
    <row r="7691" spans="8:20">
      <c r="H7691" s="69"/>
      <c r="L7691" s="70"/>
      <c r="T7691" s="72"/>
    </row>
    <row r="7692" spans="8:20">
      <c r="H7692" s="69"/>
      <c r="L7692" s="70"/>
      <c r="T7692" s="72"/>
    </row>
    <row r="7693" spans="8:20">
      <c r="H7693" s="69"/>
      <c r="L7693" s="70"/>
      <c r="T7693" s="72"/>
    </row>
    <row r="7694" spans="8:20">
      <c r="H7694" s="69"/>
      <c r="L7694" s="70"/>
      <c r="T7694" s="72"/>
    </row>
    <row r="7695" spans="8:20">
      <c r="H7695" s="69"/>
      <c r="L7695" s="70"/>
      <c r="T7695" s="72"/>
    </row>
    <row r="7696" spans="8:20">
      <c r="H7696" s="69"/>
      <c r="L7696" s="70"/>
      <c r="T7696" s="72"/>
    </row>
    <row r="7697" spans="8:20">
      <c r="H7697" s="69"/>
      <c r="L7697" s="70"/>
      <c r="T7697" s="72"/>
    </row>
    <row r="7698" spans="8:20">
      <c r="H7698" s="69"/>
      <c r="L7698" s="70"/>
      <c r="T7698" s="72"/>
    </row>
    <row r="7699" spans="8:20">
      <c r="H7699" s="69"/>
      <c r="L7699" s="70"/>
      <c r="T7699" s="72"/>
    </row>
    <row r="7700" spans="8:20">
      <c r="H7700" s="69"/>
      <c r="L7700" s="70"/>
      <c r="T7700" s="72"/>
    </row>
    <row r="7701" spans="8:20">
      <c r="H7701" s="69"/>
      <c r="L7701" s="70"/>
      <c r="T7701" s="72"/>
    </row>
    <row r="7702" spans="8:20">
      <c r="H7702" s="69"/>
      <c r="L7702" s="70"/>
      <c r="T7702" s="72"/>
    </row>
    <row r="7703" spans="8:20">
      <c r="H7703" s="69"/>
      <c r="L7703" s="70"/>
      <c r="T7703" s="72"/>
    </row>
    <row r="7704" spans="8:20">
      <c r="H7704" s="69"/>
      <c r="L7704" s="70"/>
      <c r="T7704" s="72"/>
    </row>
    <row r="7705" spans="8:20">
      <c r="H7705" s="69"/>
      <c r="L7705" s="70"/>
      <c r="T7705" s="72"/>
    </row>
    <row r="7706" spans="8:20">
      <c r="H7706" s="69"/>
      <c r="L7706" s="70"/>
      <c r="T7706" s="72"/>
    </row>
    <row r="7707" spans="8:20">
      <c r="H7707" s="69"/>
      <c r="L7707" s="70"/>
      <c r="T7707" s="72"/>
    </row>
    <row r="7708" spans="8:20">
      <c r="H7708" s="69"/>
      <c r="L7708" s="70"/>
      <c r="T7708" s="72"/>
    </row>
    <row r="7709" spans="8:20">
      <c r="H7709" s="69"/>
      <c r="L7709" s="70"/>
      <c r="T7709" s="72"/>
    </row>
    <row r="7710" spans="8:20">
      <c r="H7710" s="69"/>
      <c r="L7710" s="70"/>
      <c r="T7710" s="72"/>
    </row>
    <row r="7711" spans="8:20">
      <c r="H7711" s="69"/>
      <c r="L7711" s="70"/>
      <c r="T7711" s="72"/>
    </row>
    <row r="7712" spans="8:20">
      <c r="H7712" s="69"/>
      <c r="L7712" s="70"/>
      <c r="T7712" s="72"/>
    </row>
    <row r="7713" spans="8:20">
      <c r="H7713" s="69"/>
      <c r="L7713" s="70"/>
      <c r="T7713" s="72"/>
    </row>
    <row r="7714" spans="8:20">
      <c r="H7714" s="69"/>
      <c r="L7714" s="70"/>
      <c r="T7714" s="72"/>
    </row>
    <row r="7715" spans="8:20">
      <c r="H7715" s="69"/>
      <c r="L7715" s="70"/>
      <c r="T7715" s="72"/>
    </row>
    <row r="7716" spans="8:20">
      <c r="H7716" s="69"/>
      <c r="L7716" s="70"/>
      <c r="T7716" s="72"/>
    </row>
    <row r="7717" spans="8:20">
      <c r="H7717" s="69"/>
      <c r="L7717" s="70"/>
      <c r="T7717" s="72"/>
    </row>
    <row r="7718" spans="8:20">
      <c r="H7718" s="69"/>
      <c r="L7718" s="70"/>
      <c r="T7718" s="72"/>
    </row>
    <row r="7719" spans="8:20">
      <c r="H7719" s="69"/>
      <c r="L7719" s="70"/>
      <c r="T7719" s="72"/>
    </row>
    <row r="7720" spans="8:20">
      <c r="H7720" s="69"/>
      <c r="L7720" s="70"/>
      <c r="T7720" s="72"/>
    </row>
    <row r="7721" spans="8:20">
      <c r="H7721" s="69"/>
      <c r="L7721" s="70"/>
      <c r="T7721" s="72"/>
    </row>
    <row r="7722" spans="8:20">
      <c r="H7722" s="69"/>
      <c r="L7722" s="70"/>
      <c r="T7722" s="72"/>
    </row>
    <row r="7723" spans="8:20">
      <c r="H7723" s="69"/>
      <c r="L7723" s="70"/>
      <c r="T7723" s="72"/>
    </row>
    <row r="7724" spans="8:20">
      <c r="H7724" s="69"/>
      <c r="L7724" s="70"/>
      <c r="T7724" s="72"/>
    </row>
    <row r="7725" spans="8:20">
      <c r="H7725" s="69"/>
      <c r="L7725" s="70"/>
      <c r="T7725" s="72"/>
    </row>
    <row r="7726" spans="8:20">
      <c r="H7726" s="69"/>
      <c r="L7726" s="70"/>
      <c r="T7726" s="72"/>
    </row>
    <row r="7727" spans="8:20">
      <c r="H7727" s="69"/>
      <c r="L7727" s="70"/>
      <c r="T7727" s="72"/>
    </row>
    <row r="7728" spans="8:20">
      <c r="H7728" s="69"/>
      <c r="L7728" s="70"/>
      <c r="T7728" s="72"/>
    </row>
    <row r="7729" spans="8:20">
      <c r="H7729" s="69"/>
      <c r="L7729" s="70"/>
      <c r="T7729" s="72"/>
    </row>
    <row r="7730" spans="8:20">
      <c r="H7730" s="69"/>
      <c r="L7730" s="70"/>
      <c r="T7730" s="72"/>
    </row>
    <row r="7731" spans="8:20">
      <c r="H7731" s="69"/>
      <c r="L7731" s="70"/>
      <c r="T7731" s="72"/>
    </row>
    <row r="7732" spans="8:20">
      <c r="H7732" s="69"/>
      <c r="L7732" s="70"/>
      <c r="T7732" s="72"/>
    </row>
    <row r="7733" spans="8:20">
      <c r="H7733" s="69"/>
      <c r="L7733" s="70"/>
      <c r="T7733" s="72"/>
    </row>
    <row r="7734" spans="8:20">
      <c r="H7734" s="75"/>
      <c r="L7734" s="70"/>
      <c r="T7734" s="72"/>
    </row>
    <row r="7735" spans="8:20">
      <c r="H7735" s="69"/>
      <c r="L7735" s="70"/>
      <c r="T7735" s="72"/>
    </row>
    <row r="7736" spans="8:20">
      <c r="H7736" s="69"/>
      <c r="L7736" s="70"/>
      <c r="T7736" s="72"/>
    </row>
    <row r="7737" spans="8:20">
      <c r="H7737" s="69"/>
      <c r="L7737" s="70"/>
      <c r="T7737" s="72"/>
    </row>
    <row r="7738" spans="8:20">
      <c r="H7738" s="69"/>
      <c r="L7738" s="70"/>
      <c r="T7738" s="72"/>
    </row>
    <row r="7739" spans="8:20">
      <c r="H7739" s="69"/>
      <c r="L7739" s="70"/>
      <c r="T7739" s="72"/>
    </row>
    <row r="7740" spans="8:20">
      <c r="H7740" s="69"/>
      <c r="L7740" s="70"/>
      <c r="T7740" s="72"/>
    </row>
    <row r="7741" spans="8:20">
      <c r="H7741" s="69"/>
      <c r="L7741" s="70"/>
      <c r="T7741" s="72"/>
    </row>
    <row r="7742" spans="8:20">
      <c r="H7742" s="69"/>
      <c r="L7742" s="70"/>
      <c r="T7742" s="72"/>
    </row>
    <row r="7743" spans="8:20">
      <c r="H7743" s="69"/>
      <c r="L7743" s="70"/>
      <c r="T7743" s="72"/>
    </row>
    <row r="7744" spans="8:20">
      <c r="H7744" s="69"/>
      <c r="L7744" s="70"/>
      <c r="T7744" s="72"/>
    </row>
    <row r="7745" spans="8:20">
      <c r="H7745" s="69"/>
      <c r="L7745" s="70"/>
      <c r="T7745" s="72"/>
    </row>
    <row r="7746" spans="8:20">
      <c r="H7746" s="69"/>
      <c r="L7746" s="70"/>
      <c r="T7746" s="72"/>
    </row>
    <row r="7747" spans="8:20">
      <c r="H7747" s="69"/>
      <c r="L7747" s="70"/>
      <c r="T7747" s="72"/>
    </row>
    <row r="7748" spans="8:20">
      <c r="H7748" s="69"/>
      <c r="L7748" s="70"/>
      <c r="T7748" s="72"/>
    </row>
    <row r="7749" spans="8:20">
      <c r="H7749" s="69"/>
      <c r="L7749" s="70"/>
      <c r="T7749" s="72"/>
    </row>
    <row r="7750" spans="8:20">
      <c r="H7750" s="69"/>
      <c r="L7750" s="70"/>
      <c r="T7750" s="72"/>
    </row>
    <row r="7751" spans="8:20">
      <c r="H7751" s="69"/>
      <c r="L7751" s="70"/>
      <c r="T7751" s="72"/>
    </row>
    <row r="7752" spans="8:20">
      <c r="H7752" s="69"/>
      <c r="L7752" s="70"/>
      <c r="T7752" s="72"/>
    </row>
    <row r="7753" spans="8:20">
      <c r="H7753" s="69"/>
      <c r="L7753" s="70"/>
      <c r="T7753" s="72"/>
    </row>
    <row r="7754" spans="8:20">
      <c r="H7754" s="69"/>
      <c r="L7754" s="70"/>
      <c r="T7754" s="72"/>
    </row>
    <row r="7755" spans="8:20">
      <c r="H7755" s="69"/>
      <c r="L7755" s="70"/>
      <c r="T7755" s="72"/>
    </row>
    <row r="7756" spans="8:20">
      <c r="H7756" s="69"/>
      <c r="L7756" s="70"/>
      <c r="T7756" s="72"/>
    </row>
    <row r="7757" spans="8:20">
      <c r="H7757" s="69"/>
      <c r="L7757" s="70"/>
      <c r="T7757" s="72"/>
    </row>
    <row r="7758" spans="8:20">
      <c r="H7758" s="69"/>
      <c r="L7758" s="70"/>
      <c r="T7758" s="72"/>
    </row>
    <row r="7759" spans="8:20">
      <c r="H7759" s="69"/>
      <c r="L7759" s="70"/>
      <c r="T7759" s="72"/>
    </row>
    <row r="7760" spans="8:20">
      <c r="H7760" s="69"/>
      <c r="L7760" s="70"/>
      <c r="T7760" s="72"/>
    </row>
    <row r="7761" spans="8:20">
      <c r="H7761" s="69"/>
      <c r="L7761" s="70"/>
      <c r="T7761" s="72"/>
    </row>
    <row r="7762" spans="8:20">
      <c r="H7762" s="69"/>
      <c r="L7762" s="70"/>
      <c r="T7762" s="72"/>
    </row>
    <row r="7763" spans="8:20">
      <c r="H7763" s="69"/>
      <c r="L7763" s="70"/>
      <c r="T7763" s="72"/>
    </row>
    <row r="7764" spans="8:20">
      <c r="H7764" s="69"/>
      <c r="L7764" s="70"/>
      <c r="T7764" s="72"/>
    </row>
    <row r="7765" spans="8:20">
      <c r="H7765" s="69"/>
      <c r="L7765" s="70"/>
      <c r="T7765" s="72"/>
    </row>
    <row r="7766" spans="8:20">
      <c r="H7766" s="69"/>
      <c r="L7766" s="70"/>
      <c r="T7766" s="72"/>
    </row>
    <row r="7767" spans="8:20">
      <c r="H7767" s="69"/>
      <c r="L7767" s="70"/>
      <c r="T7767" s="72"/>
    </row>
    <row r="7768" spans="8:20">
      <c r="H7768" s="69"/>
      <c r="L7768" s="70"/>
      <c r="T7768" s="72"/>
    </row>
    <row r="7769" spans="8:20">
      <c r="H7769" s="69"/>
      <c r="L7769" s="70"/>
      <c r="T7769" s="72"/>
    </row>
    <row r="7770" spans="8:20">
      <c r="H7770" s="69"/>
      <c r="L7770" s="70"/>
      <c r="T7770" s="72"/>
    </row>
    <row r="7771" spans="8:20">
      <c r="H7771" s="69"/>
      <c r="L7771" s="70"/>
      <c r="T7771" s="72"/>
    </row>
    <row r="7772" spans="8:20">
      <c r="H7772" s="69"/>
      <c r="L7772" s="70"/>
      <c r="T7772" s="72"/>
    </row>
    <row r="7773" spans="8:20">
      <c r="H7773" s="69"/>
      <c r="L7773" s="70"/>
      <c r="T7773" s="72"/>
    </row>
    <row r="7774" spans="8:20">
      <c r="H7774" s="69"/>
      <c r="L7774" s="70"/>
      <c r="T7774" s="72"/>
    </row>
    <row r="7775" spans="8:20">
      <c r="H7775" s="69"/>
      <c r="L7775" s="70"/>
      <c r="T7775" s="72"/>
    </row>
    <row r="7776" spans="8:20">
      <c r="H7776" s="69"/>
      <c r="L7776" s="70"/>
      <c r="T7776" s="72"/>
    </row>
    <row r="7777" spans="8:20">
      <c r="H7777" s="69"/>
      <c r="L7777" s="70"/>
      <c r="T7777" s="72"/>
    </row>
    <row r="7778" spans="8:20">
      <c r="H7778" s="69"/>
      <c r="L7778" s="70"/>
      <c r="T7778" s="72"/>
    </row>
    <row r="7779" spans="8:20">
      <c r="H7779" s="69"/>
      <c r="L7779" s="70"/>
      <c r="T7779" s="72"/>
    </row>
    <row r="7780" spans="8:20">
      <c r="H7780" s="69"/>
      <c r="L7780" s="70"/>
      <c r="T7780" s="72"/>
    </row>
    <row r="7781" spans="8:20">
      <c r="H7781" s="69"/>
      <c r="L7781" s="70"/>
      <c r="T7781" s="72"/>
    </row>
    <row r="7782" spans="8:20">
      <c r="H7782" s="75"/>
      <c r="L7782" s="70"/>
      <c r="T7782" s="72"/>
    </row>
    <row r="7783" spans="8:20">
      <c r="H7783" s="69"/>
      <c r="L7783" s="70"/>
      <c r="T7783" s="72"/>
    </row>
    <row r="7784" spans="8:20">
      <c r="H7784" s="69"/>
      <c r="L7784" s="70"/>
      <c r="T7784" s="72"/>
    </row>
    <row r="7785" spans="8:20">
      <c r="H7785" s="69"/>
      <c r="L7785" s="70"/>
      <c r="T7785" s="72"/>
    </row>
    <row r="7786" spans="8:20">
      <c r="H7786" s="69"/>
      <c r="L7786" s="70"/>
      <c r="T7786" s="72"/>
    </row>
    <row r="7787" spans="8:20">
      <c r="H7787" s="69"/>
      <c r="L7787" s="70"/>
      <c r="T7787" s="72"/>
    </row>
    <row r="7788" spans="8:20">
      <c r="H7788" s="69"/>
      <c r="L7788" s="70"/>
      <c r="T7788" s="72"/>
    </row>
    <row r="7789" spans="8:20">
      <c r="H7789" s="69"/>
      <c r="L7789" s="70"/>
      <c r="T7789" s="72"/>
    </row>
    <row r="7790" spans="8:20">
      <c r="H7790" s="69"/>
      <c r="L7790" s="70"/>
      <c r="T7790" s="72"/>
    </row>
    <row r="7791" spans="8:20">
      <c r="H7791" s="69"/>
      <c r="L7791" s="70"/>
      <c r="T7791" s="72"/>
    </row>
    <row r="7792" spans="8:20">
      <c r="H7792" s="69"/>
      <c r="L7792" s="70"/>
      <c r="T7792" s="72"/>
    </row>
    <row r="7793" spans="8:20">
      <c r="H7793" s="69"/>
      <c r="L7793" s="70"/>
      <c r="T7793" s="72"/>
    </row>
    <row r="7794" spans="8:20">
      <c r="H7794" s="69"/>
      <c r="L7794" s="70"/>
      <c r="T7794" s="72"/>
    </row>
    <row r="7795" spans="8:20">
      <c r="H7795" s="69"/>
      <c r="L7795" s="70"/>
      <c r="T7795" s="72"/>
    </row>
    <row r="7796" spans="8:20">
      <c r="H7796" s="69"/>
      <c r="L7796" s="70"/>
      <c r="T7796" s="72"/>
    </row>
    <row r="7797" spans="8:20">
      <c r="H7797" s="69"/>
      <c r="L7797" s="70"/>
      <c r="T7797" s="72"/>
    </row>
    <row r="7798" spans="8:20">
      <c r="H7798" s="69"/>
      <c r="L7798" s="70"/>
      <c r="T7798" s="72"/>
    </row>
    <row r="7799" spans="8:20">
      <c r="H7799" s="69"/>
      <c r="L7799" s="70"/>
      <c r="T7799" s="72"/>
    </row>
    <row r="7800" spans="8:20">
      <c r="H7800" s="69"/>
      <c r="L7800" s="70"/>
      <c r="T7800" s="72"/>
    </row>
    <row r="7801" spans="8:20">
      <c r="H7801" s="69"/>
      <c r="L7801" s="70"/>
      <c r="T7801" s="72"/>
    </row>
    <row r="7802" spans="8:20">
      <c r="H7802" s="69"/>
      <c r="L7802" s="70"/>
      <c r="T7802" s="72"/>
    </row>
    <row r="7803" spans="8:20">
      <c r="H7803" s="69"/>
      <c r="L7803" s="70"/>
      <c r="T7803" s="72"/>
    </row>
    <row r="7804" spans="8:20">
      <c r="H7804" s="69"/>
      <c r="L7804" s="70"/>
      <c r="T7804" s="72"/>
    </row>
    <row r="7805" spans="8:20">
      <c r="H7805" s="69"/>
      <c r="L7805" s="70"/>
      <c r="T7805" s="72"/>
    </row>
    <row r="7806" spans="8:20">
      <c r="H7806" s="69"/>
      <c r="L7806" s="70"/>
      <c r="T7806" s="72"/>
    </row>
    <row r="7807" spans="8:20">
      <c r="H7807" s="69"/>
      <c r="L7807" s="70"/>
      <c r="T7807" s="72"/>
    </row>
    <row r="7808" spans="8:20">
      <c r="H7808" s="69"/>
      <c r="L7808" s="70"/>
      <c r="T7808" s="72"/>
    </row>
    <row r="7809" spans="8:20">
      <c r="H7809" s="69"/>
      <c r="L7809" s="70"/>
      <c r="T7809" s="72"/>
    </row>
    <row r="7810" spans="8:20">
      <c r="H7810" s="69"/>
      <c r="L7810" s="70"/>
      <c r="T7810" s="72"/>
    </row>
    <row r="7811" spans="8:20">
      <c r="H7811" s="69"/>
      <c r="L7811" s="70"/>
      <c r="T7811" s="72"/>
    </row>
    <row r="7812" spans="8:20">
      <c r="H7812" s="69"/>
      <c r="L7812" s="70"/>
      <c r="T7812" s="72"/>
    </row>
    <row r="7813" spans="8:20">
      <c r="H7813" s="69"/>
      <c r="L7813" s="70"/>
      <c r="T7813" s="72"/>
    </row>
    <row r="7814" spans="8:20">
      <c r="H7814" s="69"/>
      <c r="L7814" s="70"/>
      <c r="T7814" s="72"/>
    </row>
    <row r="7815" spans="8:20">
      <c r="H7815" s="69"/>
      <c r="L7815" s="70"/>
      <c r="T7815" s="72"/>
    </row>
    <row r="7816" spans="8:20">
      <c r="H7816" s="69"/>
      <c r="L7816" s="70"/>
      <c r="T7816" s="72"/>
    </row>
    <row r="7817" spans="8:20">
      <c r="H7817" s="69"/>
      <c r="L7817" s="70"/>
      <c r="T7817" s="72"/>
    </row>
    <row r="7818" spans="8:20">
      <c r="H7818" s="69"/>
      <c r="L7818" s="70"/>
      <c r="T7818" s="72"/>
    </row>
    <row r="7819" spans="8:20">
      <c r="H7819" s="69"/>
      <c r="L7819" s="70"/>
      <c r="T7819" s="72"/>
    </row>
    <row r="7820" spans="8:20">
      <c r="H7820" s="69"/>
      <c r="L7820" s="70"/>
      <c r="T7820" s="72"/>
    </row>
    <row r="7821" spans="8:20">
      <c r="H7821" s="69"/>
      <c r="L7821" s="70"/>
      <c r="T7821" s="72"/>
    </row>
    <row r="7822" spans="8:20">
      <c r="H7822" s="69"/>
      <c r="L7822" s="70"/>
      <c r="T7822" s="72"/>
    </row>
    <row r="7823" spans="8:20">
      <c r="H7823" s="69"/>
      <c r="L7823" s="70"/>
      <c r="T7823" s="72"/>
    </row>
    <row r="7824" spans="8:20">
      <c r="H7824" s="69"/>
      <c r="L7824" s="70"/>
      <c r="T7824" s="72"/>
    </row>
    <row r="7825" spans="8:20">
      <c r="H7825" s="69"/>
      <c r="L7825" s="70"/>
      <c r="T7825" s="72"/>
    </row>
    <row r="7826" spans="8:20">
      <c r="H7826" s="69"/>
      <c r="L7826" s="70"/>
      <c r="T7826" s="72"/>
    </row>
    <row r="7827" spans="8:20">
      <c r="H7827" s="69"/>
      <c r="L7827" s="70"/>
      <c r="T7827" s="72"/>
    </row>
    <row r="7828" spans="8:20">
      <c r="H7828" s="69"/>
      <c r="L7828" s="70"/>
      <c r="T7828" s="72"/>
    </row>
    <row r="7829" spans="8:20">
      <c r="H7829" s="69"/>
      <c r="L7829" s="70"/>
      <c r="T7829" s="72"/>
    </row>
    <row r="7830" spans="8:20">
      <c r="H7830" s="75"/>
      <c r="L7830" s="70"/>
      <c r="T7830" s="72"/>
    </row>
    <row r="7831" spans="8:20">
      <c r="H7831" s="69"/>
      <c r="L7831" s="70"/>
      <c r="T7831" s="72"/>
    </row>
    <row r="7832" spans="8:20">
      <c r="H7832" s="69"/>
      <c r="L7832" s="70"/>
      <c r="T7832" s="72"/>
    </row>
    <row r="7833" spans="8:20">
      <c r="H7833" s="69"/>
      <c r="L7833" s="70"/>
      <c r="T7833" s="72"/>
    </row>
    <row r="7834" spans="8:20">
      <c r="H7834" s="69"/>
      <c r="L7834" s="70"/>
      <c r="T7834" s="72"/>
    </row>
    <row r="7835" spans="8:20">
      <c r="H7835" s="69"/>
      <c r="L7835" s="70"/>
      <c r="T7835" s="72"/>
    </row>
    <row r="7836" spans="8:20">
      <c r="H7836" s="69"/>
      <c r="L7836" s="70"/>
      <c r="T7836" s="72"/>
    </row>
    <row r="7837" spans="8:20">
      <c r="H7837" s="69"/>
      <c r="L7837" s="70"/>
      <c r="T7837" s="72"/>
    </row>
    <row r="7838" spans="8:20">
      <c r="H7838" s="69"/>
      <c r="L7838" s="70"/>
      <c r="T7838" s="72"/>
    </row>
    <row r="7839" spans="8:20">
      <c r="H7839" s="69"/>
      <c r="L7839" s="70"/>
      <c r="T7839" s="72"/>
    </row>
    <row r="7840" spans="8:20">
      <c r="H7840" s="69"/>
      <c r="L7840" s="70"/>
      <c r="T7840" s="72"/>
    </row>
    <row r="7841" spans="8:20">
      <c r="H7841" s="69"/>
      <c r="L7841" s="70"/>
      <c r="T7841" s="72"/>
    </row>
    <row r="7842" spans="8:20">
      <c r="H7842" s="69"/>
      <c r="L7842" s="70"/>
      <c r="T7842" s="72"/>
    </row>
    <row r="7843" spans="8:20">
      <c r="H7843" s="69"/>
      <c r="L7843" s="70"/>
      <c r="T7843" s="72"/>
    </row>
    <row r="7844" spans="8:20">
      <c r="H7844" s="69"/>
      <c r="L7844" s="70"/>
      <c r="T7844" s="72"/>
    </row>
    <row r="7845" spans="8:20">
      <c r="H7845" s="69"/>
      <c r="L7845" s="70"/>
      <c r="T7845" s="72"/>
    </row>
    <row r="7846" spans="8:20">
      <c r="H7846" s="69"/>
      <c r="L7846" s="70"/>
      <c r="T7846" s="72"/>
    </row>
    <row r="7847" spans="8:20">
      <c r="H7847" s="69"/>
      <c r="L7847" s="70"/>
      <c r="T7847" s="72"/>
    </row>
    <row r="7848" spans="8:20">
      <c r="H7848" s="69"/>
      <c r="L7848" s="70"/>
      <c r="T7848" s="72"/>
    </row>
    <row r="7849" spans="8:20">
      <c r="H7849" s="69"/>
      <c r="L7849" s="70"/>
      <c r="T7849" s="72"/>
    </row>
    <row r="7850" spans="8:20">
      <c r="H7850" s="69"/>
      <c r="L7850" s="70"/>
      <c r="T7850" s="72"/>
    </row>
    <row r="7851" spans="8:20">
      <c r="H7851" s="69"/>
      <c r="L7851" s="70"/>
      <c r="T7851" s="72"/>
    </row>
    <row r="7852" spans="8:20">
      <c r="H7852" s="69"/>
      <c r="L7852" s="70"/>
      <c r="T7852" s="72"/>
    </row>
    <row r="7853" spans="8:20">
      <c r="H7853" s="69"/>
      <c r="L7853" s="70"/>
      <c r="T7853" s="72"/>
    </row>
    <row r="7854" spans="8:20">
      <c r="H7854" s="69"/>
      <c r="L7854" s="70"/>
      <c r="T7854" s="72"/>
    </row>
    <row r="7855" spans="8:20">
      <c r="H7855" s="69"/>
      <c r="L7855" s="70"/>
      <c r="T7855" s="72"/>
    </row>
    <row r="7856" spans="8:20">
      <c r="H7856" s="69"/>
      <c r="L7856" s="70"/>
      <c r="T7856" s="72"/>
    </row>
    <row r="7857" spans="8:20">
      <c r="H7857" s="69"/>
      <c r="L7857" s="70"/>
      <c r="T7857" s="72"/>
    </row>
    <row r="7858" spans="8:20">
      <c r="H7858" s="69"/>
      <c r="L7858" s="70"/>
      <c r="T7858" s="72"/>
    </row>
    <row r="7859" spans="8:20">
      <c r="H7859" s="69"/>
      <c r="L7859" s="70"/>
      <c r="T7859" s="72"/>
    </row>
    <row r="7860" spans="8:20">
      <c r="H7860" s="69"/>
      <c r="L7860" s="70"/>
      <c r="T7860" s="72"/>
    </row>
    <row r="7861" spans="8:20">
      <c r="H7861" s="69"/>
      <c r="L7861" s="70"/>
      <c r="T7861" s="72"/>
    </row>
    <row r="7862" spans="8:20">
      <c r="H7862" s="69"/>
      <c r="L7862" s="70"/>
      <c r="T7862" s="72"/>
    </row>
    <row r="7863" spans="8:20">
      <c r="H7863" s="69"/>
      <c r="L7863" s="70"/>
      <c r="T7863" s="72"/>
    </row>
    <row r="7864" spans="8:20">
      <c r="H7864" s="69"/>
      <c r="L7864" s="70"/>
      <c r="T7864" s="72"/>
    </row>
    <row r="7865" spans="8:20">
      <c r="H7865" s="69"/>
      <c r="L7865" s="70"/>
      <c r="T7865" s="72"/>
    </row>
    <row r="7866" spans="8:20">
      <c r="H7866" s="69"/>
      <c r="L7866" s="70"/>
      <c r="T7866" s="72"/>
    </row>
    <row r="7867" spans="8:20">
      <c r="H7867" s="69"/>
      <c r="L7867" s="70"/>
      <c r="T7867" s="72"/>
    </row>
    <row r="7868" spans="8:20">
      <c r="H7868" s="69"/>
      <c r="L7868" s="70"/>
      <c r="T7868" s="72"/>
    </row>
    <row r="7869" spans="8:20">
      <c r="H7869" s="69"/>
      <c r="L7869" s="70"/>
      <c r="T7869" s="72"/>
    </row>
    <row r="7870" spans="8:20">
      <c r="H7870" s="69"/>
      <c r="L7870" s="70"/>
      <c r="T7870" s="72"/>
    </row>
    <row r="7871" spans="8:20">
      <c r="H7871" s="69"/>
      <c r="L7871" s="70"/>
      <c r="T7871" s="72"/>
    </row>
    <row r="7872" spans="8:20">
      <c r="H7872" s="69"/>
      <c r="L7872" s="70"/>
      <c r="T7872" s="72"/>
    </row>
    <row r="7873" spans="8:20">
      <c r="H7873" s="69"/>
      <c r="L7873" s="70"/>
      <c r="T7873" s="72"/>
    </row>
    <row r="7874" spans="8:20">
      <c r="H7874" s="69"/>
      <c r="L7874" s="70"/>
      <c r="T7874" s="72"/>
    </row>
    <row r="7875" spans="8:20">
      <c r="H7875" s="69"/>
      <c r="L7875" s="70"/>
      <c r="T7875" s="72"/>
    </row>
    <row r="7876" spans="8:20">
      <c r="H7876" s="69"/>
      <c r="L7876" s="70"/>
      <c r="T7876" s="72"/>
    </row>
    <row r="7877" spans="8:20">
      <c r="H7877" s="69"/>
      <c r="L7877" s="70"/>
      <c r="T7877" s="72"/>
    </row>
    <row r="7878" spans="8:20">
      <c r="H7878" s="75"/>
      <c r="L7878" s="70"/>
      <c r="T7878" s="72"/>
    </row>
    <row r="7879" spans="8:20">
      <c r="H7879" s="69"/>
      <c r="L7879" s="70"/>
      <c r="T7879" s="72"/>
    </row>
    <row r="7880" spans="8:20">
      <c r="H7880" s="69"/>
      <c r="L7880" s="70"/>
      <c r="T7880" s="72"/>
    </row>
    <row r="7881" spans="8:20">
      <c r="H7881" s="69"/>
      <c r="L7881" s="70"/>
      <c r="T7881" s="72"/>
    </row>
    <row r="7882" spans="8:20">
      <c r="H7882" s="69"/>
      <c r="L7882" s="70"/>
      <c r="T7882" s="72"/>
    </row>
    <row r="7883" spans="8:20">
      <c r="H7883" s="69"/>
      <c r="L7883" s="70"/>
      <c r="T7883" s="72"/>
    </row>
    <row r="7884" spans="8:20">
      <c r="H7884" s="69"/>
      <c r="L7884" s="70"/>
      <c r="T7884" s="72"/>
    </row>
    <row r="7885" spans="8:20">
      <c r="H7885" s="69"/>
      <c r="L7885" s="70"/>
      <c r="T7885" s="72"/>
    </row>
    <row r="7886" spans="8:20">
      <c r="H7886" s="69"/>
      <c r="L7886" s="70"/>
      <c r="T7886" s="72"/>
    </row>
    <row r="7887" spans="8:20">
      <c r="H7887" s="69"/>
      <c r="L7887" s="70"/>
      <c r="T7887" s="72"/>
    </row>
    <row r="7888" spans="8:20">
      <c r="H7888" s="69"/>
      <c r="L7888" s="70"/>
      <c r="T7888" s="72"/>
    </row>
    <row r="7889" spans="8:20">
      <c r="H7889" s="69"/>
      <c r="L7889" s="70"/>
      <c r="T7889" s="72"/>
    </row>
    <row r="7890" spans="8:20">
      <c r="H7890" s="69"/>
      <c r="L7890" s="70"/>
      <c r="T7890" s="72"/>
    </row>
    <row r="7891" spans="8:20">
      <c r="H7891" s="69"/>
      <c r="L7891" s="70"/>
      <c r="T7891" s="72"/>
    </row>
    <row r="7892" spans="8:20">
      <c r="H7892" s="69"/>
      <c r="L7892" s="70"/>
      <c r="T7892" s="72"/>
    </row>
    <row r="7893" spans="8:20">
      <c r="H7893" s="69"/>
      <c r="L7893" s="70"/>
      <c r="T7893" s="72"/>
    </row>
    <row r="7894" spans="8:20">
      <c r="H7894" s="69"/>
      <c r="L7894" s="70"/>
      <c r="T7894" s="72"/>
    </row>
    <row r="7895" spans="8:20">
      <c r="H7895" s="69"/>
      <c r="L7895" s="70"/>
      <c r="T7895" s="72"/>
    </row>
    <row r="7896" spans="8:20">
      <c r="H7896" s="69"/>
      <c r="L7896" s="70"/>
      <c r="T7896" s="72"/>
    </row>
    <row r="7897" spans="8:20">
      <c r="H7897" s="69"/>
      <c r="L7897" s="70"/>
      <c r="T7897" s="72"/>
    </row>
    <row r="7898" spans="8:20">
      <c r="H7898" s="69"/>
      <c r="L7898" s="70"/>
      <c r="T7898" s="72"/>
    </row>
    <row r="7899" spans="8:20">
      <c r="H7899" s="69"/>
      <c r="L7899" s="70"/>
      <c r="T7899" s="72"/>
    </row>
    <row r="7900" spans="8:20">
      <c r="H7900" s="69"/>
      <c r="L7900" s="70"/>
      <c r="T7900" s="72"/>
    </row>
    <row r="7901" spans="8:20">
      <c r="H7901" s="69"/>
      <c r="L7901" s="70"/>
      <c r="T7901" s="72"/>
    </row>
    <row r="7902" spans="8:20">
      <c r="H7902" s="69"/>
      <c r="L7902" s="70"/>
      <c r="T7902" s="72"/>
    </row>
    <row r="7903" spans="8:20">
      <c r="H7903" s="69"/>
      <c r="L7903" s="70"/>
      <c r="T7903" s="72"/>
    </row>
    <row r="7904" spans="8:20">
      <c r="H7904" s="69"/>
      <c r="L7904" s="70"/>
      <c r="T7904" s="72"/>
    </row>
    <row r="7905" spans="8:20">
      <c r="H7905" s="69"/>
      <c r="L7905" s="70"/>
      <c r="T7905" s="72"/>
    </row>
    <row r="7906" spans="8:20">
      <c r="H7906" s="69"/>
      <c r="L7906" s="70"/>
      <c r="T7906" s="72"/>
    </row>
    <row r="7907" spans="8:20">
      <c r="H7907" s="69"/>
      <c r="L7907" s="70"/>
      <c r="T7907" s="72"/>
    </row>
    <row r="7908" spans="8:20">
      <c r="H7908" s="69"/>
      <c r="L7908" s="70"/>
      <c r="T7908" s="72"/>
    </row>
    <row r="7909" spans="8:20">
      <c r="H7909" s="69"/>
      <c r="L7909" s="70"/>
      <c r="T7909" s="72"/>
    </row>
    <row r="7910" spans="8:20">
      <c r="H7910" s="69"/>
      <c r="L7910" s="70"/>
      <c r="T7910" s="72"/>
    </row>
    <row r="7911" spans="8:20">
      <c r="H7911" s="69"/>
      <c r="L7911" s="70"/>
      <c r="T7911" s="72"/>
    </row>
    <row r="7912" spans="8:20">
      <c r="H7912" s="69"/>
      <c r="L7912" s="70"/>
      <c r="T7912" s="72"/>
    </row>
    <row r="7913" spans="8:20">
      <c r="H7913" s="69"/>
      <c r="L7913" s="70"/>
      <c r="T7913" s="72"/>
    </row>
    <row r="7914" spans="8:20">
      <c r="H7914" s="69"/>
      <c r="L7914" s="70"/>
      <c r="T7914" s="72"/>
    </row>
    <row r="7915" spans="8:20">
      <c r="H7915" s="69"/>
      <c r="L7915" s="70"/>
      <c r="T7915" s="72"/>
    </row>
    <row r="7916" spans="8:20">
      <c r="H7916" s="69"/>
      <c r="L7916" s="70"/>
      <c r="T7916" s="72"/>
    </row>
    <row r="7917" spans="8:20">
      <c r="H7917" s="69"/>
      <c r="L7917" s="70"/>
      <c r="T7917" s="72"/>
    </row>
    <row r="7918" spans="8:20">
      <c r="H7918" s="69"/>
      <c r="L7918" s="70"/>
      <c r="T7918" s="72"/>
    </row>
    <row r="7919" spans="8:20">
      <c r="H7919" s="69"/>
      <c r="L7919" s="70"/>
      <c r="T7919" s="72"/>
    </row>
    <row r="7920" spans="8:20">
      <c r="H7920" s="69"/>
      <c r="L7920" s="70"/>
      <c r="T7920" s="72"/>
    </row>
    <row r="7921" spans="8:20">
      <c r="H7921" s="69"/>
      <c r="L7921" s="70"/>
      <c r="T7921" s="72"/>
    </row>
    <row r="7922" spans="8:20">
      <c r="H7922" s="69"/>
      <c r="L7922" s="70"/>
      <c r="T7922" s="72"/>
    </row>
    <row r="7923" spans="8:20">
      <c r="H7923" s="69"/>
      <c r="L7923" s="70"/>
      <c r="T7923" s="72"/>
    </row>
    <row r="7924" spans="8:20">
      <c r="H7924" s="69"/>
      <c r="L7924" s="70"/>
      <c r="T7924" s="72"/>
    </row>
    <row r="7925" spans="8:20">
      <c r="H7925" s="69"/>
      <c r="L7925" s="70"/>
      <c r="T7925" s="72"/>
    </row>
    <row r="7926" spans="8:20">
      <c r="H7926" s="75"/>
      <c r="L7926" s="70"/>
      <c r="T7926" s="72"/>
    </row>
    <row r="7927" spans="8:20">
      <c r="H7927" s="69"/>
      <c r="L7927" s="70"/>
      <c r="T7927" s="72"/>
    </row>
    <row r="7928" spans="8:20">
      <c r="H7928" s="69"/>
      <c r="L7928" s="70"/>
      <c r="T7928" s="72"/>
    </row>
    <row r="7929" spans="8:20">
      <c r="H7929" s="69"/>
      <c r="L7929" s="70"/>
      <c r="T7929" s="72"/>
    </row>
    <row r="7930" spans="8:20">
      <c r="H7930" s="69"/>
      <c r="L7930" s="70"/>
      <c r="T7930" s="72"/>
    </row>
    <row r="7931" spans="8:20">
      <c r="H7931" s="69"/>
      <c r="L7931" s="70"/>
      <c r="T7931" s="72"/>
    </row>
    <row r="7932" spans="8:20">
      <c r="H7932" s="69"/>
      <c r="L7932" s="70"/>
      <c r="T7932" s="72"/>
    </row>
    <row r="7933" spans="8:20">
      <c r="H7933" s="69"/>
      <c r="L7933" s="70"/>
      <c r="T7933" s="72"/>
    </row>
    <row r="7934" spans="8:20">
      <c r="H7934" s="69"/>
      <c r="L7934" s="70"/>
      <c r="T7934" s="72"/>
    </row>
    <row r="7935" spans="8:20">
      <c r="H7935" s="69"/>
      <c r="L7935" s="70"/>
      <c r="T7935" s="72"/>
    </row>
    <row r="7936" spans="8:20">
      <c r="H7936" s="69"/>
      <c r="L7936" s="70"/>
      <c r="T7936" s="72"/>
    </row>
    <row r="7937" spans="8:20">
      <c r="H7937" s="69"/>
      <c r="L7937" s="70"/>
      <c r="T7937" s="72"/>
    </row>
    <row r="7938" spans="8:20">
      <c r="H7938" s="69"/>
      <c r="L7938" s="70"/>
      <c r="T7938" s="72"/>
    </row>
    <row r="7939" spans="8:20">
      <c r="H7939" s="69"/>
      <c r="L7939" s="70"/>
      <c r="T7939" s="72"/>
    </row>
    <row r="7940" spans="8:20">
      <c r="H7940" s="69"/>
      <c r="L7940" s="70"/>
      <c r="T7940" s="72"/>
    </row>
    <row r="7941" spans="8:20">
      <c r="H7941" s="69"/>
      <c r="L7941" s="70"/>
      <c r="T7941" s="72"/>
    </row>
    <row r="7942" spans="8:20">
      <c r="H7942" s="69"/>
      <c r="L7942" s="70"/>
      <c r="T7942" s="72"/>
    </row>
    <row r="7943" spans="8:20">
      <c r="H7943" s="69"/>
      <c r="L7943" s="70"/>
      <c r="T7943" s="72"/>
    </row>
    <row r="7944" spans="8:20">
      <c r="H7944" s="69"/>
      <c r="L7944" s="70"/>
      <c r="T7944" s="72"/>
    </row>
    <row r="7945" spans="8:20">
      <c r="H7945" s="69"/>
      <c r="L7945" s="70"/>
      <c r="T7945" s="72"/>
    </row>
    <row r="7946" spans="8:20">
      <c r="H7946" s="69"/>
      <c r="L7946" s="70"/>
      <c r="T7946" s="72"/>
    </row>
    <row r="7947" spans="8:20">
      <c r="H7947" s="69"/>
      <c r="L7947" s="70"/>
      <c r="T7947" s="72"/>
    </row>
    <row r="7948" spans="8:20">
      <c r="H7948" s="69"/>
      <c r="L7948" s="70"/>
      <c r="T7948" s="72"/>
    </row>
    <row r="7949" spans="8:20">
      <c r="H7949" s="69"/>
      <c r="L7949" s="70"/>
      <c r="T7949" s="72"/>
    </row>
    <row r="7950" spans="8:20">
      <c r="H7950" s="69"/>
      <c r="L7950" s="70"/>
      <c r="T7950" s="72"/>
    </row>
    <row r="7951" spans="8:20">
      <c r="H7951" s="69"/>
      <c r="L7951" s="70"/>
      <c r="T7951" s="72"/>
    </row>
    <row r="7952" spans="8:20">
      <c r="H7952" s="69"/>
      <c r="L7952" s="70"/>
      <c r="T7952" s="72"/>
    </row>
    <row r="7953" spans="8:20">
      <c r="H7953" s="69"/>
      <c r="L7953" s="70"/>
      <c r="T7953" s="72"/>
    </row>
    <row r="7954" spans="8:20">
      <c r="H7954" s="69"/>
      <c r="L7954" s="70"/>
      <c r="T7954" s="72"/>
    </row>
    <row r="7955" spans="8:20">
      <c r="H7955" s="69"/>
      <c r="L7955" s="70"/>
      <c r="T7955" s="72"/>
    </row>
    <row r="7956" spans="8:20">
      <c r="H7956" s="69"/>
      <c r="L7956" s="70"/>
      <c r="T7956" s="72"/>
    </row>
    <row r="7957" spans="8:20">
      <c r="H7957" s="69"/>
      <c r="L7957" s="70"/>
      <c r="T7957" s="72"/>
    </row>
    <row r="7958" spans="8:20">
      <c r="H7958" s="69"/>
      <c r="L7958" s="70"/>
      <c r="T7958" s="72"/>
    </row>
    <row r="7959" spans="8:20">
      <c r="H7959" s="69"/>
      <c r="L7959" s="70"/>
      <c r="T7959" s="72"/>
    </row>
    <row r="7960" spans="8:20">
      <c r="H7960" s="69"/>
      <c r="L7960" s="70"/>
      <c r="T7960" s="72"/>
    </row>
    <row r="7961" spans="8:20">
      <c r="H7961" s="69"/>
      <c r="L7961" s="70"/>
      <c r="T7961" s="72"/>
    </row>
    <row r="7962" spans="8:20">
      <c r="H7962" s="69"/>
      <c r="L7962" s="70"/>
      <c r="T7962" s="72"/>
    </row>
    <row r="7963" spans="8:20">
      <c r="H7963" s="69"/>
      <c r="L7963" s="70"/>
      <c r="T7963" s="72"/>
    </row>
    <row r="7964" spans="8:20">
      <c r="H7964" s="69"/>
      <c r="L7964" s="70"/>
      <c r="T7964" s="72"/>
    </row>
    <row r="7965" spans="8:20">
      <c r="H7965" s="69"/>
      <c r="L7965" s="70"/>
      <c r="T7965" s="72"/>
    </row>
    <row r="7966" spans="8:20">
      <c r="H7966" s="69"/>
      <c r="L7966" s="70"/>
      <c r="T7966" s="72"/>
    </row>
    <row r="7967" spans="8:20">
      <c r="H7967" s="69"/>
      <c r="L7967" s="70"/>
      <c r="T7967" s="72"/>
    </row>
    <row r="7968" spans="8:20">
      <c r="H7968" s="69"/>
      <c r="L7968" s="70"/>
      <c r="T7968" s="72"/>
    </row>
    <row r="7969" spans="8:20">
      <c r="H7969" s="69"/>
      <c r="L7969" s="70"/>
      <c r="T7969" s="72"/>
    </row>
    <row r="7970" spans="8:20">
      <c r="H7970" s="69"/>
      <c r="L7970" s="70"/>
      <c r="T7970" s="72"/>
    </row>
    <row r="7971" spans="8:20">
      <c r="H7971" s="69"/>
      <c r="L7971" s="70"/>
      <c r="T7971" s="72"/>
    </row>
    <row r="7972" spans="8:20">
      <c r="H7972" s="69"/>
      <c r="L7972" s="70"/>
      <c r="T7972" s="72"/>
    </row>
    <row r="7973" spans="8:20">
      <c r="H7973" s="69"/>
      <c r="L7973" s="70"/>
      <c r="T7973" s="72"/>
    </row>
    <row r="7974" spans="8:20">
      <c r="H7974" s="75"/>
      <c r="L7974" s="70"/>
      <c r="T7974" s="72"/>
    </row>
    <row r="7975" spans="8:20">
      <c r="H7975" s="69"/>
      <c r="L7975" s="70"/>
      <c r="T7975" s="72"/>
    </row>
    <row r="7976" spans="8:20">
      <c r="H7976" s="69"/>
      <c r="L7976" s="70"/>
      <c r="T7976" s="72"/>
    </row>
    <row r="7977" spans="8:20">
      <c r="H7977" s="69"/>
      <c r="L7977" s="70"/>
      <c r="T7977" s="72"/>
    </row>
    <row r="7978" spans="8:20">
      <c r="H7978" s="69"/>
      <c r="L7978" s="70"/>
      <c r="T7978" s="72"/>
    </row>
    <row r="7979" spans="8:20">
      <c r="H7979" s="69"/>
      <c r="L7979" s="70"/>
      <c r="T7979" s="72"/>
    </row>
    <row r="7980" spans="8:20">
      <c r="H7980" s="69"/>
      <c r="L7980" s="70"/>
      <c r="T7980" s="72"/>
    </row>
    <row r="7981" spans="8:20">
      <c r="H7981" s="69"/>
      <c r="L7981" s="70"/>
      <c r="T7981" s="72"/>
    </row>
    <row r="7982" spans="8:20">
      <c r="H7982" s="69"/>
      <c r="L7982" s="70"/>
      <c r="T7982" s="72"/>
    </row>
    <row r="7983" spans="8:20">
      <c r="H7983" s="69"/>
      <c r="L7983" s="70"/>
      <c r="T7983" s="72"/>
    </row>
    <row r="7984" spans="8:20">
      <c r="H7984" s="69"/>
      <c r="L7984" s="70"/>
      <c r="T7984" s="72"/>
    </row>
    <row r="7985" spans="8:20">
      <c r="H7985" s="69"/>
      <c r="L7985" s="70"/>
      <c r="T7985" s="72"/>
    </row>
    <row r="7986" spans="8:20">
      <c r="H7986" s="69"/>
      <c r="L7986" s="70"/>
      <c r="T7986" s="72"/>
    </row>
    <row r="7987" spans="8:20">
      <c r="H7987" s="69"/>
      <c r="L7987" s="70"/>
      <c r="T7987" s="72"/>
    </row>
    <row r="7988" spans="8:20">
      <c r="H7988" s="69"/>
      <c r="L7988" s="70"/>
      <c r="T7988" s="72"/>
    </row>
    <row r="7989" spans="8:20">
      <c r="H7989" s="69"/>
      <c r="L7989" s="70"/>
      <c r="T7989" s="72"/>
    </row>
    <row r="7990" spans="8:20">
      <c r="H7990" s="69"/>
      <c r="L7990" s="70"/>
      <c r="T7990" s="72"/>
    </row>
    <row r="7991" spans="8:20">
      <c r="H7991" s="69"/>
      <c r="L7991" s="70"/>
      <c r="T7991" s="72"/>
    </row>
    <row r="7992" spans="8:20">
      <c r="H7992" s="69"/>
      <c r="L7992" s="70"/>
      <c r="T7992" s="72"/>
    </row>
    <row r="7993" spans="8:20">
      <c r="H7993" s="69"/>
      <c r="L7993" s="70"/>
      <c r="T7993" s="72"/>
    </row>
    <row r="7994" spans="8:20">
      <c r="H7994" s="69"/>
      <c r="L7994" s="70"/>
      <c r="T7994" s="72"/>
    </row>
    <row r="7995" spans="8:20">
      <c r="H7995" s="69"/>
      <c r="L7995" s="70"/>
      <c r="T7995" s="72"/>
    </row>
    <row r="7996" spans="8:20">
      <c r="H7996" s="69"/>
      <c r="L7996" s="70"/>
      <c r="T7996" s="72"/>
    </row>
    <row r="7997" spans="8:20">
      <c r="H7997" s="69"/>
      <c r="L7997" s="70"/>
      <c r="T7997" s="72"/>
    </row>
    <row r="7998" spans="8:20">
      <c r="H7998" s="69"/>
      <c r="L7998" s="70"/>
      <c r="T7998" s="72"/>
    </row>
    <row r="7999" spans="8:20">
      <c r="H7999" s="69"/>
      <c r="L7999" s="70"/>
      <c r="T7999" s="72"/>
    </row>
    <row r="8000" spans="8:20">
      <c r="H8000" s="69"/>
      <c r="L8000" s="70"/>
      <c r="T8000" s="72"/>
    </row>
    <row r="8001" spans="8:20">
      <c r="H8001" s="69"/>
      <c r="L8001" s="70"/>
      <c r="T8001" s="72"/>
    </row>
    <row r="8002" spans="8:20">
      <c r="H8002" s="69"/>
      <c r="L8002" s="70"/>
      <c r="T8002" s="72"/>
    </row>
    <row r="8003" spans="8:20">
      <c r="H8003" s="69"/>
      <c r="L8003" s="70"/>
      <c r="T8003" s="72"/>
    </row>
    <row r="8004" spans="8:20">
      <c r="H8004" s="69"/>
      <c r="L8004" s="70"/>
      <c r="T8004" s="72"/>
    </row>
    <row r="8005" spans="8:20">
      <c r="H8005" s="69"/>
      <c r="L8005" s="70"/>
      <c r="T8005" s="72"/>
    </row>
    <row r="8006" spans="8:20">
      <c r="H8006" s="69"/>
      <c r="L8006" s="70"/>
      <c r="T8006" s="72"/>
    </row>
    <row r="8007" spans="8:20">
      <c r="H8007" s="69"/>
      <c r="L8007" s="70"/>
      <c r="T8007" s="72"/>
    </row>
    <row r="8008" spans="8:20">
      <c r="H8008" s="69"/>
      <c r="L8008" s="70"/>
      <c r="T8008" s="72"/>
    </row>
    <row r="8009" spans="8:20">
      <c r="H8009" s="69"/>
      <c r="L8009" s="70"/>
      <c r="T8009" s="72"/>
    </row>
    <row r="8010" spans="8:20">
      <c r="H8010" s="69"/>
      <c r="L8010" s="70"/>
      <c r="T8010" s="72"/>
    </row>
    <row r="8011" spans="8:20">
      <c r="H8011" s="69"/>
      <c r="L8011" s="70"/>
      <c r="T8011" s="72"/>
    </row>
    <row r="8012" spans="8:20">
      <c r="H8012" s="69"/>
      <c r="L8012" s="70"/>
      <c r="T8012" s="72"/>
    </row>
    <row r="8013" spans="8:20">
      <c r="H8013" s="69"/>
      <c r="L8013" s="70"/>
      <c r="T8013" s="72"/>
    </row>
    <row r="8014" spans="8:20">
      <c r="H8014" s="69"/>
      <c r="L8014" s="70"/>
      <c r="T8014" s="72"/>
    </row>
    <row r="8015" spans="8:20">
      <c r="H8015" s="69"/>
      <c r="L8015" s="70"/>
      <c r="T8015" s="72"/>
    </row>
    <row r="8016" spans="8:20">
      <c r="H8016" s="69"/>
      <c r="L8016" s="70"/>
      <c r="T8016" s="72"/>
    </row>
    <row r="8017" spans="8:20">
      <c r="H8017" s="69"/>
      <c r="L8017" s="70"/>
      <c r="T8017" s="72"/>
    </row>
    <row r="8018" spans="8:20">
      <c r="H8018" s="69"/>
      <c r="L8018" s="70"/>
      <c r="T8018" s="72"/>
    </row>
    <row r="8019" spans="8:20">
      <c r="H8019" s="69"/>
      <c r="L8019" s="70"/>
      <c r="T8019" s="72"/>
    </row>
    <row r="8020" spans="8:20">
      <c r="H8020" s="69"/>
      <c r="L8020" s="70"/>
      <c r="T8020" s="72"/>
    </row>
    <row r="8021" spans="8:20">
      <c r="H8021" s="69"/>
      <c r="L8021" s="70"/>
      <c r="T8021" s="72"/>
    </row>
    <row r="8022" spans="8:20">
      <c r="H8022" s="75"/>
      <c r="L8022" s="70"/>
      <c r="T8022" s="72"/>
    </row>
    <row r="8023" spans="8:20">
      <c r="H8023" s="69"/>
      <c r="L8023" s="70"/>
      <c r="T8023" s="72"/>
    </row>
    <row r="8024" spans="8:20">
      <c r="H8024" s="69"/>
      <c r="L8024" s="70"/>
      <c r="T8024" s="72"/>
    </row>
    <row r="8025" spans="8:20">
      <c r="H8025" s="69"/>
      <c r="L8025" s="70"/>
      <c r="T8025" s="72"/>
    </row>
    <row r="8026" spans="8:20">
      <c r="H8026" s="69"/>
      <c r="L8026" s="70"/>
      <c r="T8026" s="72"/>
    </row>
    <row r="8027" spans="8:20">
      <c r="H8027" s="69"/>
      <c r="L8027" s="70"/>
      <c r="T8027" s="72"/>
    </row>
    <row r="8028" spans="8:20">
      <c r="H8028" s="69"/>
      <c r="L8028" s="70"/>
      <c r="T8028" s="72"/>
    </row>
    <row r="8029" spans="8:20">
      <c r="H8029" s="69"/>
      <c r="L8029" s="70"/>
      <c r="T8029" s="72"/>
    </row>
    <row r="8030" spans="8:20">
      <c r="H8030" s="69"/>
      <c r="L8030" s="70"/>
      <c r="T8030" s="72"/>
    </row>
    <row r="8031" spans="8:20">
      <c r="H8031" s="69"/>
      <c r="L8031" s="70"/>
      <c r="T8031" s="72"/>
    </row>
    <row r="8032" spans="8:20">
      <c r="H8032" s="69"/>
      <c r="L8032" s="70"/>
      <c r="T8032" s="72"/>
    </row>
    <row r="8033" spans="8:20">
      <c r="H8033" s="69"/>
      <c r="L8033" s="70"/>
      <c r="T8033" s="72"/>
    </row>
    <row r="8034" spans="8:20">
      <c r="H8034" s="69"/>
      <c r="L8034" s="70"/>
      <c r="T8034" s="72"/>
    </row>
    <row r="8035" spans="8:20">
      <c r="H8035" s="69"/>
      <c r="L8035" s="70"/>
      <c r="T8035" s="72"/>
    </row>
    <row r="8036" spans="8:20">
      <c r="H8036" s="69"/>
      <c r="L8036" s="70"/>
      <c r="T8036" s="72"/>
    </row>
    <row r="8037" spans="8:20">
      <c r="H8037" s="69"/>
      <c r="L8037" s="70"/>
      <c r="T8037" s="72"/>
    </row>
    <row r="8038" spans="8:20">
      <c r="H8038" s="69"/>
      <c r="L8038" s="70"/>
      <c r="T8038" s="72"/>
    </row>
    <row r="8039" spans="8:20">
      <c r="H8039" s="69"/>
      <c r="L8039" s="70"/>
      <c r="T8039" s="72"/>
    </row>
    <row r="8040" spans="8:20">
      <c r="H8040" s="69"/>
      <c r="L8040" s="70"/>
      <c r="T8040" s="72"/>
    </row>
    <row r="8041" spans="8:20">
      <c r="H8041" s="69"/>
      <c r="L8041" s="70"/>
      <c r="T8041" s="72"/>
    </row>
    <row r="8042" spans="8:20">
      <c r="H8042" s="69"/>
      <c r="L8042" s="70"/>
      <c r="T8042" s="72"/>
    </row>
    <row r="8043" spans="8:20">
      <c r="H8043" s="69"/>
      <c r="L8043" s="70"/>
      <c r="T8043" s="72"/>
    </row>
    <row r="8044" spans="8:20">
      <c r="H8044" s="69"/>
      <c r="L8044" s="70"/>
      <c r="T8044" s="72"/>
    </row>
    <row r="8045" spans="8:20">
      <c r="H8045" s="69"/>
      <c r="L8045" s="70"/>
      <c r="T8045" s="72"/>
    </row>
    <row r="8046" spans="8:20">
      <c r="H8046" s="69"/>
      <c r="L8046" s="70"/>
      <c r="T8046" s="72"/>
    </row>
    <row r="8047" spans="8:20">
      <c r="H8047" s="69"/>
      <c r="L8047" s="70"/>
      <c r="T8047" s="72"/>
    </row>
    <row r="8048" spans="8:20">
      <c r="H8048" s="69"/>
      <c r="L8048" s="70"/>
      <c r="T8048" s="72"/>
    </row>
    <row r="8049" spans="8:20">
      <c r="H8049" s="69"/>
      <c r="L8049" s="70"/>
      <c r="T8049" s="72"/>
    </row>
    <row r="8050" spans="8:20">
      <c r="H8050" s="69"/>
      <c r="L8050" s="70"/>
      <c r="T8050" s="72"/>
    </row>
    <row r="8051" spans="8:20">
      <c r="H8051" s="69"/>
      <c r="L8051" s="70"/>
      <c r="T8051" s="72"/>
    </row>
    <row r="8052" spans="8:20">
      <c r="H8052" s="69"/>
      <c r="L8052" s="70"/>
      <c r="T8052" s="72"/>
    </row>
    <row r="8053" spans="8:20">
      <c r="H8053" s="69"/>
      <c r="L8053" s="70"/>
      <c r="T8053" s="72"/>
    </row>
    <row r="8054" spans="8:20">
      <c r="H8054" s="69"/>
      <c r="L8054" s="70"/>
      <c r="T8054" s="72"/>
    </row>
    <row r="8055" spans="8:20">
      <c r="H8055" s="69"/>
      <c r="L8055" s="70"/>
      <c r="T8055" s="72"/>
    </row>
    <row r="8056" spans="8:20">
      <c r="H8056" s="69"/>
      <c r="L8056" s="70"/>
      <c r="T8056" s="72"/>
    </row>
    <row r="8057" spans="8:20">
      <c r="H8057" s="69"/>
      <c r="L8057" s="70"/>
      <c r="T8057" s="72"/>
    </row>
    <row r="8058" spans="8:20">
      <c r="H8058" s="69"/>
      <c r="L8058" s="70"/>
      <c r="T8058" s="72"/>
    </row>
    <row r="8059" spans="8:20">
      <c r="H8059" s="69"/>
      <c r="L8059" s="70"/>
      <c r="T8059" s="72"/>
    </row>
    <row r="8060" spans="8:20">
      <c r="H8060" s="69"/>
      <c r="L8060" s="70"/>
      <c r="T8060" s="72"/>
    </row>
    <row r="8061" spans="8:20">
      <c r="H8061" s="69"/>
      <c r="L8061" s="70"/>
      <c r="T8061" s="72"/>
    </row>
    <row r="8062" spans="8:20">
      <c r="H8062" s="69"/>
      <c r="L8062" s="70"/>
      <c r="T8062" s="72"/>
    </row>
    <row r="8063" spans="8:20">
      <c r="H8063" s="69"/>
      <c r="L8063" s="70"/>
      <c r="T8063" s="72"/>
    </row>
    <row r="8064" spans="8:20">
      <c r="H8064" s="69"/>
      <c r="L8064" s="70"/>
      <c r="T8064" s="72"/>
    </row>
    <row r="8065" spans="8:20">
      <c r="H8065" s="69"/>
      <c r="L8065" s="70"/>
      <c r="T8065" s="72"/>
    </row>
    <row r="8066" spans="8:20">
      <c r="H8066" s="69"/>
      <c r="L8066" s="70"/>
      <c r="T8066" s="72"/>
    </row>
    <row r="8067" spans="8:20">
      <c r="H8067" s="69"/>
      <c r="L8067" s="70"/>
      <c r="T8067" s="72"/>
    </row>
    <row r="8068" spans="8:20">
      <c r="H8068" s="69"/>
      <c r="L8068" s="70"/>
      <c r="T8068" s="72"/>
    </row>
    <row r="8069" spans="8:20">
      <c r="H8069" s="69"/>
      <c r="L8069" s="70"/>
      <c r="T8069" s="72"/>
    </row>
    <row r="8070" spans="8:20">
      <c r="H8070" s="75"/>
      <c r="L8070" s="70"/>
      <c r="T8070" s="72"/>
    </row>
    <row r="8071" spans="8:20">
      <c r="H8071" s="69"/>
      <c r="L8071" s="70"/>
      <c r="T8071" s="72"/>
    </row>
    <row r="8072" spans="8:20">
      <c r="H8072" s="69"/>
      <c r="L8072" s="70"/>
      <c r="T8072" s="72"/>
    </row>
    <row r="8073" spans="8:20">
      <c r="H8073" s="69"/>
      <c r="L8073" s="70"/>
      <c r="T8073" s="72"/>
    </row>
    <row r="8074" spans="8:20">
      <c r="H8074" s="69"/>
      <c r="L8074" s="70"/>
      <c r="T8074" s="72"/>
    </row>
    <row r="8075" spans="8:20">
      <c r="H8075" s="69"/>
      <c r="L8075" s="70"/>
      <c r="T8075" s="72"/>
    </row>
    <row r="8076" spans="8:20">
      <c r="H8076" s="69"/>
      <c r="L8076" s="70"/>
      <c r="T8076" s="72"/>
    </row>
    <row r="8077" spans="8:20">
      <c r="H8077" s="69"/>
      <c r="L8077" s="70"/>
      <c r="T8077" s="72"/>
    </row>
    <row r="8078" spans="8:20">
      <c r="H8078" s="69"/>
      <c r="L8078" s="70"/>
      <c r="T8078" s="72"/>
    </row>
    <row r="8079" spans="8:20">
      <c r="H8079" s="69"/>
      <c r="L8079" s="70"/>
      <c r="T8079" s="72"/>
    </row>
    <row r="8080" spans="8:20">
      <c r="H8080" s="69"/>
      <c r="L8080" s="70"/>
      <c r="T8080" s="72"/>
    </row>
    <row r="8081" spans="8:20">
      <c r="H8081" s="69"/>
      <c r="L8081" s="70"/>
      <c r="T8081" s="72"/>
    </row>
    <row r="8082" spans="8:20">
      <c r="H8082" s="69"/>
      <c r="L8082" s="70"/>
      <c r="T8082" s="72"/>
    </row>
    <row r="8083" spans="8:20">
      <c r="H8083" s="69"/>
      <c r="L8083" s="70"/>
      <c r="T8083" s="72"/>
    </row>
    <row r="8084" spans="8:20">
      <c r="H8084" s="69"/>
      <c r="L8084" s="70"/>
      <c r="T8084" s="72"/>
    </row>
    <row r="8085" spans="8:20">
      <c r="H8085" s="69"/>
      <c r="L8085" s="70"/>
      <c r="T8085" s="72"/>
    </row>
    <row r="8086" spans="8:20">
      <c r="H8086" s="69"/>
      <c r="L8086" s="70"/>
      <c r="T8086" s="72"/>
    </row>
    <row r="8087" spans="8:20">
      <c r="H8087" s="69"/>
      <c r="L8087" s="70"/>
      <c r="T8087" s="72"/>
    </row>
    <row r="8088" spans="8:20">
      <c r="H8088" s="69"/>
      <c r="L8088" s="70"/>
      <c r="T8088" s="72"/>
    </row>
    <row r="8089" spans="8:20">
      <c r="H8089" s="69"/>
      <c r="L8089" s="70"/>
      <c r="T8089" s="72"/>
    </row>
    <row r="8090" spans="8:20">
      <c r="H8090" s="69"/>
      <c r="L8090" s="70"/>
      <c r="T8090" s="72"/>
    </row>
    <row r="8091" spans="8:20">
      <c r="H8091" s="69"/>
      <c r="L8091" s="70"/>
      <c r="T8091" s="72"/>
    </row>
    <row r="8092" spans="8:20">
      <c r="H8092" s="69"/>
      <c r="L8092" s="70"/>
      <c r="T8092" s="72"/>
    </row>
    <row r="8093" spans="8:20">
      <c r="H8093" s="69"/>
      <c r="L8093" s="70"/>
      <c r="T8093" s="72"/>
    </row>
    <row r="8094" spans="8:20">
      <c r="H8094" s="69"/>
      <c r="L8094" s="70"/>
      <c r="T8094" s="72"/>
    </row>
    <row r="8095" spans="8:20">
      <c r="H8095" s="69"/>
      <c r="L8095" s="70"/>
      <c r="T8095" s="72"/>
    </row>
    <row r="8096" spans="8:20">
      <c r="H8096" s="69"/>
      <c r="L8096" s="70"/>
      <c r="T8096" s="72"/>
    </row>
    <row r="8097" spans="8:20">
      <c r="H8097" s="69"/>
      <c r="L8097" s="70"/>
      <c r="T8097" s="72"/>
    </row>
    <row r="8098" spans="8:20">
      <c r="H8098" s="69"/>
      <c r="L8098" s="70"/>
      <c r="T8098" s="72"/>
    </row>
    <row r="8099" spans="8:20">
      <c r="H8099" s="69"/>
      <c r="L8099" s="70"/>
      <c r="T8099" s="72"/>
    </row>
    <row r="8100" spans="8:20">
      <c r="H8100" s="69"/>
      <c r="L8100" s="70"/>
      <c r="T8100" s="72"/>
    </row>
    <row r="8101" spans="8:20">
      <c r="H8101" s="69"/>
      <c r="L8101" s="70"/>
      <c r="T8101" s="72"/>
    </row>
    <row r="8102" spans="8:20">
      <c r="H8102" s="69"/>
      <c r="L8102" s="70"/>
      <c r="T8102" s="72"/>
    </row>
    <row r="8103" spans="8:20">
      <c r="H8103" s="69"/>
      <c r="L8103" s="70"/>
      <c r="T8103" s="72"/>
    </row>
    <row r="8104" spans="8:20">
      <c r="H8104" s="69"/>
      <c r="L8104" s="70"/>
      <c r="T8104" s="72"/>
    </row>
    <row r="8105" spans="8:20">
      <c r="H8105" s="69"/>
      <c r="L8105" s="70"/>
      <c r="T8105" s="72"/>
    </row>
    <row r="8106" spans="8:20">
      <c r="H8106" s="69"/>
      <c r="L8106" s="70"/>
      <c r="T8106" s="72"/>
    </row>
    <row r="8107" spans="8:20">
      <c r="H8107" s="69"/>
      <c r="L8107" s="70"/>
      <c r="T8107" s="72"/>
    </row>
    <row r="8108" spans="8:20">
      <c r="H8108" s="69"/>
      <c r="L8108" s="70"/>
      <c r="T8108" s="72"/>
    </row>
    <row r="8109" spans="8:20">
      <c r="H8109" s="69"/>
      <c r="L8109" s="70"/>
      <c r="T8109" s="72"/>
    </row>
    <row r="8110" spans="8:20">
      <c r="H8110" s="69"/>
      <c r="L8110" s="70"/>
      <c r="T8110" s="72"/>
    </row>
    <row r="8111" spans="8:20">
      <c r="H8111" s="69"/>
      <c r="L8111" s="70"/>
      <c r="T8111" s="72"/>
    </row>
    <row r="8112" spans="8:20">
      <c r="H8112" s="69"/>
      <c r="L8112" s="70"/>
      <c r="T8112" s="72"/>
    </row>
    <row r="8113" spans="8:20">
      <c r="H8113" s="69"/>
      <c r="L8113" s="70"/>
      <c r="T8113" s="72"/>
    </row>
    <row r="8114" spans="8:20">
      <c r="H8114" s="69"/>
      <c r="L8114" s="70"/>
      <c r="T8114" s="72"/>
    </row>
    <row r="8115" spans="8:20">
      <c r="H8115" s="69"/>
      <c r="L8115" s="70"/>
      <c r="T8115" s="72"/>
    </row>
    <row r="8116" spans="8:20">
      <c r="H8116" s="69"/>
      <c r="L8116" s="70"/>
      <c r="T8116" s="72"/>
    </row>
    <row r="8117" spans="8:20">
      <c r="H8117" s="69"/>
      <c r="L8117" s="70"/>
      <c r="T8117" s="72"/>
    </row>
    <row r="8118" spans="8:20">
      <c r="H8118" s="75"/>
      <c r="L8118" s="70"/>
      <c r="T8118" s="72"/>
    </row>
    <row r="8119" spans="8:20">
      <c r="H8119" s="69"/>
      <c r="L8119" s="70"/>
      <c r="T8119" s="72"/>
    </row>
    <row r="8120" spans="8:20">
      <c r="H8120" s="69"/>
      <c r="L8120" s="70"/>
      <c r="T8120" s="72"/>
    </row>
    <row r="8121" spans="8:20">
      <c r="H8121" s="69"/>
      <c r="L8121" s="70"/>
      <c r="T8121" s="72"/>
    </row>
    <row r="8122" spans="8:20">
      <c r="H8122" s="69"/>
      <c r="L8122" s="70"/>
      <c r="T8122" s="72"/>
    </row>
    <row r="8123" spans="8:20">
      <c r="H8123" s="69"/>
      <c r="L8123" s="70"/>
      <c r="T8123" s="72"/>
    </row>
    <row r="8124" spans="8:20">
      <c r="H8124" s="69"/>
      <c r="L8124" s="70"/>
      <c r="T8124" s="72"/>
    </row>
    <row r="8125" spans="8:20">
      <c r="H8125" s="69"/>
      <c r="L8125" s="70"/>
      <c r="T8125" s="72"/>
    </row>
    <row r="8126" spans="8:20">
      <c r="H8126" s="69"/>
      <c r="L8126" s="70"/>
      <c r="T8126" s="72"/>
    </row>
    <row r="8127" spans="8:20">
      <c r="H8127" s="69"/>
      <c r="L8127" s="70"/>
      <c r="T8127" s="72"/>
    </row>
    <row r="8128" spans="8:20">
      <c r="H8128" s="69"/>
      <c r="L8128" s="70"/>
      <c r="T8128" s="72"/>
    </row>
    <row r="8129" spans="8:20">
      <c r="H8129" s="69"/>
      <c r="L8129" s="70"/>
      <c r="T8129" s="72"/>
    </row>
    <row r="8130" spans="8:20">
      <c r="H8130" s="69"/>
      <c r="L8130" s="70"/>
      <c r="T8130" s="72"/>
    </row>
    <row r="8131" spans="8:20">
      <c r="H8131" s="69"/>
      <c r="L8131" s="70"/>
      <c r="T8131" s="72"/>
    </row>
    <row r="8132" spans="8:20">
      <c r="H8132" s="69"/>
      <c r="L8132" s="70"/>
      <c r="T8132" s="72"/>
    </row>
    <row r="8133" spans="8:20">
      <c r="H8133" s="69"/>
      <c r="L8133" s="70"/>
      <c r="T8133" s="72"/>
    </row>
    <row r="8134" spans="8:20">
      <c r="H8134" s="69"/>
      <c r="L8134" s="70"/>
      <c r="T8134" s="72"/>
    </row>
    <row r="8135" spans="8:20">
      <c r="H8135" s="69"/>
      <c r="L8135" s="70"/>
      <c r="T8135" s="72"/>
    </row>
    <row r="8136" spans="8:20">
      <c r="H8136" s="69"/>
      <c r="L8136" s="70"/>
      <c r="T8136" s="72"/>
    </row>
    <row r="8137" spans="8:20">
      <c r="H8137" s="69"/>
      <c r="L8137" s="70"/>
      <c r="T8137" s="72"/>
    </row>
    <row r="8138" spans="8:20">
      <c r="H8138" s="69"/>
      <c r="L8138" s="70"/>
      <c r="T8138" s="72"/>
    </row>
    <row r="8139" spans="8:20">
      <c r="H8139" s="69"/>
      <c r="L8139" s="70"/>
      <c r="T8139" s="72"/>
    </row>
    <row r="8140" spans="8:20">
      <c r="H8140" s="69"/>
      <c r="L8140" s="70"/>
      <c r="T8140" s="72"/>
    </row>
    <row r="8141" spans="8:20">
      <c r="H8141" s="69"/>
      <c r="L8141" s="70"/>
      <c r="T8141" s="72"/>
    </row>
    <row r="8142" spans="8:20">
      <c r="H8142" s="69"/>
      <c r="L8142" s="70"/>
      <c r="T8142" s="72"/>
    </row>
    <row r="8143" spans="8:20">
      <c r="H8143" s="69"/>
      <c r="L8143" s="70"/>
      <c r="T8143" s="72"/>
    </row>
    <row r="8144" spans="8:20">
      <c r="H8144" s="69"/>
      <c r="L8144" s="70"/>
      <c r="T8144" s="72"/>
    </row>
    <row r="8145" spans="8:20">
      <c r="H8145" s="69"/>
      <c r="L8145" s="70"/>
      <c r="T8145" s="72"/>
    </row>
    <row r="8146" spans="8:20">
      <c r="H8146" s="69"/>
      <c r="L8146" s="70"/>
      <c r="T8146" s="72"/>
    </row>
    <row r="8147" spans="8:20">
      <c r="H8147" s="69"/>
      <c r="L8147" s="70"/>
      <c r="T8147" s="72"/>
    </row>
    <row r="8148" spans="8:20">
      <c r="H8148" s="69"/>
      <c r="L8148" s="70"/>
      <c r="T8148" s="72"/>
    </row>
    <row r="8149" spans="8:20">
      <c r="H8149" s="69"/>
      <c r="L8149" s="70"/>
      <c r="T8149" s="72"/>
    </row>
    <row r="8150" spans="8:20">
      <c r="H8150" s="69"/>
      <c r="L8150" s="70"/>
      <c r="T8150" s="72"/>
    </row>
    <row r="8151" spans="8:20">
      <c r="H8151" s="69"/>
      <c r="L8151" s="70"/>
      <c r="T8151" s="72"/>
    </row>
    <row r="8152" spans="8:20">
      <c r="H8152" s="69"/>
      <c r="L8152" s="70"/>
      <c r="T8152" s="72"/>
    </row>
    <row r="8153" spans="8:20">
      <c r="H8153" s="69"/>
      <c r="L8153" s="70"/>
      <c r="T8153" s="72"/>
    </row>
    <row r="8154" spans="8:20">
      <c r="H8154" s="69"/>
      <c r="L8154" s="70"/>
      <c r="T8154" s="72"/>
    </row>
    <row r="8155" spans="8:20">
      <c r="H8155" s="69"/>
      <c r="L8155" s="70"/>
      <c r="T8155" s="72"/>
    </row>
    <row r="8156" spans="8:20">
      <c r="H8156" s="69"/>
      <c r="L8156" s="70"/>
      <c r="T8156" s="72"/>
    </row>
    <row r="8157" spans="8:20">
      <c r="H8157" s="69"/>
      <c r="L8157" s="70"/>
      <c r="T8157" s="72"/>
    </row>
    <row r="8158" spans="8:20">
      <c r="H8158" s="69"/>
      <c r="L8158" s="70"/>
      <c r="T8158" s="72"/>
    </row>
    <row r="8159" spans="8:20">
      <c r="H8159" s="69"/>
      <c r="L8159" s="70"/>
      <c r="T8159" s="72"/>
    </row>
    <row r="8160" spans="8:20">
      <c r="H8160" s="69"/>
      <c r="L8160" s="70"/>
      <c r="T8160" s="72"/>
    </row>
    <row r="8161" spans="8:20">
      <c r="H8161" s="69"/>
      <c r="L8161" s="70"/>
      <c r="T8161" s="72"/>
    </row>
    <row r="8162" spans="8:20">
      <c r="H8162" s="69"/>
      <c r="L8162" s="70"/>
      <c r="T8162" s="72"/>
    </row>
    <row r="8163" spans="8:20">
      <c r="H8163" s="69"/>
      <c r="L8163" s="70"/>
      <c r="T8163" s="72"/>
    </row>
    <row r="8164" spans="8:20">
      <c r="H8164" s="69"/>
      <c r="L8164" s="70"/>
      <c r="T8164" s="72"/>
    </row>
    <row r="8165" spans="8:20">
      <c r="H8165" s="69"/>
      <c r="L8165" s="70"/>
      <c r="T8165" s="72"/>
    </row>
    <row r="8166" spans="8:20">
      <c r="H8166" s="75"/>
      <c r="L8166" s="70"/>
      <c r="T8166" s="72"/>
    </row>
    <row r="8167" spans="8:20">
      <c r="H8167" s="69"/>
      <c r="L8167" s="70"/>
      <c r="T8167" s="72"/>
    </row>
    <row r="8168" spans="8:20">
      <c r="H8168" s="69"/>
      <c r="L8168" s="70"/>
      <c r="T8168" s="72"/>
    </row>
    <row r="8169" spans="8:20">
      <c r="H8169" s="69"/>
      <c r="L8169" s="70"/>
      <c r="T8169" s="72"/>
    </row>
    <row r="8170" spans="8:20">
      <c r="H8170" s="69"/>
      <c r="L8170" s="70"/>
      <c r="T8170" s="72"/>
    </row>
    <row r="8171" spans="8:20">
      <c r="H8171" s="69"/>
      <c r="L8171" s="70"/>
      <c r="T8171" s="72"/>
    </row>
    <row r="8172" spans="8:20">
      <c r="H8172" s="69"/>
      <c r="L8172" s="70"/>
      <c r="T8172" s="72"/>
    </row>
    <row r="8173" spans="8:20">
      <c r="H8173" s="69"/>
      <c r="L8173" s="70"/>
      <c r="T8173" s="72"/>
    </row>
    <row r="8174" spans="8:20">
      <c r="H8174" s="69"/>
      <c r="L8174" s="70"/>
      <c r="T8174" s="72"/>
    </row>
    <row r="8175" spans="8:20">
      <c r="H8175" s="69"/>
      <c r="L8175" s="70"/>
      <c r="T8175" s="72"/>
    </row>
    <row r="8176" spans="8:20">
      <c r="H8176" s="69"/>
      <c r="L8176" s="70"/>
      <c r="T8176" s="72"/>
    </row>
    <row r="8177" spans="8:20">
      <c r="H8177" s="69"/>
      <c r="L8177" s="70"/>
      <c r="T8177" s="72"/>
    </row>
    <row r="8178" spans="8:20">
      <c r="H8178" s="69"/>
      <c r="L8178" s="70"/>
      <c r="T8178" s="72"/>
    </row>
    <row r="8179" spans="8:20">
      <c r="H8179" s="69"/>
      <c r="L8179" s="70"/>
      <c r="T8179" s="72"/>
    </row>
    <row r="8180" spans="8:20">
      <c r="H8180" s="69"/>
      <c r="L8180" s="70"/>
      <c r="T8180" s="72"/>
    </row>
    <row r="8181" spans="8:20">
      <c r="H8181" s="69"/>
      <c r="L8181" s="70"/>
      <c r="T8181" s="72"/>
    </row>
    <row r="8182" spans="8:20">
      <c r="H8182" s="69"/>
      <c r="L8182" s="70"/>
      <c r="T8182" s="72"/>
    </row>
    <row r="8183" spans="8:20">
      <c r="H8183" s="69"/>
      <c r="L8183" s="70"/>
      <c r="T8183" s="72"/>
    </row>
    <row r="8184" spans="8:20">
      <c r="H8184" s="69"/>
      <c r="L8184" s="70"/>
      <c r="T8184" s="72"/>
    </row>
    <row r="8185" spans="8:20">
      <c r="H8185" s="69"/>
      <c r="L8185" s="70"/>
      <c r="T8185" s="72"/>
    </row>
    <row r="8186" spans="8:20">
      <c r="H8186" s="69"/>
      <c r="L8186" s="70"/>
      <c r="T8186" s="72"/>
    </row>
    <row r="8187" spans="8:20">
      <c r="H8187" s="69"/>
      <c r="L8187" s="70"/>
      <c r="T8187" s="72"/>
    </row>
    <row r="8188" spans="8:20">
      <c r="H8188" s="69"/>
      <c r="L8188" s="70"/>
      <c r="T8188" s="72"/>
    </row>
    <row r="8189" spans="8:20">
      <c r="H8189" s="69"/>
      <c r="L8189" s="70"/>
      <c r="T8189" s="72"/>
    </row>
    <row r="8190" spans="8:20">
      <c r="H8190" s="69"/>
      <c r="L8190" s="70"/>
      <c r="T8190" s="72"/>
    </row>
    <row r="8191" spans="8:20">
      <c r="H8191" s="69"/>
      <c r="L8191" s="70"/>
      <c r="T8191" s="72"/>
    </row>
    <row r="8192" spans="8:20">
      <c r="H8192" s="69"/>
      <c r="L8192" s="70"/>
      <c r="T8192" s="72"/>
    </row>
    <row r="8193" spans="8:20">
      <c r="H8193" s="69"/>
      <c r="L8193" s="70"/>
      <c r="T8193" s="72"/>
    </row>
    <row r="8194" spans="8:20">
      <c r="H8194" s="69"/>
      <c r="L8194" s="70"/>
      <c r="T8194" s="72"/>
    </row>
    <row r="8195" spans="8:20">
      <c r="H8195" s="69"/>
      <c r="L8195" s="70"/>
      <c r="T8195" s="72"/>
    </row>
    <row r="8196" spans="8:20">
      <c r="H8196" s="69"/>
      <c r="L8196" s="70"/>
      <c r="T8196" s="72"/>
    </row>
    <row r="8197" spans="8:20">
      <c r="H8197" s="69"/>
      <c r="L8197" s="70"/>
      <c r="T8197" s="72"/>
    </row>
    <row r="8198" spans="8:20">
      <c r="H8198" s="69"/>
      <c r="L8198" s="70"/>
      <c r="T8198" s="72"/>
    </row>
    <row r="8199" spans="8:20">
      <c r="H8199" s="69"/>
      <c r="L8199" s="70"/>
      <c r="T8199" s="72"/>
    </row>
    <row r="8200" spans="8:20">
      <c r="H8200" s="69"/>
      <c r="L8200" s="70"/>
      <c r="T8200" s="72"/>
    </row>
    <row r="8201" spans="8:20">
      <c r="H8201" s="69"/>
      <c r="L8201" s="70"/>
      <c r="T8201" s="72"/>
    </row>
    <row r="8202" spans="8:20">
      <c r="H8202" s="69"/>
      <c r="L8202" s="70"/>
      <c r="T8202" s="72"/>
    </row>
    <row r="8203" spans="8:20">
      <c r="H8203" s="69"/>
      <c r="L8203" s="70"/>
      <c r="T8203" s="72"/>
    </row>
    <row r="8204" spans="8:20">
      <c r="H8204" s="69"/>
      <c r="L8204" s="70"/>
      <c r="T8204" s="72"/>
    </row>
    <row r="8205" spans="8:20">
      <c r="H8205" s="69"/>
      <c r="L8205" s="70"/>
      <c r="T8205" s="72"/>
    </row>
    <row r="8206" spans="8:20">
      <c r="H8206" s="69"/>
      <c r="L8206" s="70"/>
      <c r="T8206" s="72"/>
    </row>
    <row r="8207" spans="8:20">
      <c r="H8207" s="69"/>
      <c r="L8207" s="70"/>
      <c r="T8207" s="72"/>
    </row>
    <row r="8208" spans="8:20">
      <c r="H8208" s="69"/>
      <c r="L8208" s="70"/>
      <c r="T8208" s="72"/>
    </row>
    <row r="8209" spans="8:20">
      <c r="H8209" s="69"/>
      <c r="L8209" s="70"/>
      <c r="T8209" s="72"/>
    </row>
    <row r="8210" spans="8:20">
      <c r="H8210" s="69"/>
      <c r="L8210" s="70"/>
      <c r="T8210" s="72"/>
    </row>
    <row r="8211" spans="8:20">
      <c r="H8211" s="69"/>
      <c r="L8211" s="70"/>
      <c r="T8211" s="72"/>
    </row>
    <row r="8212" spans="8:20">
      <c r="H8212" s="69"/>
      <c r="L8212" s="70"/>
      <c r="T8212" s="72"/>
    </row>
    <row r="8213" spans="8:20">
      <c r="H8213" s="69"/>
      <c r="L8213" s="70"/>
      <c r="T8213" s="72"/>
    </row>
    <row r="8214" spans="8:20">
      <c r="H8214" s="75"/>
      <c r="L8214" s="70"/>
      <c r="T8214" s="72"/>
    </row>
    <row r="8215" spans="8:20">
      <c r="H8215" s="69"/>
      <c r="L8215" s="70"/>
      <c r="T8215" s="72"/>
    </row>
    <row r="8216" spans="8:20">
      <c r="H8216" s="69"/>
      <c r="L8216" s="70"/>
      <c r="T8216" s="72"/>
    </row>
    <row r="8217" spans="8:20">
      <c r="H8217" s="69"/>
      <c r="L8217" s="70"/>
      <c r="T8217" s="72"/>
    </row>
    <row r="8218" spans="8:20">
      <c r="H8218" s="69"/>
      <c r="L8218" s="70"/>
      <c r="T8218" s="72"/>
    </row>
    <row r="8219" spans="8:20">
      <c r="H8219" s="69"/>
      <c r="L8219" s="70"/>
      <c r="T8219" s="72"/>
    </row>
    <row r="8220" spans="8:20">
      <c r="H8220" s="69"/>
      <c r="L8220" s="70"/>
      <c r="T8220" s="72"/>
    </row>
    <row r="8221" spans="8:20">
      <c r="H8221" s="69"/>
      <c r="L8221" s="70"/>
      <c r="T8221" s="72"/>
    </row>
    <row r="8222" spans="8:20">
      <c r="H8222" s="69"/>
      <c r="L8222" s="70"/>
      <c r="T8222" s="72"/>
    </row>
    <row r="8223" spans="8:20">
      <c r="H8223" s="69"/>
      <c r="L8223" s="70"/>
      <c r="T8223" s="72"/>
    </row>
    <row r="8224" spans="8:20">
      <c r="H8224" s="69"/>
      <c r="L8224" s="70"/>
      <c r="T8224" s="72"/>
    </row>
    <row r="8225" spans="8:20">
      <c r="H8225" s="69"/>
      <c r="L8225" s="70"/>
      <c r="T8225" s="72"/>
    </row>
    <row r="8226" spans="8:20">
      <c r="H8226" s="69"/>
      <c r="L8226" s="70"/>
      <c r="T8226" s="72"/>
    </row>
    <row r="8227" spans="8:20">
      <c r="H8227" s="69"/>
      <c r="L8227" s="70"/>
      <c r="T8227" s="72"/>
    </row>
    <row r="8228" spans="8:20">
      <c r="H8228" s="69"/>
      <c r="L8228" s="70"/>
      <c r="T8228" s="72"/>
    </row>
    <row r="8229" spans="8:20">
      <c r="H8229" s="69"/>
      <c r="L8229" s="70"/>
      <c r="T8229" s="72"/>
    </row>
    <row r="8230" spans="8:20">
      <c r="H8230" s="69"/>
      <c r="L8230" s="70"/>
      <c r="T8230" s="72"/>
    </row>
    <row r="8231" spans="8:20">
      <c r="H8231" s="69"/>
      <c r="L8231" s="70"/>
      <c r="T8231" s="72"/>
    </row>
    <row r="8232" spans="8:20">
      <c r="H8232" s="69"/>
      <c r="L8232" s="70"/>
      <c r="T8232" s="72"/>
    </row>
    <row r="8233" spans="8:20">
      <c r="H8233" s="69"/>
      <c r="L8233" s="70"/>
      <c r="T8233" s="72"/>
    </row>
    <row r="8234" spans="8:20">
      <c r="H8234" s="69"/>
      <c r="L8234" s="70"/>
      <c r="T8234" s="72"/>
    </row>
    <row r="8235" spans="8:20">
      <c r="H8235" s="69"/>
      <c r="L8235" s="70"/>
      <c r="T8235" s="72"/>
    </row>
    <row r="8236" spans="8:20">
      <c r="H8236" s="69"/>
      <c r="L8236" s="70"/>
      <c r="T8236" s="72"/>
    </row>
    <row r="8237" spans="8:20">
      <c r="H8237" s="69"/>
      <c r="L8237" s="70"/>
      <c r="T8237" s="72"/>
    </row>
    <row r="8238" spans="8:20">
      <c r="H8238" s="69"/>
      <c r="L8238" s="70"/>
      <c r="T8238" s="72"/>
    </row>
    <row r="8239" spans="8:20">
      <c r="H8239" s="69"/>
      <c r="L8239" s="70"/>
      <c r="T8239" s="72"/>
    </row>
    <row r="8240" spans="8:20">
      <c r="H8240" s="69"/>
      <c r="L8240" s="70"/>
      <c r="T8240" s="72"/>
    </row>
    <row r="8241" spans="8:20">
      <c r="H8241" s="69"/>
      <c r="L8241" s="70"/>
      <c r="T8241" s="72"/>
    </row>
    <row r="8242" spans="8:20">
      <c r="H8242" s="69"/>
      <c r="L8242" s="70"/>
      <c r="T8242" s="72"/>
    </row>
    <row r="8243" spans="8:20">
      <c r="H8243" s="69"/>
      <c r="L8243" s="70"/>
      <c r="T8243" s="72"/>
    </row>
    <row r="8244" spans="8:20">
      <c r="H8244" s="69"/>
      <c r="L8244" s="70"/>
      <c r="T8244" s="72"/>
    </row>
    <row r="8245" spans="8:20">
      <c r="H8245" s="69"/>
      <c r="L8245" s="70"/>
      <c r="T8245" s="72"/>
    </row>
    <row r="8246" spans="8:20">
      <c r="H8246" s="69"/>
      <c r="L8246" s="70"/>
      <c r="T8246" s="72"/>
    </row>
    <row r="8247" spans="8:20">
      <c r="H8247" s="69"/>
      <c r="L8247" s="70"/>
      <c r="T8247" s="72"/>
    </row>
    <row r="8248" spans="8:20">
      <c r="H8248" s="69"/>
      <c r="L8248" s="70"/>
      <c r="T8248" s="72"/>
    </row>
    <row r="8249" spans="8:20">
      <c r="H8249" s="69"/>
      <c r="L8249" s="70"/>
      <c r="T8249" s="72"/>
    </row>
    <row r="8250" spans="8:20">
      <c r="H8250" s="69"/>
      <c r="L8250" s="70"/>
      <c r="T8250" s="72"/>
    </row>
    <row r="8251" spans="8:20">
      <c r="H8251" s="69"/>
      <c r="L8251" s="70"/>
      <c r="T8251" s="72"/>
    </row>
    <row r="8252" spans="8:20">
      <c r="H8252" s="69"/>
      <c r="L8252" s="70"/>
      <c r="T8252" s="72"/>
    </row>
    <row r="8253" spans="8:20">
      <c r="H8253" s="69"/>
      <c r="L8253" s="70"/>
      <c r="T8253" s="72"/>
    </row>
    <row r="8254" spans="8:20">
      <c r="H8254" s="69"/>
      <c r="L8254" s="70"/>
      <c r="T8254" s="72"/>
    </row>
    <row r="8255" spans="8:20">
      <c r="H8255" s="69"/>
      <c r="L8255" s="70"/>
      <c r="T8255" s="72"/>
    </row>
    <row r="8256" spans="8:20">
      <c r="H8256" s="69"/>
      <c r="L8256" s="70"/>
      <c r="T8256" s="72"/>
    </row>
    <row r="8257" spans="8:20">
      <c r="H8257" s="69"/>
      <c r="L8257" s="70"/>
      <c r="T8257" s="72"/>
    </row>
    <row r="8258" spans="8:20">
      <c r="H8258" s="69"/>
      <c r="L8258" s="70"/>
      <c r="T8258" s="72"/>
    </row>
    <row r="8259" spans="8:20">
      <c r="H8259" s="69"/>
      <c r="L8259" s="70"/>
      <c r="T8259" s="72"/>
    </row>
    <row r="8260" spans="8:20">
      <c r="H8260" s="69"/>
      <c r="L8260" s="70"/>
      <c r="T8260" s="72"/>
    </row>
    <row r="8261" spans="8:20">
      <c r="H8261" s="69"/>
      <c r="L8261" s="70"/>
      <c r="T8261" s="72"/>
    </row>
    <row r="8262" spans="8:20">
      <c r="H8262" s="75"/>
      <c r="L8262" s="70"/>
      <c r="T8262" s="72"/>
    </row>
    <row r="8263" spans="8:20">
      <c r="H8263" s="69"/>
      <c r="L8263" s="70"/>
      <c r="T8263" s="72"/>
    </row>
    <row r="8264" spans="8:20">
      <c r="H8264" s="69"/>
      <c r="L8264" s="70"/>
      <c r="T8264" s="72"/>
    </row>
    <row r="8265" spans="8:20">
      <c r="H8265" s="69"/>
      <c r="L8265" s="70"/>
      <c r="T8265" s="72"/>
    </row>
    <row r="8266" spans="8:20">
      <c r="H8266" s="69"/>
      <c r="L8266" s="70"/>
      <c r="T8266" s="72"/>
    </row>
    <row r="8267" spans="8:20">
      <c r="H8267" s="69"/>
      <c r="L8267" s="70"/>
      <c r="T8267" s="72"/>
    </row>
    <row r="8268" spans="8:20">
      <c r="H8268" s="69"/>
      <c r="L8268" s="70"/>
      <c r="T8268" s="72"/>
    </row>
    <row r="8269" spans="8:20">
      <c r="H8269" s="69"/>
      <c r="L8269" s="70"/>
      <c r="T8269" s="72"/>
    </row>
    <row r="8270" spans="8:20">
      <c r="H8270" s="69"/>
      <c r="L8270" s="70"/>
      <c r="T8270" s="72"/>
    </row>
    <row r="8271" spans="8:20">
      <c r="H8271" s="69"/>
      <c r="L8271" s="70"/>
      <c r="T8271" s="72"/>
    </row>
    <row r="8272" spans="8:20">
      <c r="H8272" s="69"/>
      <c r="L8272" s="70"/>
      <c r="T8272" s="72"/>
    </row>
    <row r="8273" spans="8:20">
      <c r="H8273" s="69"/>
      <c r="L8273" s="70"/>
      <c r="T8273" s="72"/>
    </row>
    <row r="8274" spans="8:20">
      <c r="H8274" s="69"/>
      <c r="L8274" s="70"/>
      <c r="T8274" s="72"/>
    </row>
    <row r="8275" spans="8:20">
      <c r="H8275" s="69"/>
      <c r="L8275" s="70"/>
      <c r="T8275" s="72"/>
    </row>
    <row r="8276" spans="8:20">
      <c r="H8276" s="69"/>
      <c r="L8276" s="70"/>
      <c r="T8276" s="72"/>
    </row>
    <row r="8277" spans="8:20">
      <c r="H8277" s="69"/>
      <c r="L8277" s="70"/>
      <c r="T8277" s="72"/>
    </row>
    <row r="8278" spans="8:20">
      <c r="H8278" s="69"/>
      <c r="L8278" s="70"/>
      <c r="T8278" s="72"/>
    </row>
    <row r="8279" spans="8:20">
      <c r="H8279" s="69"/>
      <c r="L8279" s="70"/>
      <c r="T8279" s="72"/>
    </row>
    <row r="8280" spans="8:20">
      <c r="H8280" s="69"/>
      <c r="L8280" s="70"/>
      <c r="T8280" s="72"/>
    </row>
    <row r="8281" spans="8:20">
      <c r="H8281" s="69"/>
      <c r="L8281" s="70"/>
      <c r="T8281" s="72"/>
    </row>
    <row r="8282" spans="8:20">
      <c r="H8282" s="69"/>
      <c r="L8282" s="70"/>
      <c r="T8282" s="72"/>
    </row>
    <row r="8283" spans="8:20">
      <c r="H8283" s="69"/>
      <c r="L8283" s="70"/>
      <c r="T8283" s="72"/>
    </row>
    <row r="8284" spans="8:20">
      <c r="H8284" s="69"/>
      <c r="L8284" s="70"/>
      <c r="T8284" s="72"/>
    </row>
    <row r="8285" spans="8:20">
      <c r="H8285" s="69"/>
      <c r="L8285" s="70"/>
      <c r="T8285" s="72"/>
    </row>
    <row r="8286" spans="8:20">
      <c r="H8286" s="69"/>
      <c r="L8286" s="70"/>
      <c r="T8286" s="72"/>
    </row>
    <row r="8287" spans="8:20">
      <c r="H8287" s="69"/>
      <c r="L8287" s="70"/>
      <c r="T8287" s="72"/>
    </row>
    <row r="8288" spans="8:20">
      <c r="H8288" s="69"/>
      <c r="L8288" s="70"/>
      <c r="T8288" s="72"/>
    </row>
    <row r="8289" spans="8:20">
      <c r="H8289" s="69"/>
      <c r="L8289" s="70"/>
      <c r="T8289" s="72"/>
    </row>
    <row r="8290" spans="8:20">
      <c r="H8290" s="69"/>
      <c r="L8290" s="70"/>
      <c r="T8290" s="72"/>
    </row>
    <row r="8291" spans="8:20">
      <c r="H8291" s="69"/>
      <c r="L8291" s="70"/>
      <c r="T8291" s="72"/>
    </row>
    <row r="8292" spans="8:20">
      <c r="H8292" s="69"/>
      <c r="L8292" s="70"/>
      <c r="T8292" s="72"/>
    </row>
    <row r="8293" spans="8:20">
      <c r="H8293" s="69"/>
      <c r="L8293" s="70"/>
      <c r="T8293" s="72"/>
    </row>
    <row r="8294" spans="8:20">
      <c r="H8294" s="69"/>
      <c r="L8294" s="70"/>
      <c r="T8294" s="72"/>
    </row>
    <row r="8295" spans="8:20">
      <c r="H8295" s="69"/>
      <c r="L8295" s="70"/>
      <c r="T8295" s="72"/>
    </row>
    <row r="8296" spans="8:20">
      <c r="H8296" s="69"/>
      <c r="L8296" s="70"/>
      <c r="T8296" s="72"/>
    </row>
    <row r="8297" spans="8:20">
      <c r="H8297" s="69"/>
      <c r="L8297" s="70"/>
      <c r="T8297" s="72"/>
    </row>
    <row r="8298" spans="8:20">
      <c r="H8298" s="69"/>
      <c r="L8298" s="70"/>
      <c r="T8298" s="72"/>
    </row>
    <row r="8299" spans="8:20">
      <c r="H8299" s="69"/>
      <c r="L8299" s="70"/>
      <c r="T8299" s="72"/>
    </row>
    <row r="8300" spans="8:20">
      <c r="H8300" s="69"/>
      <c r="L8300" s="70"/>
      <c r="T8300" s="72"/>
    </row>
    <row r="8301" spans="8:20">
      <c r="H8301" s="69"/>
      <c r="L8301" s="70"/>
      <c r="T8301" s="72"/>
    </row>
    <row r="8302" spans="8:20">
      <c r="H8302" s="69"/>
      <c r="L8302" s="70"/>
      <c r="T8302" s="72"/>
    </row>
    <row r="8303" spans="8:20">
      <c r="H8303" s="69"/>
      <c r="L8303" s="70"/>
      <c r="T8303" s="72"/>
    </row>
    <row r="8304" spans="8:20">
      <c r="H8304" s="69"/>
      <c r="L8304" s="70"/>
      <c r="T8304" s="72"/>
    </row>
    <row r="8305" spans="8:20">
      <c r="H8305" s="69"/>
      <c r="L8305" s="70"/>
      <c r="T8305" s="72"/>
    </row>
    <row r="8306" spans="8:20">
      <c r="H8306" s="69"/>
      <c r="L8306" s="70"/>
      <c r="T8306" s="72"/>
    </row>
    <row r="8307" spans="8:20">
      <c r="H8307" s="69"/>
      <c r="L8307" s="70"/>
      <c r="T8307" s="72"/>
    </row>
    <row r="8308" spans="8:20">
      <c r="H8308" s="69"/>
      <c r="L8308" s="70"/>
      <c r="T8308" s="72"/>
    </row>
    <row r="8309" spans="8:20">
      <c r="H8309" s="69"/>
      <c r="L8309" s="70"/>
      <c r="T8309" s="72"/>
    </row>
    <row r="8310" spans="8:20">
      <c r="H8310" s="75"/>
      <c r="L8310" s="70"/>
      <c r="T8310" s="72"/>
    </row>
    <row r="8311" spans="8:20">
      <c r="H8311" s="69"/>
      <c r="L8311" s="70"/>
      <c r="T8311" s="72"/>
    </row>
    <row r="8312" spans="8:20">
      <c r="H8312" s="69"/>
      <c r="L8312" s="70"/>
      <c r="T8312" s="72"/>
    </row>
    <row r="8313" spans="8:20">
      <c r="H8313" s="69"/>
      <c r="L8313" s="70"/>
      <c r="T8313" s="72"/>
    </row>
    <row r="8314" spans="8:20">
      <c r="H8314" s="69"/>
      <c r="L8314" s="70"/>
      <c r="T8314" s="72"/>
    </row>
    <row r="8315" spans="8:20">
      <c r="H8315" s="69"/>
      <c r="L8315" s="70"/>
      <c r="T8315" s="72"/>
    </row>
    <row r="8316" spans="8:20">
      <c r="H8316" s="69"/>
      <c r="L8316" s="70"/>
      <c r="T8316" s="72"/>
    </row>
    <row r="8317" spans="8:20">
      <c r="H8317" s="69"/>
      <c r="L8317" s="70"/>
      <c r="T8317" s="72"/>
    </row>
    <row r="8318" spans="8:20">
      <c r="H8318" s="69"/>
      <c r="L8318" s="70"/>
      <c r="T8318" s="72"/>
    </row>
    <row r="8319" spans="8:20">
      <c r="H8319" s="69"/>
      <c r="L8319" s="70"/>
      <c r="T8319" s="72"/>
    </row>
    <row r="8320" spans="8:20">
      <c r="H8320" s="69"/>
      <c r="L8320" s="70"/>
      <c r="T8320" s="72"/>
    </row>
    <row r="8321" spans="8:20">
      <c r="H8321" s="69"/>
      <c r="L8321" s="70"/>
      <c r="T8321" s="72"/>
    </row>
    <row r="8322" spans="8:20">
      <c r="H8322" s="69"/>
      <c r="L8322" s="70"/>
      <c r="T8322" s="72"/>
    </row>
    <row r="8323" spans="8:20">
      <c r="H8323" s="69"/>
      <c r="L8323" s="70"/>
      <c r="T8323" s="72"/>
    </row>
    <row r="8324" spans="8:20">
      <c r="H8324" s="69"/>
      <c r="L8324" s="70"/>
      <c r="T8324" s="72"/>
    </row>
    <row r="8325" spans="8:20">
      <c r="H8325" s="69"/>
      <c r="L8325" s="70"/>
      <c r="T8325" s="72"/>
    </row>
    <row r="8326" spans="8:20">
      <c r="H8326" s="69"/>
      <c r="L8326" s="70"/>
      <c r="T8326" s="72"/>
    </row>
    <row r="8327" spans="8:20">
      <c r="H8327" s="69"/>
      <c r="L8327" s="70"/>
      <c r="T8327" s="72"/>
    </row>
    <row r="8328" spans="8:20">
      <c r="H8328" s="69"/>
      <c r="L8328" s="70"/>
      <c r="T8328" s="72"/>
    </row>
    <row r="8329" spans="8:20">
      <c r="H8329" s="69"/>
      <c r="L8329" s="70"/>
      <c r="T8329" s="72"/>
    </row>
    <row r="8330" spans="8:20">
      <c r="H8330" s="69"/>
      <c r="L8330" s="70"/>
      <c r="T8330" s="72"/>
    </row>
    <row r="8331" spans="8:20">
      <c r="H8331" s="69"/>
      <c r="L8331" s="70"/>
      <c r="T8331" s="72"/>
    </row>
    <row r="8332" spans="8:20">
      <c r="H8332" s="69"/>
      <c r="L8332" s="70"/>
      <c r="T8332" s="72"/>
    </row>
    <row r="8333" spans="8:20">
      <c r="H8333" s="69"/>
      <c r="L8333" s="70"/>
      <c r="T8333" s="72"/>
    </row>
    <row r="8334" spans="8:20">
      <c r="H8334" s="69"/>
      <c r="L8334" s="70"/>
      <c r="T8334" s="72"/>
    </row>
    <row r="8335" spans="8:20">
      <c r="H8335" s="69"/>
      <c r="L8335" s="70"/>
      <c r="T8335" s="72"/>
    </row>
    <row r="8336" spans="8:20">
      <c r="H8336" s="69"/>
      <c r="L8336" s="70"/>
      <c r="T8336" s="72"/>
    </row>
    <row r="8337" spans="8:20">
      <c r="H8337" s="69"/>
      <c r="L8337" s="70"/>
      <c r="T8337" s="72"/>
    </row>
    <row r="8338" spans="8:20">
      <c r="H8338" s="69"/>
      <c r="L8338" s="70"/>
      <c r="T8338" s="72"/>
    </row>
    <row r="8339" spans="8:20">
      <c r="H8339" s="69"/>
      <c r="L8339" s="70"/>
      <c r="T8339" s="72"/>
    </row>
    <row r="8340" spans="8:20">
      <c r="H8340" s="69"/>
      <c r="L8340" s="70"/>
      <c r="T8340" s="72"/>
    </row>
    <row r="8341" spans="8:20">
      <c r="H8341" s="69"/>
      <c r="L8341" s="70"/>
      <c r="T8341" s="72"/>
    </row>
    <row r="8342" spans="8:20">
      <c r="H8342" s="69"/>
      <c r="L8342" s="70"/>
      <c r="T8342" s="72"/>
    </row>
    <row r="8343" spans="8:20">
      <c r="H8343" s="69"/>
      <c r="L8343" s="70"/>
      <c r="T8343" s="72"/>
    </row>
    <row r="8344" spans="8:20">
      <c r="H8344" s="69"/>
      <c r="L8344" s="70"/>
      <c r="T8344" s="72"/>
    </row>
    <row r="8345" spans="8:20">
      <c r="H8345" s="69"/>
      <c r="L8345" s="70"/>
      <c r="T8345" s="72"/>
    </row>
    <row r="8346" spans="8:20">
      <c r="H8346" s="69"/>
      <c r="L8346" s="70"/>
      <c r="T8346" s="72"/>
    </row>
    <row r="8347" spans="8:20">
      <c r="H8347" s="69"/>
      <c r="L8347" s="70"/>
      <c r="T8347" s="72"/>
    </row>
    <row r="8348" spans="8:20">
      <c r="H8348" s="69"/>
      <c r="L8348" s="70"/>
      <c r="T8348" s="72"/>
    </row>
    <row r="8349" spans="8:20">
      <c r="H8349" s="69"/>
      <c r="L8349" s="70"/>
      <c r="T8349" s="72"/>
    </row>
    <row r="8350" spans="8:20">
      <c r="H8350" s="69"/>
      <c r="L8350" s="70"/>
      <c r="T8350" s="72"/>
    </row>
    <row r="8351" spans="8:20">
      <c r="H8351" s="69"/>
      <c r="L8351" s="70"/>
      <c r="T8351" s="72"/>
    </row>
    <row r="8352" spans="8:20">
      <c r="H8352" s="69"/>
      <c r="L8352" s="70"/>
      <c r="T8352" s="72"/>
    </row>
    <row r="8353" spans="8:20">
      <c r="H8353" s="69"/>
      <c r="L8353" s="70"/>
      <c r="T8353" s="72"/>
    </row>
    <row r="8354" spans="8:20">
      <c r="H8354" s="69"/>
      <c r="L8354" s="70"/>
      <c r="T8354" s="72"/>
    </row>
    <row r="8355" spans="8:20">
      <c r="H8355" s="69"/>
      <c r="L8355" s="70"/>
      <c r="T8355" s="72"/>
    </row>
    <row r="8356" spans="8:20">
      <c r="H8356" s="69"/>
      <c r="L8356" s="70"/>
      <c r="T8356" s="72"/>
    </row>
    <row r="8357" spans="8:20">
      <c r="H8357" s="69"/>
      <c r="L8357" s="70"/>
      <c r="T8357" s="72"/>
    </row>
    <row r="8358" spans="8:20">
      <c r="H8358" s="75"/>
      <c r="L8358" s="70"/>
      <c r="T8358" s="72"/>
    </row>
    <row r="8359" spans="8:20">
      <c r="H8359" s="69"/>
      <c r="L8359" s="70"/>
      <c r="T8359" s="72"/>
    </row>
    <row r="8360" spans="8:20">
      <c r="H8360" s="69"/>
      <c r="L8360" s="70"/>
      <c r="T8360" s="72"/>
    </row>
    <row r="8361" spans="8:20">
      <c r="H8361" s="69"/>
      <c r="L8361" s="70"/>
      <c r="T8361" s="72"/>
    </row>
    <row r="8362" spans="8:20">
      <c r="H8362" s="69"/>
      <c r="L8362" s="70"/>
      <c r="T8362" s="72"/>
    </row>
    <row r="8363" spans="8:20">
      <c r="H8363" s="69"/>
      <c r="L8363" s="70"/>
      <c r="T8363" s="72"/>
    </row>
    <row r="8364" spans="8:20">
      <c r="H8364" s="69"/>
      <c r="L8364" s="70"/>
      <c r="T8364" s="72"/>
    </row>
    <row r="8365" spans="8:20">
      <c r="H8365" s="69"/>
      <c r="L8365" s="70"/>
      <c r="T8365" s="72"/>
    </row>
    <row r="8366" spans="8:20">
      <c r="H8366" s="69"/>
      <c r="L8366" s="70"/>
      <c r="T8366" s="72"/>
    </row>
    <row r="8367" spans="8:20">
      <c r="H8367" s="69"/>
      <c r="L8367" s="70"/>
      <c r="T8367" s="72"/>
    </row>
    <row r="8368" spans="8:20">
      <c r="H8368" s="69"/>
      <c r="L8368" s="70"/>
      <c r="T8368" s="72"/>
    </row>
    <row r="8369" spans="8:20">
      <c r="H8369" s="69"/>
      <c r="L8369" s="70"/>
      <c r="T8369" s="72"/>
    </row>
    <row r="8370" spans="8:20">
      <c r="H8370" s="69"/>
      <c r="L8370" s="70"/>
      <c r="T8370" s="72"/>
    </row>
    <row r="8371" spans="8:20">
      <c r="H8371" s="69"/>
      <c r="L8371" s="70"/>
      <c r="T8371" s="72"/>
    </row>
    <row r="8372" spans="8:20">
      <c r="H8372" s="69"/>
      <c r="L8372" s="70"/>
      <c r="T8372" s="72"/>
    </row>
    <row r="8373" spans="8:20">
      <c r="H8373" s="69"/>
      <c r="L8373" s="70"/>
      <c r="T8373" s="72"/>
    </row>
    <row r="8374" spans="8:20">
      <c r="H8374" s="69"/>
      <c r="L8374" s="70"/>
      <c r="T8374" s="72"/>
    </row>
    <row r="8375" spans="8:20">
      <c r="H8375" s="69"/>
      <c r="L8375" s="70"/>
      <c r="T8375" s="72"/>
    </row>
    <row r="8376" spans="8:20">
      <c r="H8376" s="69"/>
      <c r="L8376" s="70"/>
      <c r="T8376" s="72"/>
    </row>
    <row r="8377" spans="8:20">
      <c r="H8377" s="69"/>
      <c r="L8377" s="70"/>
      <c r="T8377" s="72"/>
    </row>
    <row r="8378" spans="8:20">
      <c r="H8378" s="69"/>
      <c r="L8378" s="70"/>
      <c r="T8378" s="72"/>
    </row>
    <row r="8379" spans="8:20">
      <c r="H8379" s="69"/>
      <c r="L8379" s="70"/>
      <c r="T8379" s="72"/>
    </row>
    <row r="8380" spans="8:20">
      <c r="H8380" s="69"/>
      <c r="L8380" s="70"/>
      <c r="T8380" s="72"/>
    </row>
    <row r="8381" spans="8:20">
      <c r="H8381" s="69"/>
      <c r="L8381" s="70"/>
      <c r="T8381" s="72"/>
    </row>
    <row r="8382" spans="8:20">
      <c r="H8382" s="69"/>
      <c r="L8382" s="70"/>
      <c r="T8382" s="72"/>
    </row>
    <row r="8383" spans="8:20">
      <c r="H8383" s="69"/>
      <c r="L8383" s="70"/>
      <c r="T8383" s="72"/>
    </row>
    <row r="8384" spans="8:20">
      <c r="H8384" s="69"/>
      <c r="L8384" s="70"/>
      <c r="T8384" s="72"/>
    </row>
    <row r="8385" spans="8:20">
      <c r="H8385" s="69"/>
      <c r="L8385" s="70"/>
      <c r="T8385" s="72"/>
    </row>
    <row r="8386" spans="8:20">
      <c r="H8386" s="69"/>
      <c r="L8386" s="70"/>
      <c r="T8386" s="72"/>
    </row>
    <row r="8387" spans="8:20">
      <c r="H8387" s="69"/>
      <c r="L8387" s="70"/>
      <c r="T8387" s="72"/>
    </row>
    <row r="8388" spans="8:20">
      <c r="H8388" s="69"/>
      <c r="L8388" s="70"/>
      <c r="T8388" s="72"/>
    </row>
    <row r="8389" spans="8:20">
      <c r="H8389" s="69"/>
      <c r="L8389" s="70"/>
      <c r="T8389" s="72"/>
    </row>
    <row r="8390" spans="8:20">
      <c r="H8390" s="69"/>
      <c r="L8390" s="70"/>
      <c r="T8390" s="72"/>
    </row>
    <row r="8391" spans="8:20">
      <c r="H8391" s="69"/>
      <c r="L8391" s="70"/>
      <c r="T8391" s="72"/>
    </row>
    <row r="8392" spans="8:20">
      <c r="H8392" s="69"/>
      <c r="L8392" s="70"/>
      <c r="T8392" s="72"/>
    </row>
    <row r="8393" spans="8:20">
      <c r="H8393" s="69"/>
      <c r="L8393" s="70"/>
      <c r="T8393" s="72"/>
    </row>
    <row r="8394" spans="8:20">
      <c r="H8394" s="69"/>
      <c r="L8394" s="70"/>
      <c r="T8394" s="72"/>
    </row>
    <row r="8395" spans="8:20">
      <c r="H8395" s="69"/>
      <c r="L8395" s="70"/>
      <c r="T8395" s="72"/>
    </row>
    <row r="8396" spans="8:20">
      <c r="H8396" s="69"/>
      <c r="L8396" s="70"/>
      <c r="T8396" s="72"/>
    </row>
    <row r="8397" spans="8:20">
      <c r="H8397" s="69"/>
      <c r="L8397" s="70"/>
      <c r="T8397" s="72"/>
    </row>
    <row r="8398" spans="8:20">
      <c r="H8398" s="69"/>
      <c r="L8398" s="70"/>
      <c r="T8398" s="72"/>
    </row>
    <row r="8399" spans="8:20">
      <c r="H8399" s="69"/>
      <c r="L8399" s="70"/>
      <c r="T8399" s="72"/>
    </row>
    <row r="8400" spans="8:20">
      <c r="H8400" s="69"/>
      <c r="L8400" s="70"/>
      <c r="T8400" s="72"/>
    </row>
    <row r="8401" spans="8:20">
      <c r="H8401" s="69"/>
      <c r="L8401" s="70"/>
      <c r="T8401" s="72"/>
    </row>
    <row r="8402" spans="8:20">
      <c r="H8402" s="69"/>
      <c r="L8402" s="70"/>
      <c r="T8402" s="72"/>
    </row>
    <row r="8403" spans="8:20">
      <c r="H8403" s="69"/>
      <c r="L8403" s="70"/>
      <c r="T8403" s="72"/>
    </row>
    <row r="8404" spans="8:20">
      <c r="H8404" s="69"/>
      <c r="L8404" s="70"/>
      <c r="T8404" s="72"/>
    </row>
    <row r="8405" spans="8:20">
      <c r="H8405" s="69"/>
      <c r="L8405" s="70"/>
      <c r="T8405" s="72"/>
    </row>
    <row r="8406" spans="8:20">
      <c r="H8406" s="75"/>
      <c r="L8406" s="70"/>
      <c r="T8406" s="72"/>
    </row>
    <row r="8407" spans="8:20">
      <c r="H8407" s="69"/>
      <c r="L8407" s="70"/>
      <c r="T8407" s="72"/>
    </row>
    <row r="8408" spans="8:20">
      <c r="H8408" s="69"/>
      <c r="L8408" s="70"/>
      <c r="T8408" s="72"/>
    </row>
    <row r="8409" spans="8:20">
      <c r="H8409" s="69"/>
      <c r="L8409" s="70"/>
      <c r="T8409" s="72"/>
    </row>
    <row r="8410" spans="8:20">
      <c r="H8410" s="69"/>
      <c r="L8410" s="70"/>
      <c r="T8410" s="72"/>
    </row>
    <row r="8411" spans="8:20">
      <c r="H8411" s="69"/>
      <c r="L8411" s="70"/>
      <c r="T8411" s="72"/>
    </row>
    <row r="8412" spans="8:20">
      <c r="H8412" s="69"/>
      <c r="L8412" s="70"/>
      <c r="T8412" s="72"/>
    </row>
    <row r="8413" spans="8:20">
      <c r="H8413" s="69"/>
      <c r="L8413" s="70"/>
      <c r="T8413" s="72"/>
    </row>
    <row r="8414" spans="8:20">
      <c r="H8414" s="69"/>
      <c r="L8414" s="70"/>
      <c r="T8414" s="72"/>
    </row>
    <row r="8415" spans="8:20">
      <c r="H8415" s="69"/>
      <c r="L8415" s="70"/>
      <c r="T8415" s="72"/>
    </row>
    <row r="8416" spans="8:20">
      <c r="H8416" s="69"/>
      <c r="L8416" s="70"/>
      <c r="T8416" s="72"/>
    </row>
    <row r="8417" spans="8:20">
      <c r="H8417" s="69"/>
      <c r="L8417" s="70"/>
      <c r="T8417" s="72"/>
    </row>
    <row r="8418" spans="8:20">
      <c r="H8418" s="69"/>
      <c r="L8418" s="70"/>
      <c r="T8418" s="72"/>
    </row>
    <row r="8419" spans="8:20">
      <c r="H8419" s="69"/>
      <c r="L8419" s="70"/>
      <c r="T8419" s="72"/>
    </row>
    <row r="8420" spans="8:20">
      <c r="H8420" s="69"/>
      <c r="L8420" s="70"/>
      <c r="T8420" s="72"/>
    </row>
    <row r="8421" spans="8:20">
      <c r="H8421" s="69"/>
      <c r="L8421" s="70"/>
      <c r="T8421" s="72"/>
    </row>
    <row r="8422" spans="8:20">
      <c r="H8422" s="69"/>
      <c r="L8422" s="70"/>
      <c r="T8422" s="72"/>
    </row>
    <row r="8423" spans="8:20">
      <c r="H8423" s="69"/>
      <c r="L8423" s="70"/>
      <c r="T8423" s="72"/>
    </row>
    <row r="8424" spans="8:20">
      <c r="H8424" s="69"/>
      <c r="L8424" s="70"/>
      <c r="T8424" s="72"/>
    </row>
    <row r="8425" spans="8:20">
      <c r="H8425" s="69"/>
      <c r="L8425" s="70"/>
      <c r="T8425" s="72"/>
    </row>
    <row r="8426" spans="8:20">
      <c r="H8426" s="69"/>
      <c r="L8426" s="70"/>
      <c r="T8426" s="72"/>
    </row>
    <row r="8427" spans="8:20">
      <c r="H8427" s="69"/>
      <c r="L8427" s="70"/>
      <c r="T8427" s="72"/>
    </row>
    <row r="8428" spans="8:20">
      <c r="H8428" s="69"/>
      <c r="L8428" s="70"/>
      <c r="T8428" s="72"/>
    </row>
    <row r="8429" spans="8:20">
      <c r="H8429" s="69"/>
      <c r="L8429" s="70"/>
      <c r="T8429" s="72"/>
    </row>
    <row r="8430" spans="8:20">
      <c r="H8430" s="69"/>
      <c r="L8430" s="70"/>
      <c r="T8430" s="72"/>
    </row>
    <row r="8431" spans="8:20">
      <c r="H8431" s="69"/>
      <c r="L8431" s="70"/>
      <c r="T8431" s="72"/>
    </row>
    <row r="8432" spans="8:20">
      <c r="H8432" s="69"/>
      <c r="L8432" s="70"/>
      <c r="T8432" s="72"/>
    </row>
    <row r="8433" spans="8:20">
      <c r="H8433" s="69"/>
      <c r="L8433" s="70"/>
      <c r="T8433" s="72"/>
    </row>
    <row r="8434" spans="8:20">
      <c r="H8434" s="69"/>
      <c r="L8434" s="70"/>
      <c r="T8434" s="72"/>
    </row>
    <row r="8435" spans="8:20">
      <c r="H8435" s="69"/>
      <c r="L8435" s="70"/>
      <c r="T8435" s="72"/>
    </row>
    <row r="8436" spans="8:20">
      <c r="H8436" s="69"/>
      <c r="L8436" s="70"/>
      <c r="T8436" s="72"/>
    </row>
    <row r="8437" spans="8:20">
      <c r="H8437" s="69"/>
      <c r="L8437" s="70"/>
      <c r="T8437" s="72"/>
    </row>
    <row r="8438" spans="8:20">
      <c r="H8438" s="69"/>
      <c r="L8438" s="70"/>
      <c r="T8438" s="72"/>
    </row>
    <row r="8439" spans="8:20">
      <c r="H8439" s="69"/>
      <c r="L8439" s="70"/>
      <c r="T8439" s="72"/>
    </row>
    <row r="8440" spans="8:20">
      <c r="H8440" s="69"/>
      <c r="L8440" s="70"/>
      <c r="T8440" s="72"/>
    </row>
    <row r="8441" spans="8:20">
      <c r="H8441" s="69"/>
      <c r="L8441" s="70"/>
      <c r="T8441" s="72"/>
    </row>
    <row r="8442" spans="8:20">
      <c r="H8442" s="69"/>
      <c r="L8442" s="70"/>
      <c r="T8442" s="72"/>
    </row>
    <row r="8443" spans="8:20">
      <c r="H8443" s="69"/>
      <c r="L8443" s="70"/>
      <c r="T8443" s="72"/>
    </row>
    <row r="8444" spans="8:20">
      <c r="H8444" s="69"/>
      <c r="L8444" s="70"/>
      <c r="T8444" s="72"/>
    </row>
    <row r="8445" spans="8:20">
      <c r="H8445" s="69"/>
      <c r="L8445" s="70"/>
      <c r="T8445" s="72"/>
    </row>
    <row r="8446" spans="8:20">
      <c r="H8446" s="69"/>
      <c r="L8446" s="70"/>
      <c r="T8446" s="72"/>
    </row>
    <row r="8447" spans="8:20">
      <c r="H8447" s="69"/>
      <c r="L8447" s="70"/>
      <c r="T8447" s="72"/>
    </row>
    <row r="8448" spans="8:20">
      <c r="H8448" s="69"/>
      <c r="L8448" s="70"/>
      <c r="T8448" s="72"/>
    </row>
    <row r="8449" spans="8:20">
      <c r="H8449" s="69"/>
      <c r="L8449" s="70"/>
      <c r="T8449" s="72"/>
    </row>
    <row r="8450" spans="8:20">
      <c r="H8450" s="69"/>
      <c r="L8450" s="70"/>
      <c r="T8450" s="72"/>
    </row>
    <row r="8451" spans="8:20">
      <c r="H8451" s="69"/>
      <c r="L8451" s="70"/>
      <c r="T8451" s="72"/>
    </row>
    <row r="8452" spans="8:20">
      <c r="H8452" s="69"/>
      <c r="L8452" s="70"/>
      <c r="T8452" s="72"/>
    </row>
    <row r="8453" spans="8:20">
      <c r="H8453" s="69"/>
      <c r="L8453" s="70"/>
      <c r="T8453" s="72"/>
    </row>
    <row r="8454" spans="8:20">
      <c r="H8454" s="75"/>
      <c r="L8454" s="70"/>
      <c r="T8454" s="72"/>
    </row>
    <row r="8455" spans="8:20">
      <c r="H8455" s="69"/>
      <c r="L8455" s="70"/>
      <c r="T8455" s="72"/>
    </row>
    <row r="8456" spans="8:20">
      <c r="H8456" s="69"/>
      <c r="L8456" s="70"/>
      <c r="T8456" s="72"/>
    </row>
    <row r="8457" spans="8:20">
      <c r="H8457" s="69"/>
      <c r="L8457" s="70"/>
      <c r="T8457" s="72"/>
    </row>
    <row r="8458" spans="8:20">
      <c r="H8458" s="69"/>
      <c r="L8458" s="70"/>
      <c r="T8458" s="72"/>
    </row>
    <row r="8459" spans="8:20">
      <c r="H8459" s="69"/>
      <c r="L8459" s="70"/>
      <c r="T8459" s="72"/>
    </row>
    <row r="8460" spans="8:20">
      <c r="H8460" s="69"/>
      <c r="L8460" s="70"/>
      <c r="T8460" s="72"/>
    </row>
    <row r="8461" spans="8:20">
      <c r="H8461" s="69"/>
      <c r="L8461" s="70"/>
      <c r="T8461" s="72"/>
    </row>
    <row r="8462" spans="8:20">
      <c r="H8462" s="69"/>
      <c r="L8462" s="70"/>
      <c r="T8462" s="72"/>
    </row>
    <row r="8463" spans="8:20">
      <c r="H8463" s="69"/>
      <c r="L8463" s="70"/>
      <c r="T8463" s="72"/>
    </row>
    <row r="8464" spans="8:20">
      <c r="H8464" s="69"/>
      <c r="L8464" s="70"/>
      <c r="T8464" s="72"/>
    </row>
    <row r="8465" spans="8:20">
      <c r="H8465" s="69"/>
      <c r="L8465" s="70"/>
      <c r="T8465" s="72"/>
    </row>
    <row r="8466" spans="8:20">
      <c r="H8466" s="69"/>
      <c r="L8466" s="70"/>
      <c r="T8466" s="72"/>
    </row>
    <row r="8467" spans="8:20">
      <c r="H8467" s="69"/>
      <c r="L8467" s="70"/>
      <c r="T8467" s="72"/>
    </row>
    <row r="8468" spans="8:20">
      <c r="H8468" s="69"/>
      <c r="L8468" s="70"/>
      <c r="T8468" s="72"/>
    </row>
    <row r="8469" spans="8:20">
      <c r="H8469" s="69"/>
      <c r="L8469" s="70"/>
      <c r="T8469" s="72"/>
    </row>
    <row r="8470" spans="8:20">
      <c r="H8470" s="69"/>
      <c r="L8470" s="70"/>
      <c r="T8470" s="72"/>
    </row>
    <row r="8471" spans="8:20">
      <c r="H8471" s="69"/>
      <c r="L8471" s="70"/>
      <c r="T8471" s="72"/>
    </row>
    <row r="8472" spans="8:20">
      <c r="H8472" s="69"/>
      <c r="L8472" s="70"/>
      <c r="T8472" s="72"/>
    </row>
    <row r="8473" spans="8:20">
      <c r="H8473" s="69"/>
      <c r="L8473" s="70"/>
      <c r="T8473" s="72"/>
    </row>
    <row r="8474" spans="8:20">
      <c r="H8474" s="69"/>
      <c r="L8474" s="70"/>
      <c r="T8474" s="72"/>
    </row>
    <row r="8475" spans="8:20">
      <c r="H8475" s="69"/>
      <c r="L8475" s="70"/>
      <c r="T8475" s="72"/>
    </row>
    <row r="8476" spans="8:20">
      <c r="H8476" s="69"/>
      <c r="L8476" s="70"/>
      <c r="T8476" s="72"/>
    </row>
    <row r="8477" spans="8:20">
      <c r="H8477" s="69"/>
      <c r="L8477" s="70"/>
      <c r="T8477" s="72"/>
    </row>
    <row r="8478" spans="8:20">
      <c r="H8478" s="69"/>
      <c r="L8478" s="70"/>
      <c r="T8478" s="72"/>
    </row>
    <row r="8479" spans="8:20">
      <c r="H8479" s="69"/>
      <c r="L8479" s="70"/>
      <c r="T8479" s="72"/>
    </row>
    <row r="8480" spans="8:20">
      <c r="H8480" s="69"/>
      <c r="L8480" s="70"/>
      <c r="T8480" s="72"/>
    </row>
    <row r="8481" spans="8:20">
      <c r="H8481" s="69"/>
      <c r="L8481" s="70"/>
      <c r="T8481" s="72"/>
    </row>
    <row r="8482" spans="8:20">
      <c r="H8482" s="69"/>
      <c r="L8482" s="70"/>
      <c r="T8482" s="72"/>
    </row>
    <row r="8483" spans="8:20">
      <c r="H8483" s="69"/>
      <c r="L8483" s="70"/>
      <c r="T8483" s="72"/>
    </row>
    <row r="8484" spans="8:20">
      <c r="H8484" s="69"/>
      <c r="L8484" s="70"/>
      <c r="T8484" s="72"/>
    </row>
    <row r="8485" spans="8:20">
      <c r="H8485" s="69"/>
      <c r="L8485" s="70"/>
      <c r="T8485" s="72"/>
    </row>
    <row r="8486" spans="8:20">
      <c r="H8486" s="69"/>
      <c r="L8486" s="70"/>
      <c r="T8486" s="72"/>
    </row>
    <row r="8487" spans="8:20">
      <c r="H8487" s="69"/>
      <c r="L8487" s="70"/>
      <c r="T8487" s="72"/>
    </row>
    <row r="8488" spans="8:20">
      <c r="H8488" s="69"/>
      <c r="L8488" s="70"/>
      <c r="T8488" s="72"/>
    </row>
    <row r="8489" spans="8:20">
      <c r="H8489" s="69"/>
      <c r="L8489" s="70"/>
      <c r="T8489" s="72"/>
    </row>
    <row r="8490" spans="8:20">
      <c r="H8490" s="69"/>
      <c r="L8490" s="70"/>
      <c r="T8490" s="72"/>
    </row>
    <row r="8491" spans="8:20">
      <c r="H8491" s="69"/>
      <c r="L8491" s="70"/>
      <c r="T8491" s="72"/>
    </row>
    <row r="8492" spans="8:20">
      <c r="H8492" s="69"/>
      <c r="L8492" s="70"/>
      <c r="T8492" s="72"/>
    </row>
    <row r="8493" spans="8:20">
      <c r="H8493" s="69"/>
      <c r="L8493" s="70"/>
      <c r="T8493" s="72"/>
    </row>
    <row r="8494" spans="8:20">
      <c r="H8494" s="69"/>
      <c r="L8494" s="70"/>
      <c r="T8494" s="72"/>
    </row>
    <row r="8495" spans="8:20">
      <c r="H8495" s="69"/>
      <c r="L8495" s="70"/>
      <c r="T8495" s="72"/>
    </row>
    <row r="8496" spans="8:20">
      <c r="H8496" s="69"/>
      <c r="L8496" s="70"/>
      <c r="T8496" s="72"/>
    </row>
    <row r="8497" spans="8:20">
      <c r="H8497" s="69"/>
      <c r="L8497" s="70"/>
      <c r="T8497" s="72"/>
    </row>
    <row r="8498" spans="8:20">
      <c r="H8498" s="69"/>
      <c r="L8498" s="70"/>
      <c r="T8498" s="72"/>
    </row>
    <row r="8499" spans="8:20">
      <c r="H8499" s="69"/>
      <c r="L8499" s="70"/>
      <c r="T8499" s="72"/>
    </row>
    <row r="8500" spans="8:20">
      <c r="H8500" s="69"/>
      <c r="L8500" s="70"/>
      <c r="T8500" s="72"/>
    </row>
    <row r="8501" spans="8:20">
      <c r="H8501" s="69"/>
      <c r="L8501" s="70"/>
      <c r="T8501" s="72"/>
    </row>
    <row r="8502" spans="8:20">
      <c r="H8502" s="69"/>
      <c r="L8502" s="70"/>
      <c r="T8502" s="72"/>
    </row>
    <row r="8503" spans="8:20">
      <c r="H8503" s="75"/>
      <c r="L8503" s="70"/>
      <c r="T8503" s="72"/>
    </row>
    <row r="8504" spans="8:20">
      <c r="H8504" s="69"/>
      <c r="L8504" s="70"/>
      <c r="T8504" s="72"/>
    </row>
    <row r="8505" spans="8:20">
      <c r="H8505" s="69"/>
      <c r="L8505" s="70"/>
      <c r="T8505" s="72"/>
    </row>
    <row r="8506" spans="8:20">
      <c r="H8506" s="69"/>
      <c r="L8506" s="70"/>
      <c r="T8506" s="72"/>
    </row>
    <row r="8507" spans="8:20">
      <c r="H8507" s="69"/>
      <c r="L8507" s="70"/>
      <c r="T8507" s="72"/>
    </row>
    <row r="8508" spans="8:20">
      <c r="H8508" s="69"/>
      <c r="L8508" s="70"/>
      <c r="T8508" s="72"/>
    </row>
    <row r="8509" spans="8:20">
      <c r="H8509" s="69"/>
      <c r="L8509" s="70"/>
      <c r="T8509" s="72"/>
    </row>
    <row r="8510" spans="8:20">
      <c r="H8510" s="69"/>
      <c r="L8510" s="70"/>
      <c r="T8510" s="72"/>
    </row>
    <row r="8511" spans="8:20">
      <c r="H8511" s="69"/>
      <c r="L8511" s="70"/>
      <c r="T8511" s="72"/>
    </row>
    <row r="8512" spans="8:20">
      <c r="H8512" s="69"/>
      <c r="L8512" s="70"/>
      <c r="T8512" s="72"/>
    </row>
    <row r="8513" spans="8:20">
      <c r="H8513" s="69"/>
      <c r="L8513" s="70"/>
      <c r="T8513" s="72"/>
    </row>
    <row r="8514" spans="8:20">
      <c r="H8514" s="69"/>
      <c r="L8514" s="70"/>
      <c r="T8514" s="72"/>
    </row>
    <row r="8515" spans="8:20">
      <c r="H8515" s="69"/>
      <c r="L8515" s="70"/>
      <c r="T8515" s="72"/>
    </row>
    <row r="8516" spans="8:20">
      <c r="H8516" s="69"/>
      <c r="L8516" s="70"/>
      <c r="T8516" s="72"/>
    </row>
    <row r="8517" spans="8:20">
      <c r="H8517" s="69"/>
      <c r="L8517" s="70"/>
      <c r="T8517" s="72"/>
    </row>
    <row r="8518" spans="8:20">
      <c r="H8518" s="69"/>
      <c r="L8518" s="70"/>
      <c r="T8518" s="72"/>
    </row>
    <row r="8519" spans="8:20">
      <c r="H8519" s="69"/>
      <c r="L8519" s="70"/>
      <c r="T8519" s="72"/>
    </row>
    <row r="8520" spans="8:20">
      <c r="H8520" s="69"/>
      <c r="L8520" s="70"/>
      <c r="T8520" s="72"/>
    </row>
    <row r="8521" spans="8:20">
      <c r="H8521" s="69"/>
      <c r="L8521" s="70"/>
      <c r="T8521" s="72"/>
    </row>
    <row r="8522" spans="8:20">
      <c r="H8522" s="69"/>
      <c r="L8522" s="70"/>
      <c r="T8522" s="72"/>
    </row>
    <row r="8523" spans="8:20">
      <c r="H8523" s="69"/>
      <c r="L8523" s="70"/>
      <c r="T8523" s="72"/>
    </row>
    <row r="8524" spans="8:20">
      <c r="H8524" s="69"/>
      <c r="L8524" s="70"/>
      <c r="T8524" s="72"/>
    </row>
    <row r="8525" spans="8:20">
      <c r="H8525" s="69"/>
      <c r="L8525" s="70"/>
      <c r="T8525" s="72"/>
    </row>
    <row r="8526" spans="8:20">
      <c r="H8526" s="69"/>
      <c r="L8526" s="70"/>
      <c r="T8526" s="72"/>
    </row>
    <row r="8527" spans="8:20">
      <c r="H8527" s="69"/>
      <c r="L8527" s="70"/>
      <c r="T8527" s="72"/>
    </row>
    <row r="8528" spans="8:20">
      <c r="H8528" s="69"/>
      <c r="L8528" s="70"/>
      <c r="T8528" s="72"/>
    </row>
    <row r="8529" spans="8:20">
      <c r="H8529" s="69"/>
      <c r="L8529" s="70"/>
      <c r="T8529" s="72"/>
    </row>
    <row r="8530" spans="8:20">
      <c r="H8530" s="69"/>
      <c r="L8530" s="70"/>
      <c r="T8530" s="72"/>
    </row>
    <row r="8531" spans="8:20">
      <c r="H8531" s="69"/>
      <c r="L8531" s="70"/>
      <c r="T8531" s="72"/>
    </row>
    <row r="8532" spans="8:20">
      <c r="H8532" s="69"/>
      <c r="L8532" s="70"/>
      <c r="T8532" s="72"/>
    </row>
    <row r="8533" spans="8:20">
      <c r="H8533" s="69"/>
      <c r="L8533" s="70"/>
      <c r="T8533" s="72"/>
    </row>
    <row r="8534" spans="8:20">
      <c r="H8534" s="69"/>
      <c r="L8534" s="70"/>
      <c r="T8534" s="72"/>
    </row>
    <row r="8535" spans="8:20">
      <c r="H8535" s="69"/>
      <c r="L8535" s="70"/>
      <c r="T8535" s="72"/>
    </row>
    <row r="8536" spans="8:20">
      <c r="H8536" s="69"/>
      <c r="L8536" s="70"/>
      <c r="T8536" s="72"/>
    </row>
    <row r="8537" spans="8:20">
      <c r="H8537" s="69"/>
      <c r="L8537" s="70"/>
      <c r="T8537" s="72"/>
    </row>
    <row r="8538" spans="8:20">
      <c r="H8538" s="69"/>
      <c r="L8538" s="70"/>
      <c r="T8538" s="72"/>
    </row>
    <row r="8539" spans="8:20">
      <c r="H8539" s="69"/>
      <c r="L8539" s="70"/>
      <c r="T8539" s="72"/>
    </row>
    <row r="8540" spans="8:20">
      <c r="H8540" s="69"/>
      <c r="L8540" s="70"/>
      <c r="T8540" s="72"/>
    </row>
    <row r="8541" spans="8:20">
      <c r="H8541" s="69"/>
      <c r="L8541" s="70"/>
      <c r="T8541" s="72"/>
    </row>
    <row r="8542" spans="8:20">
      <c r="H8542" s="69"/>
      <c r="L8542" s="70"/>
      <c r="T8542" s="72"/>
    </row>
    <row r="8543" spans="8:20">
      <c r="H8543" s="69"/>
      <c r="L8543" s="70"/>
      <c r="T8543" s="72"/>
    </row>
    <row r="8544" spans="8:20">
      <c r="H8544" s="69"/>
      <c r="L8544" s="70"/>
      <c r="T8544" s="72"/>
    </row>
    <row r="8545" spans="8:20">
      <c r="H8545" s="69"/>
      <c r="L8545" s="70"/>
      <c r="T8545" s="72"/>
    </row>
    <row r="8546" spans="8:20">
      <c r="H8546" s="69"/>
      <c r="L8546" s="70"/>
      <c r="T8546" s="72"/>
    </row>
    <row r="8547" spans="8:20">
      <c r="H8547" s="69"/>
      <c r="L8547" s="70"/>
      <c r="T8547" s="72"/>
    </row>
    <row r="8548" spans="8:20">
      <c r="H8548" s="69"/>
      <c r="L8548" s="70"/>
      <c r="T8548" s="72"/>
    </row>
    <row r="8549" spans="8:20">
      <c r="H8549" s="69"/>
      <c r="L8549" s="70"/>
      <c r="T8549" s="72"/>
    </row>
    <row r="8550" spans="8:20">
      <c r="H8550" s="69"/>
      <c r="L8550" s="70"/>
      <c r="T8550" s="72"/>
    </row>
    <row r="8551" spans="8:20">
      <c r="H8551" s="75"/>
      <c r="L8551" s="70"/>
      <c r="T8551" s="72"/>
    </row>
    <row r="8552" spans="8:20">
      <c r="H8552" s="69"/>
      <c r="L8552" s="70"/>
      <c r="T8552" s="72"/>
    </row>
    <row r="8553" spans="8:20">
      <c r="H8553" s="69"/>
      <c r="L8553" s="70"/>
      <c r="T8553" s="72"/>
    </row>
    <row r="8554" spans="8:20">
      <c r="H8554" s="69"/>
      <c r="L8554" s="70"/>
      <c r="T8554" s="72"/>
    </row>
    <row r="8555" spans="8:20">
      <c r="H8555" s="69"/>
      <c r="L8555" s="70"/>
      <c r="T8555" s="72"/>
    </row>
    <row r="8556" spans="8:20">
      <c r="H8556" s="69"/>
      <c r="L8556" s="70"/>
      <c r="T8556" s="72"/>
    </row>
    <row r="8557" spans="8:20">
      <c r="H8557" s="69"/>
      <c r="L8557" s="70"/>
      <c r="T8557" s="72"/>
    </row>
    <row r="8558" spans="8:20">
      <c r="H8558" s="69"/>
      <c r="L8558" s="70"/>
      <c r="T8558" s="72"/>
    </row>
    <row r="8559" spans="8:20">
      <c r="H8559" s="69"/>
      <c r="L8559" s="70"/>
      <c r="T8559" s="72"/>
    </row>
    <row r="8560" spans="8:20">
      <c r="H8560" s="69"/>
      <c r="L8560" s="70"/>
      <c r="T8560" s="72"/>
    </row>
    <row r="8561" spans="8:20">
      <c r="H8561" s="69"/>
      <c r="L8561" s="70"/>
      <c r="T8561" s="72"/>
    </row>
    <row r="8562" spans="8:20">
      <c r="H8562" s="69"/>
      <c r="L8562" s="70"/>
      <c r="T8562" s="72"/>
    </row>
    <row r="8563" spans="8:20">
      <c r="H8563" s="69"/>
      <c r="L8563" s="70"/>
      <c r="T8563" s="72"/>
    </row>
    <row r="8564" spans="8:20">
      <c r="H8564" s="69"/>
      <c r="L8564" s="70"/>
      <c r="T8564" s="72"/>
    </row>
    <row r="8565" spans="8:20">
      <c r="H8565" s="69"/>
      <c r="L8565" s="70"/>
      <c r="T8565" s="72"/>
    </row>
    <row r="8566" spans="8:20">
      <c r="H8566" s="69"/>
      <c r="L8566" s="70"/>
      <c r="T8566" s="72"/>
    </row>
    <row r="8567" spans="8:20">
      <c r="H8567" s="69"/>
      <c r="L8567" s="70"/>
      <c r="T8567" s="72"/>
    </row>
    <row r="8568" spans="8:20">
      <c r="H8568" s="69"/>
      <c r="L8568" s="70"/>
      <c r="T8568" s="72"/>
    </row>
    <row r="8569" spans="8:20">
      <c r="H8569" s="69"/>
      <c r="L8569" s="70"/>
      <c r="T8569" s="72"/>
    </row>
    <row r="8570" spans="8:20">
      <c r="H8570" s="69"/>
      <c r="L8570" s="70"/>
      <c r="T8570" s="72"/>
    </row>
    <row r="8571" spans="8:20">
      <c r="H8571" s="69"/>
      <c r="L8571" s="70"/>
      <c r="T8571" s="72"/>
    </row>
    <row r="8572" spans="8:20">
      <c r="H8572" s="69"/>
      <c r="L8572" s="70"/>
      <c r="T8572" s="72"/>
    </row>
    <row r="8573" spans="8:20">
      <c r="H8573" s="69"/>
      <c r="L8573" s="70"/>
      <c r="T8573" s="72"/>
    </row>
    <row r="8574" spans="8:20">
      <c r="H8574" s="69"/>
      <c r="L8574" s="70"/>
      <c r="T8574" s="72"/>
    </row>
    <row r="8575" spans="8:20">
      <c r="H8575" s="69"/>
      <c r="L8575" s="70"/>
      <c r="T8575" s="72"/>
    </row>
    <row r="8576" spans="8:20">
      <c r="H8576" s="69"/>
      <c r="L8576" s="70"/>
      <c r="T8576" s="72"/>
    </row>
    <row r="8577" spans="8:20">
      <c r="H8577" s="69"/>
      <c r="L8577" s="70"/>
      <c r="T8577" s="72"/>
    </row>
    <row r="8578" spans="8:20">
      <c r="H8578" s="69"/>
      <c r="L8578" s="70"/>
      <c r="T8578" s="72"/>
    </row>
    <row r="8579" spans="8:20">
      <c r="H8579" s="69"/>
      <c r="L8579" s="70"/>
      <c r="T8579" s="72"/>
    </row>
    <row r="8580" spans="8:20">
      <c r="H8580" s="69"/>
      <c r="L8580" s="70"/>
      <c r="T8580" s="72"/>
    </row>
    <row r="8581" spans="8:20">
      <c r="H8581" s="69"/>
      <c r="L8581" s="70"/>
      <c r="T8581" s="72"/>
    </row>
    <row r="8582" spans="8:20">
      <c r="H8582" s="69"/>
      <c r="L8582" s="70"/>
      <c r="T8582" s="72"/>
    </row>
    <row r="8583" spans="8:20">
      <c r="H8583" s="69"/>
      <c r="L8583" s="70"/>
      <c r="T8583" s="72"/>
    </row>
    <row r="8584" spans="8:20">
      <c r="H8584" s="69"/>
      <c r="L8584" s="70"/>
      <c r="T8584" s="72"/>
    </row>
    <row r="8585" spans="8:20">
      <c r="H8585" s="69"/>
      <c r="L8585" s="70"/>
      <c r="T8585" s="72"/>
    </row>
    <row r="8586" spans="8:20">
      <c r="H8586" s="69"/>
      <c r="L8586" s="70"/>
      <c r="T8586" s="72"/>
    </row>
    <row r="8587" spans="8:20">
      <c r="H8587" s="69"/>
      <c r="L8587" s="70"/>
      <c r="T8587" s="72"/>
    </row>
    <row r="8588" spans="8:20">
      <c r="H8588" s="69"/>
      <c r="L8588" s="70"/>
      <c r="T8588" s="72"/>
    </row>
    <row r="8589" spans="8:20">
      <c r="H8589" s="69"/>
      <c r="L8589" s="70"/>
      <c r="T8589" s="72"/>
    </row>
    <row r="8590" spans="8:20">
      <c r="H8590" s="69"/>
      <c r="L8590" s="70"/>
      <c r="T8590" s="72"/>
    </row>
    <row r="8591" spans="8:20">
      <c r="H8591" s="69"/>
      <c r="L8591" s="70"/>
      <c r="T8591" s="72"/>
    </row>
    <row r="8592" spans="8:20">
      <c r="H8592" s="69"/>
      <c r="L8592" s="70"/>
      <c r="T8592" s="72"/>
    </row>
    <row r="8593" spans="8:20">
      <c r="H8593" s="69"/>
      <c r="L8593" s="70"/>
      <c r="T8593" s="72"/>
    </row>
    <row r="8594" spans="8:20">
      <c r="H8594" s="69"/>
      <c r="L8594" s="70"/>
      <c r="T8594" s="72"/>
    </row>
    <row r="8595" spans="8:20">
      <c r="H8595" s="69"/>
      <c r="L8595" s="70"/>
      <c r="T8595" s="72"/>
    </row>
    <row r="8596" spans="8:20">
      <c r="H8596" s="69"/>
      <c r="L8596" s="70"/>
      <c r="T8596" s="72"/>
    </row>
    <row r="8597" spans="8:20">
      <c r="H8597" s="69"/>
      <c r="L8597" s="70"/>
      <c r="T8597" s="72"/>
    </row>
    <row r="8598" spans="8:20">
      <c r="H8598" s="69"/>
      <c r="L8598" s="70"/>
      <c r="T8598" s="72"/>
    </row>
    <row r="8599" spans="8:20">
      <c r="H8599" s="75"/>
      <c r="L8599" s="70"/>
      <c r="T8599" s="72"/>
    </row>
    <row r="8600" spans="8:20">
      <c r="H8600" s="69"/>
      <c r="L8600" s="70"/>
      <c r="T8600" s="72"/>
    </row>
    <row r="8601" spans="8:20">
      <c r="H8601" s="69"/>
      <c r="L8601" s="70"/>
      <c r="T8601" s="72"/>
    </row>
    <row r="8602" spans="8:20">
      <c r="H8602" s="69"/>
      <c r="L8602" s="70"/>
      <c r="T8602" s="72"/>
    </row>
    <row r="8603" spans="8:20">
      <c r="H8603" s="69"/>
      <c r="L8603" s="70"/>
      <c r="T8603" s="72"/>
    </row>
    <row r="8604" spans="8:20">
      <c r="H8604" s="69"/>
      <c r="L8604" s="70"/>
      <c r="T8604" s="72"/>
    </row>
    <row r="8605" spans="8:20">
      <c r="H8605" s="69"/>
      <c r="L8605" s="70"/>
      <c r="T8605" s="72"/>
    </row>
    <row r="8606" spans="8:20">
      <c r="H8606" s="69"/>
      <c r="L8606" s="70"/>
      <c r="T8606" s="72"/>
    </row>
    <row r="8607" spans="8:20">
      <c r="H8607" s="69"/>
      <c r="L8607" s="70"/>
      <c r="T8607" s="72"/>
    </row>
    <row r="8608" spans="8:20">
      <c r="H8608" s="69"/>
      <c r="L8608" s="70"/>
      <c r="T8608" s="72"/>
    </row>
    <row r="8609" spans="8:20">
      <c r="H8609" s="69"/>
      <c r="L8609" s="70"/>
      <c r="T8609" s="72"/>
    </row>
    <row r="8610" spans="8:20">
      <c r="H8610" s="69"/>
      <c r="L8610" s="70"/>
      <c r="T8610" s="72"/>
    </row>
    <row r="8611" spans="8:20">
      <c r="H8611" s="69"/>
      <c r="L8611" s="70"/>
      <c r="T8611" s="72"/>
    </row>
    <row r="8612" spans="8:20">
      <c r="H8612" s="69"/>
      <c r="L8612" s="70"/>
      <c r="T8612" s="72"/>
    </row>
    <row r="8613" spans="8:20">
      <c r="H8613" s="69"/>
      <c r="L8613" s="70"/>
      <c r="T8613" s="72"/>
    </row>
    <row r="8614" spans="8:20">
      <c r="H8614" s="69"/>
      <c r="L8614" s="70"/>
      <c r="T8614" s="72"/>
    </row>
    <row r="8615" spans="8:20">
      <c r="H8615" s="69"/>
      <c r="L8615" s="70"/>
      <c r="T8615" s="72"/>
    </row>
    <row r="8616" spans="8:20">
      <c r="H8616" s="69"/>
      <c r="L8616" s="70"/>
      <c r="T8616" s="72"/>
    </row>
    <row r="8617" spans="8:20">
      <c r="H8617" s="69"/>
      <c r="L8617" s="70"/>
      <c r="T8617" s="72"/>
    </row>
    <row r="8618" spans="8:20">
      <c r="H8618" s="69"/>
      <c r="L8618" s="70"/>
      <c r="T8618" s="72"/>
    </row>
    <row r="8619" spans="8:20">
      <c r="H8619" s="69"/>
      <c r="L8619" s="70"/>
      <c r="T8619" s="72"/>
    </row>
    <row r="8620" spans="8:20">
      <c r="H8620" s="69"/>
      <c r="L8620" s="70"/>
      <c r="T8620" s="72"/>
    </row>
    <row r="8621" spans="8:20">
      <c r="H8621" s="69"/>
      <c r="L8621" s="70"/>
      <c r="T8621" s="72"/>
    </row>
    <row r="8622" spans="8:20">
      <c r="H8622" s="69"/>
      <c r="L8622" s="70"/>
      <c r="T8622" s="72"/>
    </row>
    <row r="8623" spans="8:20">
      <c r="H8623" s="69"/>
      <c r="L8623" s="70"/>
      <c r="T8623" s="72"/>
    </row>
    <row r="8624" spans="8:20">
      <c r="H8624" s="69"/>
      <c r="L8624" s="70"/>
      <c r="T8624" s="72"/>
    </row>
    <row r="8625" spans="8:20">
      <c r="H8625" s="69"/>
      <c r="L8625" s="70"/>
      <c r="T8625" s="72"/>
    </row>
    <row r="8626" spans="8:20">
      <c r="H8626" s="69"/>
      <c r="L8626" s="70"/>
      <c r="T8626" s="72"/>
    </row>
    <row r="8627" spans="8:20">
      <c r="H8627" s="69"/>
      <c r="L8627" s="70"/>
      <c r="T8627" s="72"/>
    </row>
    <row r="8628" spans="8:20">
      <c r="H8628" s="69"/>
      <c r="L8628" s="70"/>
      <c r="T8628" s="72"/>
    </row>
    <row r="8629" spans="8:20">
      <c r="H8629" s="69"/>
      <c r="L8629" s="70"/>
      <c r="T8629" s="72"/>
    </row>
    <row r="8630" spans="8:20">
      <c r="H8630" s="69"/>
      <c r="L8630" s="70"/>
      <c r="T8630" s="72"/>
    </row>
    <row r="8631" spans="8:20">
      <c r="H8631" s="69"/>
      <c r="L8631" s="70"/>
      <c r="T8631" s="72"/>
    </row>
    <row r="8632" spans="8:20">
      <c r="H8632" s="69"/>
      <c r="L8632" s="70"/>
      <c r="T8632" s="72"/>
    </row>
    <row r="8633" spans="8:20">
      <c r="H8633" s="69"/>
      <c r="L8633" s="70"/>
      <c r="T8633" s="72"/>
    </row>
    <row r="8634" spans="8:20">
      <c r="H8634" s="69"/>
      <c r="L8634" s="70"/>
      <c r="T8634" s="72"/>
    </row>
    <row r="8635" spans="8:20">
      <c r="H8635" s="69"/>
      <c r="L8635" s="70"/>
      <c r="T8635" s="72"/>
    </row>
    <row r="8636" spans="8:20">
      <c r="H8636" s="69"/>
      <c r="L8636" s="70"/>
      <c r="T8636" s="72"/>
    </row>
    <row r="8637" spans="8:20">
      <c r="H8637" s="69"/>
      <c r="L8637" s="70"/>
      <c r="T8637" s="72"/>
    </row>
    <row r="8638" spans="8:20">
      <c r="H8638" s="69"/>
      <c r="L8638" s="70"/>
      <c r="T8638" s="72"/>
    </row>
    <row r="8639" spans="8:20">
      <c r="H8639" s="69"/>
      <c r="L8639" s="70"/>
      <c r="T8639" s="72"/>
    </row>
    <row r="8640" spans="8:20">
      <c r="H8640" s="69"/>
      <c r="L8640" s="70"/>
      <c r="T8640" s="72"/>
    </row>
    <row r="8641" spans="8:20">
      <c r="H8641" s="69"/>
      <c r="L8641" s="70"/>
      <c r="T8641" s="72"/>
    </row>
    <row r="8642" spans="8:20">
      <c r="H8642" s="69"/>
      <c r="L8642" s="70"/>
      <c r="T8642" s="72"/>
    </row>
    <row r="8643" spans="8:20">
      <c r="H8643" s="69"/>
      <c r="L8643" s="70"/>
      <c r="T8643" s="72"/>
    </row>
    <row r="8644" spans="8:20">
      <c r="H8644" s="69"/>
      <c r="L8644" s="70"/>
      <c r="T8644" s="72"/>
    </row>
    <row r="8645" spans="8:20">
      <c r="H8645" s="69"/>
      <c r="L8645" s="70"/>
      <c r="T8645" s="72"/>
    </row>
    <row r="8646" spans="8:20">
      <c r="H8646" s="69"/>
      <c r="L8646" s="70"/>
      <c r="T8646" s="72"/>
    </row>
    <row r="8647" spans="8:20">
      <c r="H8647" s="75"/>
      <c r="L8647" s="70"/>
      <c r="T8647" s="72"/>
    </row>
    <row r="8648" spans="8:20">
      <c r="H8648" s="69"/>
      <c r="L8648" s="70"/>
      <c r="T8648" s="72"/>
    </row>
    <row r="8649" spans="8:20">
      <c r="H8649" s="69"/>
      <c r="L8649" s="70"/>
      <c r="T8649" s="72"/>
    </row>
    <row r="8650" spans="8:20">
      <c r="H8650" s="69"/>
      <c r="L8650" s="70"/>
      <c r="T8650" s="72"/>
    </row>
    <row r="8651" spans="8:20">
      <c r="H8651" s="69"/>
      <c r="L8651" s="70"/>
      <c r="T8651" s="72"/>
    </row>
    <row r="8652" spans="8:20">
      <c r="H8652" s="69"/>
      <c r="L8652" s="70"/>
      <c r="T8652" s="72"/>
    </row>
    <row r="8653" spans="8:20">
      <c r="H8653" s="69"/>
      <c r="L8653" s="70"/>
      <c r="T8653" s="72"/>
    </row>
    <row r="8654" spans="8:20">
      <c r="H8654" s="69"/>
      <c r="L8654" s="70"/>
      <c r="T8654" s="72"/>
    </row>
    <row r="8655" spans="8:20">
      <c r="H8655" s="69"/>
      <c r="L8655" s="70"/>
      <c r="T8655" s="72"/>
    </row>
    <row r="8656" spans="8:20">
      <c r="H8656" s="69"/>
      <c r="L8656" s="70"/>
      <c r="T8656" s="72"/>
    </row>
    <row r="8657" spans="8:20">
      <c r="H8657" s="69"/>
      <c r="L8657" s="70"/>
      <c r="T8657" s="72"/>
    </row>
    <row r="8658" spans="8:20">
      <c r="H8658" s="69"/>
      <c r="L8658" s="70"/>
      <c r="T8658" s="72"/>
    </row>
    <row r="8659" spans="8:20">
      <c r="H8659" s="69"/>
      <c r="L8659" s="70"/>
      <c r="T8659" s="72"/>
    </row>
    <row r="8660" spans="8:20">
      <c r="H8660" s="69"/>
      <c r="L8660" s="70"/>
      <c r="T8660" s="72"/>
    </row>
    <row r="8661" spans="8:20">
      <c r="H8661" s="69"/>
      <c r="L8661" s="70"/>
      <c r="T8661" s="72"/>
    </row>
    <row r="8662" spans="8:20">
      <c r="H8662" s="69"/>
      <c r="L8662" s="70"/>
      <c r="T8662" s="72"/>
    </row>
    <row r="8663" spans="8:20">
      <c r="H8663" s="69"/>
      <c r="L8663" s="70"/>
      <c r="T8663" s="72"/>
    </row>
    <row r="8664" spans="8:20">
      <c r="H8664" s="69"/>
      <c r="L8664" s="70"/>
      <c r="T8664" s="72"/>
    </row>
    <row r="8665" spans="8:20">
      <c r="H8665" s="69"/>
      <c r="L8665" s="70"/>
      <c r="T8665" s="72"/>
    </row>
    <row r="8666" spans="8:20">
      <c r="H8666" s="69"/>
      <c r="L8666" s="70"/>
      <c r="T8666" s="72"/>
    </row>
    <row r="8667" spans="8:20">
      <c r="H8667" s="69"/>
      <c r="L8667" s="70"/>
      <c r="T8667" s="72"/>
    </row>
    <row r="8668" spans="8:20">
      <c r="H8668" s="69"/>
      <c r="L8668" s="70"/>
      <c r="T8668" s="72"/>
    </row>
    <row r="8669" spans="8:20">
      <c r="H8669" s="69"/>
      <c r="L8669" s="70"/>
      <c r="T8669" s="72"/>
    </row>
    <row r="8670" spans="8:20">
      <c r="H8670" s="69"/>
      <c r="L8670" s="70"/>
      <c r="T8670" s="72"/>
    </row>
    <row r="8671" spans="8:20">
      <c r="H8671" s="69"/>
      <c r="L8671" s="70"/>
      <c r="T8671" s="72"/>
    </row>
    <row r="8672" spans="8:20">
      <c r="H8672" s="69"/>
      <c r="L8672" s="70"/>
      <c r="T8672" s="72"/>
    </row>
    <row r="8673" spans="8:20">
      <c r="H8673" s="69"/>
      <c r="L8673" s="70"/>
      <c r="T8673" s="72"/>
    </row>
    <row r="8674" spans="8:20">
      <c r="H8674" s="69"/>
      <c r="L8674" s="70"/>
      <c r="T8674" s="72"/>
    </row>
    <row r="8675" spans="8:20">
      <c r="H8675" s="69"/>
      <c r="L8675" s="70"/>
      <c r="T8675" s="72"/>
    </row>
    <row r="8676" spans="8:20">
      <c r="H8676" s="69"/>
      <c r="L8676" s="70"/>
      <c r="T8676" s="72"/>
    </row>
    <row r="8677" spans="8:20">
      <c r="H8677" s="69"/>
      <c r="L8677" s="70"/>
      <c r="T8677" s="72"/>
    </row>
    <row r="8678" spans="8:20">
      <c r="H8678" s="69"/>
      <c r="L8678" s="70"/>
      <c r="T8678" s="72"/>
    </row>
    <row r="8679" spans="8:20">
      <c r="H8679" s="69"/>
      <c r="L8679" s="70"/>
      <c r="T8679" s="72"/>
    </row>
    <row r="8680" spans="8:20">
      <c r="H8680" s="69"/>
      <c r="L8680" s="70"/>
      <c r="T8680" s="72"/>
    </row>
    <row r="8681" spans="8:20">
      <c r="H8681" s="69"/>
      <c r="L8681" s="70"/>
      <c r="T8681" s="72"/>
    </row>
    <row r="8682" spans="8:20">
      <c r="H8682" s="69"/>
      <c r="L8682" s="70"/>
      <c r="T8682" s="72"/>
    </row>
    <row r="8683" spans="8:20">
      <c r="H8683" s="69"/>
      <c r="L8683" s="70"/>
      <c r="T8683" s="72"/>
    </row>
    <row r="8684" spans="8:20">
      <c r="H8684" s="69"/>
      <c r="L8684" s="70"/>
      <c r="T8684" s="72"/>
    </row>
    <row r="8685" spans="8:20">
      <c r="H8685" s="69"/>
      <c r="L8685" s="70"/>
      <c r="T8685" s="72"/>
    </row>
    <row r="8686" spans="8:20">
      <c r="H8686" s="69"/>
      <c r="L8686" s="70"/>
      <c r="T8686" s="72"/>
    </row>
    <row r="8687" spans="8:20">
      <c r="H8687" s="69"/>
      <c r="L8687" s="70"/>
      <c r="T8687" s="72"/>
    </row>
    <row r="8688" spans="8:20">
      <c r="H8688" s="69"/>
      <c r="L8688" s="70"/>
      <c r="T8688" s="72"/>
    </row>
    <row r="8689" spans="8:20">
      <c r="H8689" s="69"/>
      <c r="L8689" s="70"/>
      <c r="T8689" s="72"/>
    </row>
    <row r="8690" spans="8:20">
      <c r="H8690" s="69"/>
      <c r="L8690" s="70"/>
      <c r="T8690" s="72"/>
    </row>
    <row r="8691" spans="8:20">
      <c r="H8691" s="69"/>
      <c r="L8691" s="70"/>
      <c r="T8691" s="72"/>
    </row>
    <row r="8692" spans="8:20">
      <c r="H8692" s="69"/>
      <c r="L8692" s="70"/>
      <c r="T8692" s="72"/>
    </row>
    <row r="8693" spans="8:20">
      <c r="H8693" s="69"/>
      <c r="L8693" s="70"/>
      <c r="T8693" s="72"/>
    </row>
    <row r="8694" spans="8:20">
      <c r="H8694" s="69"/>
      <c r="L8694" s="70"/>
      <c r="T8694" s="72"/>
    </row>
    <row r="8695" spans="8:20">
      <c r="H8695" s="75"/>
      <c r="L8695" s="70"/>
      <c r="T8695" s="72"/>
    </row>
    <row r="8696" spans="8:20">
      <c r="H8696" s="69"/>
      <c r="L8696" s="70"/>
      <c r="T8696" s="72"/>
    </row>
    <row r="8697" spans="8:20">
      <c r="H8697" s="69"/>
      <c r="L8697" s="70"/>
      <c r="T8697" s="72"/>
    </row>
    <row r="8698" spans="8:20">
      <c r="H8698" s="69"/>
      <c r="L8698" s="70"/>
      <c r="T8698" s="72"/>
    </row>
    <row r="8699" spans="8:20">
      <c r="H8699" s="69"/>
      <c r="L8699" s="70"/>
      <c r="T8699" s="72"/>
    </row>
    <row r="8700" spans="8:20">
      <c r="H8700" s="69"/>
      <c r="L8700" s="70"/>
      <c r="T8700" s="72"/>
    </row>
    <row r="8701" spans="8:20">
      <c r="H8701" s="69"/>
      <c r="L8701" s="70"/>
      <c r="T8701" s="72"/>
    </row>
    <row r="8702" spans="8:20">
      <c r="H8702" s="69"/>
      <c r="L8702" s="70"/>
      <c r="T8702" s="72"/>
    </row>
    <row r="8703" spans="8:20">
      <c r="H8703" s="69"/>
      <c r="L8703" s="70"/>
      <c r="T8703" s="72"/>
    </row>
    <row r="8704" spans="8:20">
      <c r="H8704" s="69"/>
      <c r="L8704" s="70"/>
      <c r="T8704" s="72"/>
    </row>
    <row r="8705" spans="8:20">
      <c r="H8705" s="69"/>
      <c r="L8705" s="70"/>
      <c r="T8705" s="72"/>
    </row>
    <row r="8706" spans="8:20">
      <c r="H8706" s="69"/>
      <c r="L8706" s="70"/>
      <c r="T8706" s="72"/>
    </row>
    <row r="8707" spans="8:20">
      <c r="H8707" s="69"/>
      <c r="L8707" s="70"/>
      <c r="T8707" s="72"/>
    </row>
    <row r="8708" spans="8:20">
      <c r="H8708" s="69"/>
      <c r="L8708" s="70"/>
      <c r="T8708" s="72"/>
    </row>
    <row r="8709" spans="8:20">
      <c r="H8709" s="69"/>
      <c r="L8709" s="70"/>
      <c r="T8709" s="72"/>
    </row>
    <row r="8710" spans="8:20">
      <c r="H8710" s="69"/>
      <c r="L8710" s="70"/>
      <c r="T8710" s="72"/>
    </row>
    <row r="8711" spans="8:20">
      <c r="H8711" s="69"/>
      <c r="L8711" s="70"/>
      <c r="T8711" s="72"/>
    </row>
    <row r="8712" spans="8:20">
      <c r="H8712" s="69"/>
      <c r="L8712" s="70"/>
      <c r="T8712" s="72"/>
    </row>
    <row r="8713" spans="8:20">
      <c r="H8713" s="69"/>
      <c r="L8713" s="70"/>
      <c r="T8713" s="72"/>
    </row>
    <row r="8714" spans="8:20">
      <c r="H8714" s="69"/>
      <c r="L8714" s="70"/>
      <c r="T8714" s="72"/>
    </row>
    <row r="8715" spans="8:20">
      <c r="H8715" s="69"/>
      <c r="L8715" s="70"/>
      <c r="T8715" s="72"/>
    </row>
    <row r="8716" spans="8:20">
      <c r="H8716" s="69"/>
      <c r="L8716" s="70"/>
      <c r="T8716" s="72"/>
    </row>
    <row r="8717" spans="8:20">
      <c r="H8717" s="69"/>
      <c r="L8717" s="70"/>
      <c r="T8717" s="72"/>
    </row>
    <row r="8718" spans="8:20">
      <c r="H8718" s="69"/>
      <c r="L8718" s="70"/>
      <c r="T8718" s="72"/>
    </row>
    <row r="8719" spans="8:20">
      <c r="H8719" s="69"/>
      <c r="L8719" s="70"/>
      <c r="T8719" s="72"/>
    </row>
    <row r="8720" spans="8:20">
      <c r="H8720" s="69"/>
      <c r="L8720" s="70"/>
      <c r="T8720" s="72"/>
    </row>
    <row r="8721" spans="8:20">
      <c r="H8721" s="69"/>
      <c r="L8721" s="70"/>
      <c r="T8721" s="72"/>
    </row>
    <row r="8722" spans="8:20">
      <c r="H8722" s="69"/>
      <c r="L8722" s="70"/>
      <c r="T8722" s="72"/>
    </row>
    <row r="8723" spans="8:20">
      <c r="H8723" s="69"/>
      <c r="L8723" s="70"/>
      <c r="T8723" s="72"/>
    </row>
    <row r="8724" spans="8:20">
      <c r="H8724" s="69"/>
      <c r="L8724" s="70"/>
      <c r="T8724" s="72"/>
    </row>
    <row r="8725" spans="8:20">
      <c r="H8725" s="69"/>
      <c r="L8725" s="70"/>
      <c r="T8725" s="72"/>
    </row>
    <row r="8726" spans="8:20">
      <c r="H8726" s="69"/>
      <c r="L8726" s="70"/>
      <c r="T8726" s="72"/>
    </row>
    <row r="8727" spans="8:20">
      <c r="H8727" s="69"/>
      <c r="L8727" s="70"/>
      <c r="T8727" s="72"/>
    </row>
    <row r="8728" spans="8:20">
      <c r="H8728" s="69"/>
      <c r="L8728" s="70"/>
      <c r="T8728" s="72"/>
    </row>
    <row r="8729" spans="8:20">
      <c r="H8729" s="69"/>
      <c r="L8729" s="70"/>
      <c r="T8729" s="72"/>
    </row>
    <row r="8730" spans="8:20">
      <c r="H8730" s="69"/>
      <c r="L8730" s="70"/>
      <c r="T8730" s="72"/>
    </row>
    <row r="8731" spans="8:20">
      <c r="H8731" s="69"/>
      <c r="L8731" s="70"/>
      <c r="T8731" s="72"/>
    </row>
    <row r="8732" spans="8:20">
      <c r="H8732" s="69"/>
      <c r="L8732" s="70"/>
      <c r="T8732" s="72"/>
    </row>
    <row r="8733" spans="8:20">
      <c r="H8733" s="69"/>
      <c r="L8733" s="70"/>
      <c r="T8733" s="72"/>
    </row>
    <row r="8734" spans="8:20">
      <c r="H8734" s="69"/>
      <c r="L8734" s="70"/>
      <c r="T8734" s="72"/>
    </row>
    <row r="8735" spans="8:20">
      <c r="H8735" s="69"/>
      <c r="L8735" s="70"/>
      <c r="T8735" s="72"/>
    </row>
    <row r="8736" spans="8:20">
      <c r="H8736" s="69"/>
      <c r="L8736" s="70"/>
      <c r="T8736" s="72"/>
    </row>
    <row r="8737" spans="8:20">
      <c r="H8737" s="69"/>
      <c r="L8737" s="70"/>
      <c r="T8737" s="72"/>
    </row>
    <row r="8738" spans="8:20">
      <c r="H8738" s="69"/>
      <c r="L8738" s="70"/>
      <c r="T8738" s="72"/>
    </row>
    <row r="8739" spans="8:20">
      <c r="H8739" s="69"/>
      <c r="L8739" s="70"/>
      <c r="T8739" s="72"/>
    </row>
    <row r="8740" spans="8:20">
      <c r="H8740" s="69"/>
      <c r="L8740" s="70"/>
      <c r="T8740" s="72"/>
    </row>
    <row r="8741" spans="8:20">
      <c r="H8741" s="69"/>
      <c r="L8741" s="70"/>
      <c r="T8741" s="72"/>
    </row>
    <row r="8742" spans="8:20">
      <c r="H8742" s="69"/>
      <c r="L8742" s="70"/>
      <c r="T8742" s="72"/>
    </row>
    <row r="8743" spans="8:20">
      <c r="H8743" s="75"/>
      <c r="L8743" s="70"/>
      <c r="T8743" s="72"/>
    </row>
    <row r="8744" spans="8:20">
      <c r="H8744" s="69"/>
      <c r="L8744" s="70"/>
      <c r="T8744" s="72"/>
    </row>
    <row r="8745" spans="8:20">
      <c r="H8745" s="69"/>
      <c r="L8745" s="70"/>
      <c r="T8745" s="72"/>
    </row>
    <row r="8746" spans="8:20">
      <c r="H8746" s="69"/>
      <c r="L8746" s="70"/>
      <c r="T8746" s="72"/>
    </row>
    <row r="8747" spans="8:20">
      <c r="H8747" s="69"/>
      <c r="L8747" s="70"/>
      <c r="T8747" s="72"/>
    </row>
    <row r="8748" spans="8:20">
      <c r="H8748" s="69"/>
      <c r="L8748" s="70"/>
      <c r="T8748" s="72"/>
    </row>
    <row r="8749" spans="8:20">
      <c r="H8749" s="69"/>
      <c r="L8749" s="70"/>
      <c r="T8749" s="72"/>
    </row>
    <row r="8750" spans="8:20">
      <c r="H8750" s="69"/>
      <c r="L8750" s="70"/>
      <c r="T8750" s="72"/>
    </row>
    <row r="8751" spans="8:20">
      <c r="H8751" s="69"/>
      <c r="L8751" s="70"/>
      <c r="T8751" s="72"/>
    </row>
    <row r="8752" spans="8:20">
      <c r="H8752" s="69"/>
      <c r="L8752" s="70"/>
      <c r="T8752" s="72"/>
    </row>
    <row r="8753" spans="8:20">
      <c r="H8753" s="69"/>
      <c r="L8753" s="70"/>
      <c r="T8753" s="72"/>
    </row>
    <row r="8754" spans="8:20">
      <c r="H8754" s="69"/>
      <c r="L8754" s="70"/>
      <c r="T8754" s="72"/>
    </row>
    <row r="8755" spans="8:20">
      <c r="H8755" s="69"/>
      <c r="L8755" s="70"/>
      <c r="T8755" s="72"/>
    </row>
    <row r="8756" spans="8:20">
      <c r="H8756" s="69"/>
      <c r="L8756" s="70"/>
      <c r="T8756" s="72"/>
    </row>
    <row r="8757" spans="8:20">
      <c r="H8757" s="69"/>
      <c r="L8757" s="70"/>
      <c r="T8757" s="72"/>
    </row>
    <row r="8758" spans="8:20">
      <c r="H8758" s="69"/>
      <c r="L8758" s="70"/>
      <c r="T8758" s="72"/>
    </row>
    <row r="8759" spans="8:20">
      <c r="H8759" s="69"/>
      <c r="L8759" s="70"/>
      <c r="T8759" s="72"/>
    </row>
    <row r="8760" spans="8:20">
      <c r="H8760" s="69"/>
      <c r="L8760" s="70"/>
      <c r="T8760" s="72"/>
    </row>
    <row r="8761" spans="8:20">
      <c r="H8761" s="69"/>
      <c r="L8761" s="70"/>
      <c r="T8761" s="72"/>
    </row>
    <row r="8762" spans="8:20">
      <c r="H8762" s="69"/>
      <c r="L8762" s="70"/>
      <c r="T8762" s="72"/>
    </row>
    <row r="8763" spans="8:20">
      <c r="H8763" s="69"/>
      <c r="L8763" s="70"/>
      <c r="T8763" s="72"/>
    </row>
    <row r="8764" spans="8:20">
      <c r="H8764" s="69"/>
      <c r="L8764" s="70"/>
      <c r="T8764" s="72"/>
    </row>
    <row r="8765" spans="8:20">
      <c r="H8765" s="69"/>
      <c r="L8765" s="70"/>
      <c r="T8765" s="72"/>
    </row>
    <row r="8766" spans="8:20">
      <c r="H8766" s="69"/>
      <c r="L8766" s="70"/>
      <c r="T8766" s="72"/>
    </row>
    <row r="8767" spans="8:20">
      <c r="H8767" s="69"/>
      <c r="L8767" s="70"/>
      <c r="T8767" s="72"/>
    </row>
    <row r="8768" spans="8:20">
      <c r="H8768" s="69"/>
      <c r="L8768" s="70"/>
      <c r="T8768" s="72"/>
    </row>
    <row r="8769" spans="8:20">
      <c r="H8769" s="69"/>
      <c r="L8769" s="70"/>
      <c r="T8769" s="72"/>
    </row>
    <row r="8770" spans="8:20">
      <c r="H8770" s="69"/>
      <c r="L8770" s="70"/>
      <c r="T8770" s="72"/>
    </row>
    <row r="8771" spans="8:20">
      <c r="H8771" s="69"/>
      <c r="L8771" s="70"/>
      <c r="T8771" s="72"/>
    </row>
    <row r="8772" spans="8:20">
      <c r="H8772" s="69"/>
      <c r="L8772" s="70"/>
      <c r="T8772" s="72"/>
    </row>
    <row r="8773" spans="8:20">
      <c r="H8773" s="69"/>
      <c r="L8773" s="70"/>
      <c r="T8773" s="72"/>
    </row>
    <row r="8774" spans="8:20">
      <c r="H8774" s="69"/>
      <c r="L8774" s="70"/>
      <c r="T8774" s="72"/>
    </row>
    <row r="8775" spans="8:20">
      <c r="H8775" s="69"/>
      <c r="L8775" s="70"/>
      <c r="T8775" s="72"/>
    </row>
    <row r="8776" spans="8:20">
      <c r="H8776" s="69"/>
      <c r="L8776" s="70"/>
      <c r="T8776" s="72"/>
    </row>
    <row r="8777" spans="8:20">
      <c r="H8777" s="69"/>
      <c r="L8777" s="70"/>
      <c r="T8777" s="72"/>
    </row>
    <row r="8778" spans="8:20">
      <c r="H8778" s="69"/>
      <c r="L8778" s="70"/>
      <c r="T8778" s="72"/>
    </row>
    <row r="8779" spans="8:20">
      <c r="H8779" s="69"/>
      <c r="L8779" s="70"/>
      <c r="T8779" s="72"/>
    </row>
    <row r="8780" spans="8:20">
      <c r="H8780" s="69"/>
      <c r="L8780" s="70"/>
      <c r="T8780" s="72"/>
    </row>
    <row r="8781" spans="8:20">
      <c r="H8781" s="69"/>
      <c r="L8781" s="70"/>
      <c r="T8781" s="72"/>
    </row>
    <row r="8782" spans="8:20">
      <c r="H8782" s="69"/>
      <c r="L8782" s="70"/>
      <c r="T8782" s="72"/>
    </row>
    <row r="8783" spans="8:20">
      <c r="H8783" s="69"/>
      <c r="L8783" s="70"/>
      <c r="T8783" s="72"/>
    </row>
    <row r="8784" spans="8:20">
      <c r="H8784" s="69"/>
      <c r="L8784" s="70"/>
      <c r="T8784" s="72"/>
    </row>
    <row r="8785" spans="8:20">
      <c r="H8785" s="69"/>
      <c r="L8785" s="70"/>
      <c r="T8785" s="72"/>
    </row>
    <row r="8786" spans="8:20">
      <c r="H8786" s="69"/>
      <c r="L8786" s="70"/>
      <c r="T8786" s="72"/>
    </row>
    <row r="8787" spans="8:20">
      <c r="H8787" s="69"/>
      <c r="L8787" s="70"/>
      <c r="T8787" s="72"/>
    </row>
    <row r="8788" spans="8:20">
      <c r="H8788" s="69"/>
      <c r="L8788" s="70"/>
      <c r="T8788" s="72"/>
    </row>
    <row r="8789" spans="8:20">
      <c r="H8789" s="69"/>
      <c r="L8789" s="70"/>
      <c r="T8789" s="72"/>
    </row>
    <row r="8790" spans="8:20">
      <c r="H8790" s="69"/>
      <c r="L8790" s="70"/>
      <c r="T8790" s="72"/>
    </row>
    <row r="8791" spans="8:20">
      <c r="H8791" s="75"/>
      <c r="L8791" s="70"/>
      <c r="T8791" s="72"/>
    </row>
    <row r="8792" spans="8:20">
      <c r="H8792" s="69"/>
      <c r="L8792" s="70"/>
      <c r="T8792" s="72"/>
    </row>
    <row r="8793" spans="8:20">
      <c r="H8793" s="69"/>
      <c r="L8793" s="70"/>
      <c r="T8793" s="72"/>
    </row>
    <row r="8794" spans="8:20">
      <c r="H8794" s="69"/>
      <c r="L8794" s="70"/>
      <c r="T8794" s="72"/>
    </row>
    <row r="8795" spans="8:20">
      <c r="H8795" s="69"/>
      <c r="L8795" s="70"/>
      <c r="T8795" s="72"/>
    </row>
    <row r="8796" spans="8:20">
      <c r="H8796" s="69"/>
      <c r="L8796" s="70"/>
      <c r="T8796" s="72"/>
    </row>
    <row r="8797" spans="8:20">
      <c r="H8797" s="69"/>
      <c r="L8797" s="70"/>
      <c r="T8797" s="72"/>
    </row>
    <row r="8798" spans="8:20">
      <c r="H8798" s="69"/>
      <c r="L8798" s="70"/>
      <c r="T8798" s="72"/>
    </row>
    <row r="8799" spans="8:20">
      <c r="H8799" s="69"/>
      <c r="L8799" s="70"/>
      <c r="T8799" s="72"/>
    </row>
    <row r="8800" spans="8:20">
      <c r="H8800" s="69"/>
      <c r="L8800" s="70"/>
      <c r="T8800" s="72"/>
    </row>
    <row r="8801" spans="8:20">
      <c r="H8801" s="69"/>
      <c r="L8801" s="70"/>
      <c r="T8801" s="72"/>
    </row>
    <row r="8802" spans="8:20">
      <c r="H8802" s="69"/>
      <c r="L8802" s="70"/>
      <c r="T8802" s="72"/>
    </row>
    <row r="8803" spans="8:20">
      <c r="H8803" s="69"/>
      <c r="L8803" s="70"/>
      <c r="T8803" s="72"/>
    </row>
    <row r="8804" spans="8:20">
      <c r="H8804" s="69"/>
      <c r="L8804" s="70"/>
      <c r="T8804" s="72"/>
    </row>
    <row r="8805" spans="8:20">
      <c r="H8805" s="69"/>
      <c r="L8805" s="70"/>
      <c r="T8805" s="72"/>
    </row>
    <row r="8806" spans="8:20">
      <c r="H8806" s="69"/>
      <c r="L8806" s="70"/>
      <c r="T8806" s="72"/>
    </row>
    <row r="8807" spans="8:20">
      <c r="H8807" s="69"/>
      <c r="L8807" s="70"/>
      <c r="T8807" s="72"/>
    </row>
    <row r="8808" spans="8:20">
      <c r="H8808" s="69"/>
      <c r="L8808" s="70"/>
      <c r="T8808" s="72"/>
    </row>
    <row r="8809" spans="8:20">
      <c r="H8809" s="69"/>
      <c r="L8809" s="70"/>
      <c r="T8809" s="72"/>
    </row>
    <row r="8810" spans="8:20">
      <c r="H8810" s="69"/>
      <c r="L8810" s="70"/>
      <c r="T8810" s="72"/>
    </row>
    <row r="8811" spans="8:20">
      <c r="H8811" s="69"/>
      <c r="L8811" s="70"/>
      <c r="T8811" s="72"/>
    </row>
    <row r="8812" spans="8:20">
      <c r="H8812" s="69"/>
      <c r="L8812" s="70"/>
      <c r="T8812" s="72"/>
    </row>
    <row r="8813" spans="8:20">
      <c r="H8813" s="69"/>
      <c r="L8813" s="70"/>
      <c r="T8813" s="72"/>
    </row>
    <row r="8814" spans="8:20">
      <c r="H8814" s="69"/>
      <c r="L8814" s="70"/>
      <c r="T8814" s="72"/>
    </row>
    <row r="8815" spans="8:20">
      <c r="H8815" s="69"/>
      <c r="L8815" s="70"/>
      <c r="T8815" s="72"/>
    </row>
    <row r="8816" spans="8:20">
      <c r="H8816" s="69"/>
      <c r="L8816" s="70"/>
      <c r="T8816" s="72"/>
    </row>
    <row r="8817" spans="8:20">
      <c r="H8817" s="69"/>
      <c r="L8817" s="70"/>
      <c r="T8817" s="72"/>
    </row>
    <row r="8818" spans="8:20">
      <c r="H8818" s="69"/>
      <c r="L8818" s="70"/>
      <c r="T8818" s="72"/>
    </row>
    <row r="8819" spans="8:20">
      <c r="H8819" s="69"/>
      <c r="L8819" s="70"/>
      <c r="T8819" s="72"/>
    </row>
    <row r="8820" spans="8:20">
      <c r="H8820" s="69"/>
      <c r="L8820" s="70"/>
      <c r="T8820" s="72"/>
    </row>
    <row r="8821" spans="8:20">
      <c r="H8821" s="69"/>
      <c r="L8821" s="70"/>
      <c r="T8821" s="72"/>
    </row>
    <row r="8822" spans="8:20">
      <c r="H8822" s="69"/>
      <c r="L8822" s="70"/>
      <c r="T8822" s="72"/>
    </row>
    <row r="8823" spans="8:20">
      <c r="H8823" s="69"/>
      <c r="L8823" s="70"/>
      <c r="T8823" s="72"/>
    </row>
    <row r="8824" spans="8:20">
      <c r="H8824" s="69"/>
      <c r="L8824" s="70"/>
      <c r="T8824" s="72"/>
    </row>
    <row r="8825" spans="8:20">
      <c r="H8825" s="69"/>
      <c r="L8825" s="70"/>
      <c r="T8825" s="72"/>
    </row>
    <row r="8826" spans="8:20">
      <c r="H8826" s="69"/>
      <c r="L8826" s="70"/>
      <c r="T8826" s="72"/>
    </row>
    <row r="8827" spans="8:20">
      <c r="H8827" s="69"/>
      <c r="L8827" s="70"/>
      <c r="T8827" s="72"/>
    </row>
    <row r="8828" spans="8:20">
      <c r="H8828" s="69"/>
      <c r="L8828" s="70"/>
      <c r="T8828" s="72"/>
    </row>
    <row r="8829" spans="8:20">
      <c r="H8829" s="69"/>
      <c r="L8829" s="70"/>
      <c r="T8829" s="72"/>
    </row>
    <row r="8830" spans="8:20">
      <c r="H8830" s="69"/>
      <c r="L8830" s="70"/>
      <c r="T8830" s="72"/>
    </row>
    <row r="8831" spans="8:20">
      <c r="H8831" s="69"/>
      <c r="L8831" s="70"/>
      <c r="T8831" s="72"/>
    </row>
    <row r="8832" spans="8:20">
      <c r="H8832" s="69"/>
      <c r="L8832" s="70"/>
      <c r="T8832" s="72"/>
    </row>
    <row r="8833" spans="8:20">
      <c r="H8833" s="69"/>
      <c r="L8833" s="70"/>
      <c r="T8833" s="72"/>
    </row>
    <row r="8834" spans="8:20">
      <c r="H8834" s="69"/>
      <c r="L8834" s="70"/>
      <c r="T8834" s="72"/>
    </row>
    <row r="8835" spans="8:20">
      <c r="H8835" s="69"/>
      <c r="L8835" s="70"/>
      <c r="T8835" s="72"/>
    </row>
    <row r="8836" spans="8:20">
      <c r="H8836" s="69"/>
      <c r="L8836" s="70"/>
      <c r="T8836" s="72"/>
    </row>
    <row r="8837" spans="8:20">
      <c r="H8837" s="69"/>
      <c r="L8837" s="70"/>
      <c r="T8837" s="72"/>
    </row>
    <row r="8838" spans="8:20">
      <c r="H8838" s="69"/>
      <c r="L8838" s="70"/>
      <c r="T8838" s="72"/>
    </row>
    <row r="8839" spans="8:20">
      <c r="H8839" s="75"/>
      <c r="L8839" s="70"/>
      <c r="T8839" s="72"/>
    </row>
    <row r="8840" spans="8:20">
      <c r="H8840" s="69"/>
      <c r="L8840" s="70"/>
      <c r="T8840" s="72"/>
    </row>
    <row r="8841" spans="8:20">
      <c r="H8841" s="69"/>
      <c r="L8841" s="70"/>
      <c r="T8841" s="72"/>
    </row>
    <row r="8842" spans="8:20">
      <c r="H8842" s="69"/>
      <c r="L8842" s="70"/>
      <c r="T8842" s="72"/>
    </row>
    <row r="8843" spans="8:20">
      <c r="H8843" s="69"/>
      <c r="L8843" s="70"/>
      <c r="T8843" s="72"/>
    </row>
    <row r="8844" spans="8:20">
      <c r="H8844" s="69"/>
      <c r="L8844" s="70"/>
      <c r="T8844" s="72"/>
    </row>
    <row r="8845" spans="8:20">
      <c r="H8845" s="69"/>
      <c r="L8845" s="70"/>
      <c r="T8845" s="72"/>
    </row>
    <row r="8846" spans="8:20">
      <c r="H8846" s="69"/>
      <c r="L8846" s="70"/>
      <c r="T8846" s="72"/>
    </row>
    <row r="8847" spans="8:20">
      <c r="H8847" s="69"/>
      <c r="L8847" s="70"/>
      <c r="T8847" s="72"/>
    </row>
    <row r="8848" spans="8:20">
      <c r="H8848" s="69"/>
      <c r="L8848" s="70"/>
      <c r="T8848" s="72"/>
    </row>
    <row r="8849" spans="8:20">
      <c r="H8849" s="69"/>
      <c r="L8849" s="70"/>
      <c r="T8849" s="72"/>
    </row>
    <row r="8850" spans="8:20">
      <c r="H8850" s="69"/>
      <c r="L8850" s="70"/>
      <c r="T8850" s="72"/>
    </row>
    <row r="8851" spans="8:20">
      <c r="H8851" s="69"/>
      <c r="L8851" s="70"/>
      <c r="T8851" s="72"/>
    </row>
    <row r="8852" spans="8:20">
      <c r="H8852" s="69"/>
      <c r="L8852" s="70"/>
      <c r="T8852" s="72"/>
    </row>
    <row r="8853" spans="8:20">
      <c r="H8853" s="69"/>
      <c r="L8853" s="70"/>
      <c r="T8853" s="72"/>
    </row>
    <row r="8854" spans="8:20">
      <c r="H8854" s="69"/>
      <c r="L8854" s="70"/>
      <c r="T8854" s="72"/>
    </row>
    <row r="8855" spans="8:20">
      <c r="H8855" s="69"/>
      <c r="L8855" s="70"/>
      <c r="T8855" s="72"/>
    </row>
    <row r="8856" spans="8:20">
      <c r="H8856" s="69"/>
      <c r="L8856" s="70"/>
      <c r="T8856" s="72"/>
    </row>
    <row r="8857" spans="8:20">
      <c r="H8857" s="69"/>
      <c r="L8857" s="70"/>
      <c r="T8857" s="72"/>
    </row>
    <row r="8858" spans="8:20">
      <c r="H8858" s="69"/>
      <c r="L8858" s="70"/>
      <c r="T8858" s="72"/>
    </row>
    <row r="8859" spans="8:20">
      <c r="H8859" s="69"/>
      <c r="L8859" s="70"/>
      <c r="T8859" s="72"/>
    </row>
    <row r="8860" spans="8:20">
      <c r="H8860" s="69"/>
      <c r="L8860" s="70"/>
      <c r="T8860" s="72"/>
    </row>
    <row r="8861" spans="8:20">
      <c r="H8861" s="69"/>
      <c r="L8861" s="70"/>
      <c r="T8861" s="72"/>
    </row>
    <row r="8862" spans="8:20">
      <c r="H8862" s="69"/>
      <c r="L8862" s="70"/>
      <c r="T8862" s="72"/>
    </row>
    <row r="8863" spans="8:20">
      <c r="H8863" s="69"/>
      <c r="L8863" s="70"/>
      <c r="T8863" s="72"/>
    </row>
    <row r="8864" spans="8:20">
      <c r="H8864" s="69"/>
      <c r="L8864" s="70"/>
      <c r="T8864" s="72"/>
    </row>
    <row r="8865" spans="8:20">
      <c r="H8865" s="69"/>
      <c r="L8865" s="70"/>
      <c r="T8865" s="72"/>
    </row>
    <row r="8866" spans="8:20">
      <c r="H8866" s="69"/>
      <c r="L8866" s="70"/>
      <c r="T8866" s="72"/>
    </row>
    <row r="8867" spans="8:20">
      <c r="H8867" s="69"/>
      <c r="L8867" s="70"/>
      <c r="T8867" s="72"/>
    </row>
    <row r="8868" spans="8:20">
      <c r="H8868" s="69"/>
      <c r="L8868" s="70"/>
      <c r="T8868" s="72"/>
    </row>
    <row r="8869" spans="8:20">
      <c r="H8869" s="69"/>
      <c r="L8869" s="70"/>
      <c r="T8869" s="72"/>
    </row>
    <row r="8870" spans="8:20">
      <c r="H8870" s="69"/>
      <c r="L8870" s="70"/>
      <c r="T8870" s="72"/>
    </row>
    <row r="8871" spans="8:20">
      <c r="H8871" s="69"/>
      <c r="L8871" s="70"/>
      <c r="T8871" s="72"/>
    </row>
    <row r="8872" spans="8:20">
      <c r="H8872" s="69"/>
      <c r="L8872" s="70"/>
      <c r="T8872" s="72"/>
    </row>
    <row r="8873" spans="8:20">
      <c r="H8873" s="69"/>
      <c r="L8873" s="70"/>
      <c r="T8873" s="72"/>
    </row>
    <row r="8874" spans="8:20">
      <c r="H8874" s="69"/>
      <c r="L8874" s="70"/>
      <c r="T8874" s="72"/>
    </row>
    <row r="8875" spans="8:20">
      <c r="H8875" s="69"/>
      <c r="L8875" s="70"/>
      <c r="T8875" s="72"/>
    </row>
    <row r="8876" spans="8:20">
      <c r="H8876" s="69"/>
      <c r="L8876" s="70"/>
      <c r="T8876" s="72"/>
    </row>
    <row r="8877" spans="8:20">
      <c r="H8877" s="69"/>
      <c r="L8877" s="70"/>
      <c r="T8877" s="72"/>
    </row>
    <row r="8878" spans="8:20">
      <c r="H8878" s="69"/>
      <c r="L8878" s="70"/>
      <c r="T8878" s="72"/>
    </row>
    <row r="8879" spans="8:20">
      <c r="H8879" s="69"/>
      <c r="L8879" s="70"/>
      <c r="T8879" s="72"/>
    </row>
    <row r="8880" spans="8:20">
      <c r="H8880" s="69"/>
      <c r="L8880" s="70"/>
      <c r="T8880" s="72"/>
    </row>
    <row r="8881" spans="8:20">
      <c r="H8881" s="69"/>
      <c r="L8881" s="70"/>
      <c r="T8881" s="72"/>
    </row>
    <row r="8882" spans="8:20">
      <c r="H8882" s="69"/>
      <c r="L8882" s="70"/>
      <c r="T8882" s="72"/>
    </row>
    <row r="8883" spans="8:20">
      <c r="H8883" s="69"/>
      <c r="L8883" s="70"/>
      <c r="T8883" s="72"/>
    </row>
    <row r="8884" spans="8:20">
      <c r="H8884" s="69"/>
      <c r="L8884" s="70"/>
      <c r="T8884" s="72"/>
    </row>
    <row r="8885" spans="8:20">
      <c r="H8885" s="69"/>
      <c r="L8885" s="70"/>
      <c r="T8885" s="72"/>
    </row>
    <row r="8886" spans="8:20">
      <c r="H8886" s="69"/>
      <c r="L8886" s="70"/>
      <c r="T8886" s="72"/>
    </row>
    <row r="8887" spans="8:20">
      <c r="H8887" s="75"/>
      <c r="L8887" s="70"/>
      <c r="T8887" s="72"/>
    </row>
    <row r="8888" spans="8:20">
      <c r="H8888" s="69"/>
      <c r="L8888" s="70"/>
      <c r="T8888" s="72"/>
    </row>
    <row r="8889" spans="8:20">
      <c r="H8889" s="69"/>
      <c r="L8889" s="70"/>
      <c r="T8889" s="72"/>
    </row>
    <row r="8890" spans="8:20">
      <c r="H8890" s="69"/>
      <c r="L8890" s="70"/>
      <c r="T8890" s="72"/>
    </row>
    <row r="8891" spans="8:20">
      <c r="H8891" s="69"/>
      <c r="L8891" s="70"/>
      <c r="T8891" s="72"/>
    </row>
    <row r="8892" spans="8:20">
      <c r="H8892" s="69"/>
      <c r="L8892" s="70"/>
      <c r="T8892" s="72"/>
    </row>
    <row r="8893" spans="8:20">
      <c r="H8893" s="69"/>
      <c r="L8893" s="70"/>
      <c r="T8893" s="72"/>
    </row>
    <row r="8894" spans="8:20">
      <c r="H8894" s="69"/>
      <c r="L8894" s="70"/>
      <c r="T8894" s="72"/>
    </row>
    <row r="8895" spans="8:20">
      <c r="H8895" s="69"/>
      <c r="L8895" s="70"/>
      <c r="T8895" s="72"/>
    </row>
    <row r="8896" spans="8:20">
      <c r="H8896" s="69"/>
      <c r="L8896" s="70"/>
      <c r="T8896" s="72"/>
    </row>
    <row r="8897" spans="8:20">
      <c r="H8897" s="69"/>
      <c r="L8897" s="70"/>
      <c r="T8897" s="72"/>
    </row>
    <row r="8898" spans="8:20">
      <c r="H8898" s="69"/>
      <c r="L8898" s="70"/>
      <c r="T8898" s="72"/>
    </row>
    <row r="8899" spans="8:20">
      <c r="H8899" s="69"/>
      <c r="L8899" s="70"/>
      <c r="T8899" s="72"/>
    </row>
    <row r="8900" spans="8:20">
      <c r="H8900" s="69"/>
      <c r="L8900" s="70"/>
      <c r="T8900" s="72"/>
    </row>
    <row r="8901" spans="8:20">
      <c r="H8901" s="69"/>
      <c r="L8901" s="70"/>
      <c r="T8901" s="72"/>
    </row>
    <row r="8902" spans="8:20">
      <c r="H8902" s="69"/>
      <c r="L8902" s="70"/>
      <c r="T8902" s="72"/>
    </row>
    <row r="8903" spans="8:20">
      <c r="H8903" s="69"/>
      <c r="L8903" s="70"/>
      <c r="T8903" s="72"/>
    </row>
    <row r="8904" spans="8:20">
      <c r="H8904" s="69"/>
      <c r="L8904" s="70"/>
      <c r="T8904" s="72"/>
    </row>
    <row r="8905" spans="8:20">
      <c r="H8905" s="69"/>
      <c r="L8905" s="70"/>
      <c r="T8905" s="72"/>
    </row>
    <row r="8906" spans="8:20">
      <c r="H8906" s="69"/>
      <c r="L8906" s="70"/>
      <c r="T8906" s="72"/>
    </row>
    <row r="8907" spans="8:20">
      <c r="H8907" s="69"/>
      <c r="L8907" s="70"/>
      <c r="T8907" s="72"/>
    </row>
    <row r="8908" spans="8:20">
      <c r="H8908" s="69"/>
      <c r="L8908" s="70"/>
      <c r="T8908" s="72"/>
    </row>
    <row r="8909" spans="8:20">
      <c r="H8909" s="69"/>
      <c r="L8909" s="70"/>
      <c r="T8909" s="72"/>
    </row>
    <row r="8910" spans="8:20">
      <c r="H8910" s="69"/>
      <c r="L8910" s="70"/>
      <c r="T8910" s="72"/>
    </row>
    <row r="8911" spans="8:20">
      <c r="H8911" s="69"/>
      <c r="L8911" s="70"/>
      <c r="T8911" s="72"/>
    </row>
    <row r="8912" spans="8:20">
      <c r="H8912" s="69"/>
      <c r="L8912" s="70"/>
      <c r="T8912" s="72"/>
    </row>
    <row r="8913" spans="8:20">
      <c r="H8913" s="69"/>
      <c r="L8913" s="70"/>
      <c r="T8913" s="72"/>
    </row>
    <row r="8914" spans="8:20">
      <c r="H8914" s="69"/>
      <c r="L8914" s="70"/>
      <c r="T8914" s="72"/>
    </row>
    <row r="8915" spans="8:20">
      <c r="H8915" s="69"/>
      <c r="L8915" s="70"/>
      <c r="T8915" s="72"/>
    </row>
    <row r="8916" spans="8:20">
      <c r="H8916" s="69"/>
      <c r="L8916" s="70"/>
      <c r="T8916" s="72"/>
    </row>
    <row r="8917" spans="8:20">
      <c r="H8917" s="69"/>
      <c r="L8917" s="70"/>
      <c r="T8917" s="72"/>
    </row>
    <row r="8918" spans="8:20">
      <c r="H8918" s="69"/>
      <c r="L8918" s="70"/>
      <c r="T8918" s="72"/>
    </row>
    <row r="8919" spans="8:20">
      <c r="H8919" s="69"/>
      <c r="L8919" s="70"/>
      <c r="T8919" s="72"/>
    </row>
    <row r="8920" spans="8:20">
      <c r="H8920" s="69"/>
      <c r="L8920" s="70"/>
      <c r="T8920" s="72"/>
    </row>
    <row r="8921" spans="8:20">
      <c r="H8921" s="69"/>
      <c r="L8921" s="70"/>
      <c r="T8921" s="72"/>
    </row>
    <row r="8922" spans="8:20">
      <c r="H8922" s="69"/>
      <c r="L8922" s="70"/>
      <c r="T8922" s="72"/>
    </row>
    <row r="8923" spans="8:20">
      <c r="H8923" s="69"/>
      <c r="L8923" s="70"/>
      <c r="T8923" s="72"/>
    </row>
    <row r="8924" spans="8:20">
      <c r="H8924" s="69"/>
      <c r="L8924" s="70"/>
      <c r="T8924" s="72"/>
    </row>
    <row r="8925" spans="8:20">
      <c r="H8925" s="69"/>
      <c r="L8925" s="70"/>
      <c r="T8925" s="72"/>
    </row>
    <row r="8926" spans="8:20">
      <c r="H8926" s="69"/>
      <c r="L8926" s="70"/>
      <c r="T8926" s="72"/>
    </row>
    <row r="8927" spans="8:20">
      <c r="H8927" s="69"/>
      <c r="L8927" s="70"/>
      <c r="T8927" s="72"/>
    </row>
    <row r="8928" spans="8:20">
      <c r="H8928" s="69"/>
      <c r="L8928" s="70"/>
      <c r="T8928" s="72"/>
    </row>
    <row r="8929" spans="8:20">
      <c r="H8929" s="69"/>
      <c r="L8929" s="70"/>
      <c r="T8929" s="72"/>
    </row>
    <row r="8930" spans="8:20">
      <c r="H8930" s="69"/>
      <c r="L8930" s="70"/>
      <c r="T8930" s="72"/>
    </row>
    <row r="8931" spans="8:20">
      <c r="H8931" s="69"/>
      <c r="L8931" s="70"/>
      <c r="T8931" s="72"/>
    </row>
    <row r="8932" spans="8:20">
      <c r="H8932" s="69"/>
      <c r="L8932" s="70"/>
      <c r="T8932" s="72"/>
    </row>
    <row r="8933" spans="8:20">
      <c r="H8933" s="69"/>
      <c r="L8933" s="70"/>
      <c r="T8933" s="72"/>
    </row>
    <row r="8934" spans="8:20">
      <c r="H8934" s="69"/>
      <c r="L8934" s="70"/>
      <c r="T8934" s="72"/>
    </row>
    <row r="8935" spans="8:20">
      <c r="H8935" s="75"/>
      <c r="L8935" s="70"/>
      <c r="T8935" s="72"/>
    </row>
    <row r="8936" spans="8:20">
      <c r="H8936" s="69"/>
      <c r="L8936" s="70"/>
      <c r="T8936" s="72"/>
    </row>
    <row r="8937" spans="8:20">
      <c r="H8937" s="69"/>
      <c r="L8937" s="70"/>
      <c r="T8937" s="72"/>
    </row>
    <row r="8938" spans="8:20">
      <c r="H8938" s="69"/>
      <c r="L8938" s="70"/>
      <c r="T8938" s="72"/>
    </row>
    <row r="8939" spans="8:20">
      <c r="H8939" s="69"/>
      <c r="L8939" s="70"/>
      <c r="T8939" s="72"/>
    </row>
    <row r="8940" spans="8:20">
      <c r="H8940" s="69"/>
      <c r="L8940" s="70"/>
      <c r="T8940" s="72"/>
    </row>
    <row r="8941" spans="8:20">
      <c r="H8941" s="69"/>
      <c r="L8941" s="70"/>
      <c r="T8941" s="72"/>
    </row>
    <row r="8942" spans="8:20">
      <c r="H8942" s="69"/>
      <c r="L8942" s="70"/>
      <c r="T8942" s="72"/>
    </row>
    <row r="8943" spans="8:20">
      <c r="H8943" s="69"/>
      <c r="L8943" s="70"/>
      <c r="T8943" s="72"/>
    </row>
    <row r="8944" spans="8:20">
      <c r="H8944" s="69"/>
      <c r="L8944" s="70"/>
      <c r="T8944" s="72"/>
    </row>
    <row r="8945" spans="8:20">
      <c r="H8945" s="69"/>
      <c r="L8945" s="70"/>
      <c r="T8945" s="72"/>
    </row>
    <row r="8946" spans="8:20">
      <c r="H8946" s="69"/>
      <c r="L8946" s="70"/>
      <c r="T8946" s="72"/>
    </row>
    <row r="8947" spans="8:20">
      <c r="H8947" s="69"/>
      <c r="L8947" s="70"/>
      <c r="T8947" s="72"/>
    </row>
    <row r="8948" spans="8:20">
      <c r="H8948" s="69"/>
      <c r="L8948" s="70"/>
      <c r="T8948" s="72"/>
    </row>
    <row r="8949" spans="8:20">
      <c r="H8949" s="69"/>
      <c r="L8949" s="70"/>
      <c r="T8949" s="72"/>
    </row>
    <row r="8950" spans="8:20">
      <c r="H8950" s="69"/>
      <c r="L8950" s="70"/>
      <c r="T8950" s="72"/>
    </row>
    <row r="8951" spans="8:20">
      <c r="H8951" s="69"/>
      <c r="L8951" s="70"/>
      <c r="T8951" s="72"/>
    </row>
    <row r="8952" spans="8:20">
      <c r="H8952" s="69"/>
      <c r="L8952" s="70"/>
      <c r="T8952" s="72"/>
    </row>
    <row r="8953" spans="8:20">
      <c r="H8953" s="69"/>
      <c r="L8953" s="70"/>
      <c r="T8953" s="72"/>
    </row>
    <row r="8954" spans="8:20">
      <c r="H8954" s="69"/>
      <c r="L8954" s="70"/>
      <c r="T8954" s="72"/>
    </row>
    <row r="8955" spans="8:20">
      <c r="H8955" s="69"/>
      <c r="L8955" s="70"/>
      <c r="T8955" s="72"/>
    </row>
    <row r="8956" spans="8:20">
      <c r="H8956" s="69"/>
      <c r="L8956" s="70"/>
      <c r="T8956" s="72"/>
    </row>
    <row r="8957" spans="8:20">
      <c r="H8957" s="69"/>
      <c r="L8957" s="70"/>
      <c r="T8957" s="72"/>
    </row>
    <row r="8958" spans="8:20">
      <c r="H8958" s="69"/>
      <c r="L8958" s="70"/>
      <c r="T8958" s="72"/>
    </row>
    <row r="8959" spans="8:20">
      <c r="H8959" s="69"/>
      <c r="L8959" s="70"/>
      <c r="T8959" s="72"/>
    </row>
    <row r="8960" spans="8:20">
      <c r="H8960" s="69"/>
      <c r="L8960" s="70"/>
      <c r="T8960" s="72"/>
    </row>
    <row r="8961" spans="8:20">
      <c r="H8961" s="69"/>
      <c r="L8961" s="70"/>
      <c r="T8961" s="72"/>
    </row>
    <row r="8962" spans="8:20">
      <c r="H8962" s="69"/>
      <c r="L8962" s="70"/>
      <c r="T8962" s="72"/>
    </row>
    <row r="8963" spans="8:20">
      <c r="H8963" s="69"/>
      <c r="L8963" s="70"/>
      <c r="T8963" s="72"/>
    </row>
    <row r="8964" spans="8:20">
      <c r="H8964" s="69"/>
      <c r="L8964" s="70"/>
      <c r="T8964" s="72"/>
    </row>
    <row r="8965" spans="8:20">
      <c r="H8965" s="69"/>
      <c r="L8965" s="70"/>
      <c r="T8965" s="72"/>
    </row>
    <row r="8966" spans="8:20">
      <c r="H8966" s="69"/>
      <c r="L8966" s="70"/>
      <c r="T8966" s="72"/>
    </row>
    <row r="8967" spans="8:20">
      <c r="H8967" s="69"/>
      <c r="L8967" s="70"/>
      <c r="T8967" s="72"/>
    </row>
    <row r="8968" spans="8:20">
      <c r="H8968" s="69"/>
      <c r="L8968" s="70"/>
      <c r="T8968" s="72"/>
    </row>
    <row r="8969" spans="8:20">
      <c r="H8969" s="69"/>
      <c r="L8969" s="70"/>
      <c r="T8969" s="72"/>
    </row>
    <row r="8970" spans="8:20">
      <c r="H8970" s="69"/>
      <c r="L8970" s="70"/>
      <c r="T8970" s="72"/>
    </row>
    <row r="8971" spans="8:20">
      <c r="H8971" s="69"/>
      <c r="L8971" s="70"/>
      <c r="T8971" s="72"/>
    </row>
    <row r="8972" spans="8:20">
      <c r="H8972" s="69"/>
      <c r="L8972" s="70"/>
      <c r="T8972" s="72"/>
    </row>
    <row r="8973" spans="8:20">
      <c r="H8973" s="69"/>
      <c r="L8973" s="70"/>
      <c r="T8973" s="72"/>
    </row>
    <row r="8974" spans="8:20">
      <c r="H8974" s="69"/>
      <c r="L8974" s="70"/>
      <c r="T8974" s="72"/>
    </row>
    <row r="8975" spans="8:20">
      <c r="H8975" s="69"/>
      <c r="L8975" s="70"/>
      <c r="T8975" s="72"/>
    </row>
    <row r="8976" spans="8:20">
      <c r="H8976" s="69"/>
      <c r="L8976" s="70"/>
      <c r="T8976" s="72"/>
    </row>
    <row r="8977" spans="8:20">
      <c r="H8977" s="69"/>
      <c r="L8977" s="70"/>
      <c r="T8977" s="72"/>
    </row>
    <row r="8978" spans="8:20">
      <c r="H8978" s="69"/>
      <c r="L8978" s="70"/>
      <c r="T8978" s="72"/>
    </row>
    <row r="8979" spans="8:20">
      <c r="H8979" s="69"/>
      <c r="L8979" s="70"/>
      <c r="T8979" s="72"/>
    </row>
    <row r="8980" spans="8:20">
      <c r="H8980" s="69"/>
      <c r="L8980" s="70"/>
      <c r="T8980" s="72"/>
    </row>
    <row r="8981" spans="8:20">
      <c r="H8981" s="69"/>
      <c r="L8981" s="70"/>
      <c r="T8981" s="72"/>
    </row>
    <row r="8982" spans="8:20">
      <c r="H8982" s="69"/>
      <c r="L8982" s="70"/>
      <c r="T8982" s="72"/>
    </row>
    <row r="8983" spans="8:20">
      <c r="H8983" s="75"/>
      <c r="L8983" s="70"/>
      <c r="T8983" s="72"/>
    </row>
    <row r="8984" spans="8:20">
      <c r="H8984" s="69"/>
      <c r="L8984" s="70"/>
      <c r="T8984" s="72"/>
    </row>
    <row r="8985" spans="8:20">
      <c r="H8985" s="69"/>
      <c r="L8985" s="70"/>
      <c r="T8985" s="72"/>
    </row>
    <row r="8986" spans="8:20">
      <c r="H8986" s="69"/>
      <c r="L8986" s="70"/>
      <c r="T8986" s="72"/>
    </row>
    <row r="8987" spans="8:20">
      <c r="H8987" s="69"/>
      <c r="L8987" s="70"/>
      <c r="T8987" s="72"/>
    </row>
    <row r="8988" spans="8:20">
      <c r="H8988" s="69"/>
      <c r="L8988" s="70"/>
      <c r="T8988" s="72"/>
    </row>
    <row r="8989" spans="8:20">
      <c r="H8989" s="69"/>
      <c r="L8989" s="70"/>
      <c r="T8989" s="72"/>
    </row>
    <row r="8990" spans="8:20">
      <c r="H8990" s="69"/>
      <c r="L8990" s="70"/>
      <c r="T8990" s="72"/>
    </row>
    <row r="8991" spans="8:20">
      <c r="H8991" s="69"/>
      <c r="L8991" s="70"/>
      <c r="T8991" s="72"/>
    </row>
    <row r="8992" spans="8:20">
      <c r="H8992" s="69"/>
      <c r="L8992" s="70"/>
      <c r="T8992" s="72"/>
    </row>
    <row r="8993" spans="8:20">
      <c r="H8993" s="69"/>
      <c r="L8993" s="70"/>
      <c r="T8993" s="72"/>
    </row>
    <row r="8994" spans="8:20">
      <c r="H8994" s="69"/>
      <c r="L8994" s="70"/>
      <c r="T8994" s="72"/>
    </row>
    <row r="8995" spans="8:20">
      <c r="H8995" s="69"/>
      <c r="L8995" s="70"/>
      <c r="T8995" s="72"/>
    </row>
    <row r="8996" spans="8:20">
      <c r="H8996" s="69"/>
      <c r="L8996" s="70"/>
      <c r="T8996" s="72"/>
    </row>
    <row r="8997" spans="8:20">
      <c r="H8997" s="69"/>
      <c r="L8997" s="70"/>
      <c r="T8997" s="72"/>
    </row>
    <row r="8998" spans="8:20">
      <c r="H8998" s="69"/>
      <c r="L8998" s="70"/>
      <c r="T8998" s="72"/>
    </row>
    <row r="8999" spans="8:20">
      <c r="H8999" s="69"/>
      <c r="L8999" s="70"/>
      <c r="T8999" s="72"/>
    </row>
    <row r="9000" spans="8:20">
      <c r="H9000" s="69"/>
      <c r="L9000" s="70"/>
      <c r="T9000" s="72"/>
    </row>
    <row r="9001" spans="8:20">
      <c r="H9001" s="69"/>
      <c r="L9001" s="70"/>
      <c r="T9001" s="72"/>
    </row>
    <row r="9002" spans="8:20">
      <c r="H9002" s="69"/>
      <c r="L9002" s="70"/>
      <c r="T9002" s="72"/>
    </row>
    <row r="9003" spans="8:20">
      <c r="H9003" s="69"/>
      <c r="L9003" s="70"/>
      <c r="T9003" s="72"/>
    </row>
    <row r="9004" spans="8:20">
      <c r="H9004" s="69"/>
      <c r="L9004" s="70"/>
      <c r="T9004" s="72"/>
    </row>
    <row r="9005" spans="8:20">
      <c r="H9005" s="69"/>
      <c r="L9005" s="70"/>
      <c r="T9005" s="72"/>
    </row>
    <row r="9006" spans="8:20">
      <c r="H9006" s="69"/>
      <c r="L9006" s="70"/>
      <c r="T9006" s="72"/>
    </row>
    <row r="9007" spans="8:20">
      <c r="H9007" s="69"/>
      <c r="L9007" s="70"/>
      <c r="T9007" s="72"/>
    </row>
    <row r="9008" spans="8:20">
      <c r="H9008" s="69"/>
      <c r="L9008" s="70"/>
      <c r="T9008" s="72"/>
    </row>
    <row r="9009" spans="8:20">
      <c r="H9009" s="69"/>
      <c r="L9009" s="70"/>
      <c r="T9009" s="72"/>
    </row>
    <row r="9010" spans="8:20">
      <c r="H9010" s="69"/>
      <c r="L9010" s="70"/>
      <c r="T9010" s="72"/>
    </row>
    <row r="9011" spans="8:20">
      <c r="H9011" s="69"/>
      <c r="L9011" s="70"/>
      <c r="T9011" s="72"/>
    </row>
    <row r="9012" spans="8:20">
      <c r="H9012" s="69"/>
      <c r="L9012" s="70"/>
      <c r="T9012" s="72"/>
    </row>
    <row r="9013" spans="8:20">
      <c r="H9013" s="69"/>
      <c r="L9013" s="70"/>
      <c r="T9013" s="72"/>
    </row>
    <row r="9014" spans="8:20">
      <c r="H9014" s="69"/>
      <c r="L9014" s="70"/>
      <c r="T9014" s="72"/>
    </row>
    <row r="9015" spans="8:20">
      <c r="H9015" s="69"/>
      <c r="L9015" s="70"/>
      <c r="T9015" s="72"/>
    </row>
    <row r="9016" spans="8:20">
      <c r="H9016" s="69"/>
      <c r="L9016" s="70"/>
      <c r="T9016" s="72"/>
    </row>
    <row r="9017" spans="8:20">
      <c r="H9017" s="69"/>
      <c r="L9017" s="70"/>
      <c r="T9017" s="72"/>
    </row>
    <row r="9018" spans="8:20">
      <c r="H9018" s="69"/>
      <c r="L9018" s="70"/>
      <c r="T9018" s="72"/>
    </row>
    <row r="9019" spans="8:20">
      <c r="H9019" s="69"/>
      <c r="L9019" s="70"/>
      <c r="T9019" s="72"/>
    </row>
    <row r="9020" spans="8:20">
      <c r="H9020" s="69"/>
      <c r="L9020" s="70"/>
      <c r="T9020" s="72"/>
    </row>
    <row r="9021" spans="8:20">
      <c r="H9021" s="69"/>
      <c r="L9021" s="70"/>
      <c r="T9021" s="72"/>
    </row>
    <row r="9022" spans="8:20">
      <c r="H9022" s="69"/>
      <c r="L9022" s="70"/>
      <c r="T9022" s="72"/>
    </row>
    <row r="9023" spans="8:20">
      <c r="H9023" s="69"/>
      <c r="L9023" s="70"/>
      <c r="T9023" s="72"/>
    </row>
    <row r="9024" spans="8:20">
      <c r="H9024" s="69"/>
      <c r="L9024" s="70"/>
      <c r="T9024" s="72"/>
    </row>
    <row r="9025" spans="8:20">
      <c r="H9025" s="69"/>
      <c r="L9025" s="70"/>
      <c r="T9025" s="72"/>
    </row>
    <row r="9026" spans="8:20">
      <c r="H9026" s="69"/>
      <c r="L9026" s="70"/>
      <c r="T9026" s="72"/>
    </row>
    <row r="9027" spans="8:20">
      <c r="H9027" s="69"/>
      <c r="L9027" s="70"/>
      <c r="T9027" s="72"/>
    </row>
    <row r="9028" spans="8:20">
      <c r="H9028" s="69"/>
      <c r="L9028" s="70"/>
      <c r="T9028" s="72"/>
    </row>
    <row r="9029" spans="8:20">
      <c r="H9029" s="69"/>
      <c r="L9029" s="70"/>
      <c r="T9029" s="72"/>
    </row>
    <row r="9030" spans="8:20">
      <c r="H9030" s="69"/>
      <c r="L9030" s="70"/>
      <c r="T9030" s="72"/>
    </row>
    <row r="9031" spans="8:20">
      <c r="H9031" s="75"/>
      <c r="L9031" s="70"/>
      <c r="T9031" s="72"/>
    </row>
    <row r="9032" spans="8:20">
      <c r="H9032" s="69"/>
      <c r="L9032" s="70"/>
      <c r="T9032" s="72"/>
    </row>
    <row r="9033" spans="8:20">
      <c r="H9033" s="69"/>
      <c r="L9033" s="70"/>
      <c r="T9033" s="72"/>
    </row>
    <row r="9034" spans="8:20">
      <c r="H9034" s="69"/>
      <c r="L9034" s="70"/>
      <c r="T9034" s="72"/>
    </row>
    <row r="9035" spans="8:20">
      <c r="H9035" s="69"/>
      <c r="L9035" s="70"/>
      <c r="T9035" s="72"/>
    </row>
    <row r="9036" spans="8:20">
      <c r="H9036" s="69"/>
      <c r="L9036" s="70"/>
      <c r="T9036" s="72"/>
    </row>
    <row r="9037" spans="8:20">
      <c r="H9037" s="69"/>
      <c r="L9037" s="70"/>
      <c r="T9037" s="72"/>
    </row>
    <row r="9038" spans="8:20">
      <c r="H9038" s="69"/>
      <c r="L9038" s="70"/>
      <c r="T9038" s="72"/>
    </row>
    <row r="9039" spans="8:20">
      <c r="H9039" s="69"/>
      <c r="L9039" s="70"/>
      <c r="T9039" s="72"/>
    </row>
    <row r="9040" spans="8:20">
      <c r="H9040" s="69"/>
      <c r="L9040" s="70"/>
      <c r="T9040" s="72"/>
    </row>
    <row r="9041" spans="8:20">
      <c r="H9041" s="69"/>
      <c r="L9041" s="70"/>
      <c r="T9041" s="72"/>
    </row>
    <row r="9042" spans="8:20">
      <c r="H9042" s="69"/>
      <c r="L9042" s="70"/>
      <c r="T9042" s="72"/>
    </row>
    <row r="9043" spans="8:20">
      <c r="H9043" s="69"/>
      <c r="L9043" s="70"/>
      <c r="T9043" s="72"/>
    </row>
    <row r="9044" spans="8:20">
      <c r="H9044" s="69"/>
      <c r="L9044" s="70"/>
      <c r="T9044" s="72"/>
    </row>
    <row r="9045" spans="8:20">
      <c r="H9045" s="69"/>
      <c r="L9045" s="70"/>
      <c r="T9045" s="72"/>
    </row>
    <row r="9046" spans="8:20">
      <c r="H9046" s="69"/>
      <c r="L9046" s="70"/>
      <c r="T9046" s="72"/>
    </row>
    <row r="9047" spans="8:20">
      <c r="H9047" s="69"/>
      <c r="L9047" s="70"/>
      <c r="T9047" s="72"/>
    </row>
    <row r="9048" spans="8:20">
      <c r="H9048" s="69"/>
      <c r="L9048" s="70"/>
      <c r="T9048" s="72"/>
    </row>
    <row r="9049" spans="8:20">
      <c r="H9049" s="69"/>
      <c r="L9049" s="70"/>
      <c r="T9049" s="72"/>
    </row>
    <row r="9050" spans="8:20">
      <c r="H9050" s="69"/>
      <c r="L9050" s="70"/>
      <c r="T9050" s="72"/>
    </row>
    <row r="9051" spans="8:20">
      <c r="H9051" s="69"/>
      <c r="L9051" s="70"/>
      <c r="T9051" s="72"/>
    </row>
    <row r="9052" spans="8:20">
      <c r="H9052" s="69"/>
      <c r="L9052" s="70"/>
      <c r="T9052" s="72"/>
    </row>
    <row r="9053" spans="8:20">
      <c r="H9053" s="69"/>
      <c r="L9053" s="70"/>
      <c r="T9053" s="72"/>
    </row>
    <row r="9054" spans="8:20">
      <c r="H9054" s="69"/>
      <c r="L9054" s="70"/>
      <c r="T9054" s="72"/>
    </row>
    <row r="9055" spans="8:20">
      <c r="H9055" s="69"/>
      <c r="L9055" s="70"/>
      <c r="T9055" s="72"/>
    </row>
    <row r="9056" spans="8:20">
      <c r="H9056" s="69"/>
      <c r="L9056" s="70"/>
      <c r="T9056" s="72"/>
    </row>
    <row r="9057" spans="8:20">
      <c r="H9057" s="69"/>
      <c r="L9057" s="70"/>
      <c r="T9057" s="72"/>
    </row>
    <row r="9058" spans="8:20">
      <c r="H9058" s="69"/>
      <c r="L9058" s="70"/>
      <c r="T9058" s="72"/>
    </row>
    <row r="9059" spans="8:20">
      <c r="H9059" s="69"/>
      <c r="L9059" s="70"/>
      <c r="T9059" s="72"/>
    </row>
    <row r="9060" spans="8:20">
      <c r="H9060" s="69"/>
      <c r="L9060" s="70"/>
      <c r="T9060" s="72"/>
    </row>
    <row r="9061" spans="8:20">
      <c r="H9061" s="69"/>
      <c r="L9061" s="70"/>
      <c r="T9061" s="72"/>
    </row>
    <row r="9062" spans="8:20">
      <c r="H9062" s="69"/>
      <c r="L9062" s="70"/>
      <c r="T9062" s="72"/>
    </row>
    <row r="9063" spans="8:20">
      <c r="H9063" s="69"/>
      <c r="L9063" s="70"/>
      <c r="T9063" s="72"/>
    </row>
    <row r="9064" spans="8:20">
      <c r="H9064" s="69"/>
      <c r="L9064" s="70"/>
      <c r="T9064" s="72"/>
    </row>
    <row r="9065" spans="8:20">
      <c r="H9065" s="69"/>
      <c r="L9065" s="70"/>
      <c r="T9065" s="72"/>
    </row>
    <row r="9066" spans="8:20">
      <c r="H9066" s="69"/>
      <c r="L9066" s="70"/>
      <c r="T9066" s="72"/>
    </row>
    <row r="9067" spans="8:20">
      <c r="H9067" s="69"/>
      <c r="L9067" s="70"/>
      <c r="T9067" s="72"/>
    </row>
    <row r="9068" spans="8:20">
      <c r="H9068" s="69"/>
      <c r="L9068" s="70"/>
      <c r="T9068" s="72"/>
    </row>
    <row r="9069" spans="8:20">
      <c r="H9069" s="69"/>
      <c r="L9069" s="70"/>
      <c r="T9069" s="72"/>
    </row>
    <row r="9070" spans="8:20">
      <c r="H9070" s="69"/>
      <c r="L9070" s="70"/>
      <c r="T9070" s="72"/>
    </row>
    <row r="9071" spans="8:20">
      <c r="H9071" s="69"/>
      <c r="L9071" s="70"/>
      <c r="T9071" s="72"/>
    </row>
    <row r="9072" spans="8:20">
      <c r="H9072" s="69"/>
      <c r="L9072" s="70"/>
      <c r="T9072" s="72"/>
    </row>
    <row r="9073" spans="8:20">
      <c r="H9073" s="69"/>
      <c r="L9073" s="70"/>
      <c r="T9073" s="72"/>
    </row>
    <row r="9074" spans="8:20">
      <c r="H9074" s="69"/>
      <c r="L9074" s="70"/>
      <c r="T9074" s="72"/>
    </row>
    <row r="9075" spans="8:20">
      <c r="H9075" s="69"/>
      <c r="L9075" s="70"/>
      <c r="T9075" s="72"/>
    </row>
    <row r="9076" spans="8:20">
      <c r="H9076" s="69"/>
      <c r="L9076" s="70"/>
      <c r="T9076" s="72"/>
    </row>
    <row r="9077" spans="8:20">
      <c r="H9077" s="69"/>
      <c r="L9077" s="70"/>
      <c r="T9077" s="72"/>
    </row>
    <row r="9078" spans="8:20">
      <c r="H9078" s="69"/>
      <c r="L9078" s="70"/>
      <c r="T9078" s="72"/>
    </row>
    <row r="9079" spans="8:20">
      <c r="H9079" s="75"/>
      <c r="L9079" s="70"/>
      <c r="T9079" s="72"/>
    </row>
    <row r="9080" spans="8:20">
      <c r="H9080" s="69"/>
      <c r="L9080" s="70"/>
      <c r="T9080" s="72"/>
    </row>
    <row r="9081" spans="8:20">
      <c r="H9081" s="69"/>
      <c r="L9081" s="70"/>
      <c r="T9081" s="72"/>
    </row>
    <row r="9082" spans="8:20">
      <c r="H9082" s="69"/>
      <c r="L9082" s="70"/>
      <c r="T9082" s="72"/>
    </row>
    <row r="9083" spans="8:20">
      <c r="H9083" s="69"/>
      <c r="L9083" s="70"/>
      <c r="T9083" s="72"/>
    </row>
    <row r="9084" spans="8:20">
      <c r="H9084" s="69"/>
      <c r="L9084" s="70"/>
      <c r="T9084" s="72"/>
    </row>
    <row r="9085" spans="8:20">
      <c r="H9085" s="69"/>
      <c r="L9085" s="70"/>
      <c r="T9085" s="72"/>
    </row>
    <row r="9086" spans="8:20">
      <c r="H9086" s="69"/>
      <c r="L9086" s="70"/>
      <c r="T9086" s="72"/>
    </row>
    <row r="9087" spans="8:20">
      <c r="H9087" s="69"/>
      <c r="L9087" s="70"/>
      <c r="T9087" s="72"/>
    </row>
    <row r="9088" spans="8:20">
      <c r="H9088" s="69"/>
      <c r="L9088" s="70"/>
      <c r="T9088" s="72"/>
    </row>
    <row r="9089" spans="8:20">
      <c r="H9089" s="69"/>
      <c r="L9089" s="70"/>
      <c r="T9089" s="72"/>
    </row>
    <row r="9090" spans="8:20">
      <c r="H9090" s="69"/>
      <c r="L9090" s="70"/>
      <c r="T9090" s="72"/>
    </row>
    <row r="9091" spans="8:20">
      <c r="H9091" s="69"/>
      <c r="L9091" s="70"/>
      <c r="T9091" s="72"/>
    </row>
    <row r="9092" spans="8:20">
      <c r="H9092" s="69"/>
      <c r="L9092" s="70"/>
      <c r="T9092" s="72"/>
    </row>
    <row r="9093" spans="8:20">
      <c r="H9093" s="69"/>
      <c r="L9093" s="70"/>
      <c r="T9093" s="72"/>
    </row>
    <row r="9094" spans="8:20">
      <c r="H9094" s="69"/>
      <c r="L9094" s="70"/>
      <c r="T9094" s="72"/>
    </row>
    <row r="9095" spans="8:20">
      <c r="H9095" s="69"/>
      <c r="L9095" s="70"/>
      <c r="T9095" s="72"/>
    </row>
    <row r="9096" spans="8:20">
      <c r="H9096" s="69"/>
      <c r="L9096" s="70"/>
      <c r="T9096" s="72"/>
    </row>
    <row r="9097" spans="8:20">
      <c r="H9097" s="69"/>
      <c r="L9097" s="70"/>
      <c r="T9097" s="72"/>
    </row>
    <row r="9098" spans="8:20">
      <c r="H9098" s="69"/>
      <c r="L9098" s="70"/>
      <c r="T9098" s="72"/>
    </row>
    <row r="9099" spans="8:20">
      <c r="H9099" s="69"/>
      <c r="L9099" s="70"/>
      <c r="T9099" s="72"/>
    </row>
    <row r="9100" spans="8:20">
      <c r="H9100" s="69"/>
      <c r="L9100" s="70"/>
      <c r="T9100" s="72"/>
    </row>
    <row r="9101" spans="8:20">
      <c r="H9101" s="69"/>
      <c r="L9101" s="70"/>
      <c r="T9101" s="72"/>
    </row>
    <row r="9102" spans="8:20">
      <c r="H9102" s="69"/>
      <c r="L9102" s="70"/>
      <c r="T9102" s="72"/>
    </row>
    <row r="9103" spans="8:20">
      <c r="H9103" s="69"/>
      <c r="L9103" s="70"/>
      <c r="T9103" s="72"/>
    </row>
    <row r="9104" spans="8:20">
      <c r="H9104" s="69"/>
      <c r="L9104" s="70"/>
      <c r="T9104" s="72"/>
    </row>
    <row r="9105" spans="8:20">
      <c r="H9105" s="69"/>
      <c r="L9105" s="70"/>
      <c r="T9105" s="72"/>
    </row>
    <row r="9106" spans="8:20">
      <c r="H9106" s="69"/>
      <c r="L9106" s="70"/>
      <c r="T9106" s="72"/>
    </row>
    <row r="9107" spans="8:20">
      <c r="H9107" s="69"/>
      <c r="L9107" s="70"/>
      <c r="T9107" s="72"/>
    </row>
    <row r="9108" spans="8:20">
      <c r="H9108" s="69"/>
      <c r="L9108" s="70"/>
      <c r="T9108" s="72"/>
    </row>
    <row r="9109" spans="8:20">
      <c r="H9109" s="69"/>
      <c r="L9109" s="70"/>
      <c r="T9109" s="72"/>
    </row>
    <row r="9110" spans="8:20">
      <c r="H9110" s="69"/>
      <c r="L9110" s="70"/>
      <c r="T9110" s="72"/>
    </row>
    <row r="9111" spans="8:20">
      <c r="H9111" s="69"/>
      <c r="L9111" s="70"/>
      <c r="T9111" s="72"/>
    </row>
    <row r="9112" spans="8:20">
      <c r="H9112" s="69"/>
      <c r="L9112" s="70"/>
      <c r="T9112" s="72"/>
    </row>
    <row r="9113" spans="8:20">
      <c r="H9113" s="69"/>
      <c r="L9113" s="70"/>
      <c r="T9113" s="72"/>
    </row>
    <row r="9114" spans="8:20">
      <c r="H9114" s="69"/>
      <c r="L9114" s="70"/>
      <c r="T9114" s="72"/>
    </row>
    <row r="9115" spans="8:20">
      <c r="H9115" s="69"/>
      <c r="L9115" s="70"/>
      <c r="T9115" s="72"/>
    </row>
    <row r="9116" spans="8:20">
      <c r="H9116" s="69"/>
      <c r="L9116" s="70"/>
      <c r="T9116" s="72"/>
    </row>
    <row r="9117" spans="8:20">
      <c r="H9117" s="69"/>
      <c r="L9117" s="70"/>
      <c r="T9117" s="72"/>
    </row>
    <row r="9118" spans="8:20">
      <c r="H9118" s="69"/>
      <c r="L9118" s="70"/>
      <c r="T9118" s="72"/>
    </row>
    <row r="9119" spans="8:20">
      <c r="H9119" s="69"/>
      <c r="L9119" s="70"/>
      <c r="T9119" s="72"/>
    </row>
    <row r="9120" spans="8:20">
      <c r="H9120" s="69"/>
      <c r="L9120" s="70"/>
      <c r="T9120" s="72"/>
    </row>
    <row r="9121" spans="8:20">
      <c r="H9121" s="69"/>
      <c r="L9121" s="70"/>
      <c r="T9121" s="72"/>
    </row>
    <row r="9122" spans="8:20">
      <c r="H9122" s="69"/>
      <c r="L9122" s="70"/>
      <c r="T9122" s="72"/>
    </row>
    <row r="9123" spans="8:20">
      <c r="H9123" s="69"/>
      <c r="L9123" s="70"/>
      <c r="T9123" s="72"/>
    </row>
    <row r="9124" spans="8:20">
      <c r="H9124" s="69"/>
      <c r="L9124" s="70"/>
      <c r="T9124" s="72"/>
    </row>
    <row r="9125" spans="8:20">
      <c r="H9125" s="69"/>
      <c r="L9125" s="70"/>
      <c r="T9125" s="72"/>
    </row>
    <row r="9126" spans="8:20">
      <c r="H9126" s="69"/>
      <c r="L9126" s="70"/>
      <c r="T9126" s="72"/>
    </row>
    <row r="9127" spans="8:20">
      <c r="H9127" s="75"/>
      <c r="L9127" s="70"/>
      <c r="T9127" s="72"/>
    </row>
    <row r="9128" spans="8:20">
      <c r="H9128" s="69"/>
      <c r="L9128" s="70"/>
      <c r="T9128" s="72"/>
    </row>
    <row r="9129" spans="8:20">
      <c r="H9129" s="69"/>
      <c r="L9129" s="70"/>
      <c r="T9129" s="72"/>
    </row>
    <row r="9130" spans="8:20">
      <c r="H9130" s="69"/>
      <c r="L9130" s="70"/>
      <c r="T9130" s="72"/>
    </row>
    <row r="9131" spans="8:20">
      <c r="H9131" s="69"/>
      <c r="L9131" s="70"/>
      <c r="T9131" s="72"/>
    </row>
    <row r="9132" spans="8:20">
      <c r="H9132" s="69"/>
      <c r="L9132" s="70"/>
      <c r="T9132" s="72"/>
    </row>
    <row r="9133" spans="8:20">
      <c r="H9133" s="69"/>
      <c r="L9133" s="70"/>
      <c r="T9133" s="72"/>
    </row>
    <row r="9134" spans="8:20">
      <c r="H9134" s="69"/>
      <c r="L9134" s="70"/>
      <c r="T9134" s="72"/>
    </row>
    <row r="9135" spans="8:20">
      <c r="H9135" s="69"/>
      <c r="L9135" s="70"/>
      <c r="T9135" s="72"/>
    </row>
    <row r="9136" spans="8:20">
      <c r="H9136" s="69"/>
      <c r="L9136" s="70"/>
      <c r="T9136" s="72"/>
    </row>
    <row r="9137" spans="8:20">
      <c r="H9137" s="69"/>
      <c r="L9137" s="70"/>
      <c r="T9137" s="72"/>
    </row>
    <row r="9138" spans="8:20">
      <c r="H9138" s="69"/>
      <c r="L9138" s="70"/>
      <c r="T9138" s="72"/>
    </row>
    <row r="9139" spans="8:20">
      <c r="H9139" s="69"/>
      <c r="L9139" s="70"/>
      <c r="T9139" s="72"/>
    </row>
    <row r="9140" spans="8:20">
      <c r="H9140" s="69"/>
      <c r="L9140" s="70"/>
      <c r="T9140" s="72"/>
    </row>
    <row r="9141" spans="8:20">
      <c r="H9141" s="69"/>
      <c r="L9141" s="70"/>
      <c r="T9141" s="72"/>
    </row>
    <row r="9142" spans="8:20">
      <c r="H9142" s="69"/>
      <c r="L9142" s="70"/>
      <c r="T9142" s="72"/>
    </row>
    <row r="9143" spans="8:20">
      <c r="H9143" s="69"/>
      <c r="L9143" s="70"/>
      <c r="T9143" s="72"/>
    </row>
    <row r="9144" spans="8:20">
      <c r="H9144" s="69"/>
      <c r="L9144" s="70"/>
      <c r="T9144" s="72"/>
    </row>
    <row r="9145" spans="8:20">
      <c r="H9145" s="69"/>
      <c r="L9145" s="70"/>
      <c r="T9145" s="72"/>
    </row>
    <row r="9146" spans="8:20">
      <c r="H9146" s="69"/>
      <c r="L9146" s="70"/>
      <c r="T9146" s="72"/>
    </row>
    <row r="9147" spans="8:20">
      <c r="H9147" s="69"/>
      <c r="L9147" s="70"/>
      <c r="T9147" s="72"/>
    </row>
    <row r="9148" spans="8:20">
      <c r="H9148" s="69"/>
      <c r="L9148" s="70"/>
      <c r="T9148" s="72"/>
    </row>
    <row r="9149" spans="8:20">
      <c r="H9149" s="69"/>
      <c r="L9149" s="70"/>
      <c r="T9149" s="72"/>
    </row>
    <row r="9150" spans="8:20">
      <c r="H9150" s="69"/>
      <c r="L9150" s="70"/>
      <c r="T9150" s="72"/>
    </row>
    <row r="9151" spans="8:20">
      <c r="H9151" s="69"/>
      <c r="L9151" s="70"/>
      <c r="T9151" s="72"/>
    </row>
    <row r="9152" spans="8:20">
      <c r="H9152" s="69"/>
      <c r="L9152" s="70"/>
      <c r="T9152" s="72"/>
    </row>
    <row r="9153" spans="8:20">
      <c r="H9153" s="69"/>
      <c r="L9153" s="70"/>
      <c r="T9153" s="72"/>
    </row>
    <row r="9154" spans="8:20">
      <c r="H9154" s="69"/>
      <c r="L9154" s="70"/>
      <c r="T9154" s="72"/>
    </row>
    <row r="9155" spans="8:20">
      <c r="H9155" s="69"/>
      <c r="L9155" s="70"/>
      <c r="T9155" s="72"/>
    </row>
    <row r="9156" spans="8:20">
      <c r="H9156" s="69"/>
      <c r="L9156" s="70"/>
      <c r="T9156" s="72"/>
    </row>
    <row r="9157" spans="8:20">
      <c r="H9157" s="69"/>
      <c r="L9157" s="70"/>
      <c r="T9157" s="72"/>
    </row>
    <row r="9158" spans="8:20">
      <c r="H9158" s="69"/>
      <c r="L9158" s="70"/>
      <c r="T9158" s="72"/>
    </row>
    <row r="9159" spans="8:20">
      <c r="H9159" s="69"/>
      <c r="L9159" s="70"/>
      <c r="T9159" s="72"/>
    </row>
    <row r="9160" spans="8:20">
      <c r="H9160" s="69"/>
      <c r="L9160" s="70"/>
      <c r="T9160" s="72"/>
    </row>
    <row r="9161" spans="8:20">
      <c r="H9161" s="69"/>
      <c r="L9161" s="70"/>
      <c r="T9161" s="72"/>
    </row>
    <row r="9162" spans="8:20">
      <c r="H9162" s="69"/>
      <c r="L9162" s="70"/>
      <c r="T9162" s="72"/>
    </row>
    <row r="9163" spans="8:20">
      <c r="H9163" s="69"/>
      <c r="L9163" s="70"/>
      <c r="T9163" s="72"/>
    </row>
    <row r="9164" spans="8:20">
      <c r="H9164" s="69"/>
      <c r="L9164" s="70"/>
      <c r="T9164" s="72"/>
    </row>
    <row r="9165" spans="8:20">
      <c r="H9165" s="69"/>
      <c r="L9165" s="70"/>
      <c r="T9165" s="72"/>
    </row>
    <row r="9166" spans="8:20">
      <c r="H9166" s="69"/>
      <c r="L9166" s="70"/>
      <c r="T9166" s="72"/>
    </row>
    <row r="9167" spans="8:20">
      <c r="H9167" s="69"/>
      <c r="L9167" s="70"/>
      <c r="T9167" s="72"/>
    </row>
    <row r="9168" spans="8:20">
      <c r="H9168" s="69"/>
      <c r="L9168" s="70"/>
      <c r="T9168" s="72"/>
    </row>
    <row r="9169" spans="8:20">
      <c r="H9169" s="69"/>
      <c r="L9169" s="70"/>
      <c r="T9169" s="72"/>
    </row>
    <row r="9170" spans="8:20">
      <c r="H9170" s="69"/>
      <c r="L9170" s="70"/>
      <c r="T9170" s="72"/>
    </row>
    <row r="9171" spans="8:20">
      <c r="H9171" s="69"/>
      <c r="L9171" s="70"/>
      <c r="T9171" s="72"/>
    </row>
    <row r="9172" spans="8:20">
      <c r="H9172" s="69"/>
      <c r="L9172" s="70"/>
      <c r="T9172" s="72"/>
    </row>
    <row r="9173" spans="8:20">
      <c r="H9173" s="69"/>
      <c r="L9173" s="70"/>
      <c r="T9173" s="72"/>
    </row>
    <row r="9174" spans="8:20">
      <c r="H9174" s="69"/>
      <c r="L9174" s="70"/>
      <c r="T9174" s="72"/>
    </row>
    <row r="9175" spans="8:20">
      <c r="H9175" s="75"/>
      <c r="L9175" s="70"/>
      <c r="T9175" s="72"/>
    </row>
    <row r="9176" spans="8:20">
      <c r="H9176" s="69"/>
      <c r="L9176" s="70"/>
      <c r="T9176" s="72"/>
    </row>
    <row r="9177" spans="8:20">
      <c r="H9177" s="69"/>
      <c r="L9177" s="70"/>
      <c r="T9177" s="72"/>
    </row>
    <row r="9178" spans="8:20">
      <c r="H9178" s="69"/>
      <c r="L9178" s="70"/>
      <c r="T9178" s="72"/>
    </row>
    <row r="9179" spans="8:20">
      <c r="H9179" s="69"/>
      <c r="L9179" s="70"/>
      <c r="T9179" s="72"/>
    </row>
    <row r="9180" spans="8:20">
      <c r="H9180" s="69"/>
      <c r="L9180" s="70"/>
      <c r="T9180" s="72"/>
    </row>
    <row r="9181" spans="8:20">
      <c r="H9181" s="69"/>
      <c r="L9181" s="70"/>
      <c r="T9181" s="72"/>
    </row>
    <row r="9182" spans="8:20">
      <c r="H9182" s="69"/>
      <c r="L9182" s="70"/>
      <c r="T9182" s="72"/>
    </row>
    <row r="9183" spans="8:20">
      <c r="H9183" s="69"/>
      <c r="L9183" s="70"/>
      <c r="T9183" s="72"/>
    </row>
    <row r="9184" spans="8:20">
      <c r="H9184" s="69"/>
      <c r="L9184" s="70"/>
      <c r="T9184" s="72"/>
    </row>
    <row r="9185" spans="8:20">
      <c r="H9185" s="69"/>
      <c r="L9185" s="70"/>
      <c r="T9185" s="72"/>
    </row>
    <row r="9186" spans="8:20">
      <c r="H9186" s="69"/>
      <c r="L9186" s="70"/>
      <c r="T9186" s="72"/>
    </row>
    <row r="9187" spans="8:20">
      <c r="H9187" s="69"/>
      <c r="L9187" s="70"/>
      <c r="T9187" s="72"/>
    </row>
    <row r="9188" spans="8:20">
      <c r="H9188" s="69"/>
      <c r="L9188" s="70"/>
      <c r="T9188" s="72"/>
    </row>
    <row r="9189" spans="8:20">
      <c r="H9189" s="69"/>
      <c r="L9189" s="70"/>
      <c r="T9189" s="72"/>
    </row>
    <row r="9190" spans="8:20">
      <c r="H9190" s="69"/>
      <c r="L9190" s="70"/>
      <c r="T9190" s="72"/>
    </row>
    <row r="9191" spans="8:20">
      <c r="H9191" s="69"/>
      <c r="L9191" s="70"/>
      <c r="T9191" s="72"/>
    </row>
    <row r="9192" spans="8:20">
      <c r="H9192" s="69"/>
      <c r="L9192" s="70"/>
      <c r="T9192" s="72"/>
    </row>
    <row r="9193" spans="8:20">
      <c r="H9193" s="69"/>
      <c r="L9193" s="70"/>
      <c r="T9193" s="72"/>
    </row>
    <row r="9194" spans="8:20">
      <c r="H9194" s="69"/>
      <c r="L9194" s="70"/>
      <c r="T9194" s="72"/>
    </row>
    <row r="9195" spans="8:20">
      <c r="H9195" s="69"/>
      <c r="L9195" s="70"/>
      <c r="T9195" s="72"/>
    </row>
    <row r="9196" spans="8:20">
      <c r="H9196" s="69"/>
      <c r="L9196" s="70"/>
      <c r="T9196" s="72"/>
    </row>
    <row r="9197" spans="8:20">
      <c r="H9197" s="69"/>
      <c r="L9197" s="70"/>
      <c r="T9197" s="72"/>
    </row>
    <row r="9198" spans="8:20">
      <c r="H9198" s="69"/>
      <c r="L9198" s="70"/>
      <c r="T9198" s="72"/>
    </row>
    <row r="9199" spans="8:20">
      <c r="H9199" s="69"/>
      <c r="L9199" s="70"/>
      <c r="T9199" s="72"/>
    </row>
    <row r="9200" spans="8:20">
      <c r="H9200" s="69"/>
      <c r="L9200" s="70"/>
      <c r="T9200" s="72"/>
    </row>
    <row r="9201" spans="8:20">
      <c r="H9201" s="69"/>
      <c r="L9201" s="70"/>
      <c r="T9201" s="72"/>
    </row>
    <row r="9202" spans="8:20">
      <c r="H9202" s="69"/>
      <c r="L9202" s="70"/>
      <c r="T9202" s="72"/>
    </row>
    <row r="9203" spans="8:20">
      <c r="H9203" s="69"/>
      <c r="L9203" s="70"/>
      <c r="T9203" s="72"/>
    </row>
    <row r="9204" spans="8:20">
      <c r="H9204" s="69"/>
      <c r="L9204" s="70"/>
      <c r="T9204" s="72"/>
    </row>
    <row r="9205" spans="8:20">
      <c r="H9205" s="69"/>
      <c r="L9205" s="70"/>
      <c r="T9205" s="72"/>
    </row>
    <row r="9206" spans="8:20">
      <c r="H9206" s="69"/>
      <c r="L9206" s="70"/>
      <c r="T9206" s="72"/>
    </row>
    <row r="9207" spans="8:20">
      <c r="H9207" s="69"/>
      <c r="L9207" s="70"/>
      <c r="T9207" s="72"/>
    </row>
    <row r="9208" spans="8:20">
      <c r="H9208" s="69"/>
      <c r="L9208" s="70"/>
      <c r="T9208" s="72"/>
    </row>
    <row r="9209" spans="8:20">
      <c r="H9209" s="69"/>
      <c r="L9209" s="70"/>
      <c r="T9209" s="72"/>
    </row>
    <row r="9210" spans="8:20">
      <c r="H9210" s="69"/>
      <c r="L9210" s="70"/>
      <c r="T9210" s="72"/>
    </row>
    <row r="9211" spans="8:20">
      <c r="H9211" s="69"/>
      <c r="L9211" s="70"/>
      <c r="T9211" s="72"/>
    </row>
    <row r="9212" spans="8:20">
      <c r="H9212" s="69"/>
      <c r="L9212" s="70"/>
      <c r="T9212" s="72"/>
    </row>
    <row r="9213" spans="8:20">
      <c r="H9213" s="69"/>
      <c r="L9213" s="70"/>
      <c r="T9213" s="72"/>
    </row>
    <row r="9214" spans="8:20">
      <c r="H9214" s="69"/>
      <c r="L9214" s="70"/>
      <c r="T9214" s="72"/>
    </row>
    <row r="9215" spans="8:20">
      <c r="H9215" s="69"/>
      <c r="L9215" s="70"/>
      <c r="T9215" s="72"/>
    </row>
    <row r="9216" spans="8:20">
      <c r="H9216" s="69"/>
      <c r="L9216" s="70"/>
      <c r="T9216" s="72"/>
    </row>
    <row r="9217" spans="8:20">
      <c r="H9217" s="69"/>
      <c r="L9217" s="70"/>
      <c r="T9217" s="72"/>
    </row>
    <row r="9218" spans="8:20">
      <c r="H9218" s="69"/>
      <c r="L9218" s="70"/>
      <c r="T9218" s="72"/>
    </row>
    <row r="9219" spans="8:20">
      <c r="H9219" s="69"/>
      <c r="L9219" s="70"/>
      <c r="T9219" s="72"/>
    </row>
    <row r="9220" spans="8:20">
      <c r="H9220" s="69"/>
      <c r="L9220" s="70"/>
      <c r="T9220" s="72"/>
    </row>
    <row r="9221" spans="8:20">
      <c r="H9221" s="69"/>
      <c r="L9221" s="70"/>
      <c r="T9221" s="72"/>
    </row>
    <row r="9222" spans="8:20">
      <c r="H9222" s="69"/>
      <c r="L9222" s="70"/>
      <c r="T9222" s="72"/>
    </row>
    <row r="9223" spans="8:20">
      <c r="H9223" s="75"/>
      <c r="L9223" s="70"/>
      <c r="T9223" s="72"/>
    </row>
    <row r="9224" spans="8:20">
      <c r="H9224" s="69"/>
      <c r="L9224" s="70"/>
      <c r="T9224" s="72"/>
    </row>
    <row r="9225" spans="8:20">
      <c r="H9225" s="69"/>
      <c r="L9225" s="70"/>
      <c r="T9225" s="72"/>
    </row>
    <row r="9226" spans="8:20">
      <c r="H9226" s="69"/>
      <c r="L9226" s="70"/>
      <c r="T9226" s="72"/>
    </row>
    <row r="9227" spans="8:20">
      <c r="H9227" s="69"/>
      <c r="L9227" s="70"/>
      <c r="T9227" s="72"/>
    </row>
    <row r="9228" spans="8:20">
      <c r="H9228" s="69"/>
      <c r="L9228" s="70"/>
      <c r="T9228" s="72"/>
    </row>
    <row r="9229" spans="8:20">
      <c r="H9229" s="69"/>
      <c r="L9229" s="70"/>
      <c r="T9229" s="72"/>
    </row>
    <row r="9230" spans="8:20">
      <c r="H9230" s="69"/>
      <c r="L9230" s="70"/>
      <c r="T9230" s="72"/>
    </row>
    <row r="9231" spans="8:20">
      <c r="H9231" s="69"/>
      <c r="L9231" s="70"/>
      <c r="T9231" s="72"/>
    </row>
    <row r="9232" spans="8:20">
      <c r="H9232" s="69"/>
      <c r="L9232" s="70"/>
      <c r="T9232" s="72"/>
    </row>
    <row r="9233" spans="8:20">
      <c r="H9233" s="69"/>
      <c r="L9233" s="70"/>
      <c r="T9233" s="72"/>
    </row>
    <row r="9234" spans="8:20">
      <c r="H9234" s="69"/>
      <c r="L9234" s="70"/>
      <c r="T9234" s="72"/>
    </row>
    <row r="9235" spans="8:20">
      <c r="H9235" s="69"/>
      <c r="L9235" s="70"/>
      <c r="T9235" s="72"/>
    </row>
    <row r="9236" spans="8:20">
      <c r="H9236" s="69"/>
      <c r="L9236" s="70"/>
      <c r="T9236" s="72"/>
    </row>
    <row r="9237" spans="8:20">
      <c r="H9237" s="69"/>
      <c r="L9237" s="70"/>
      <c r="T9237" s="72"/>
    </row>
    <row r="9238" spans="8:20">
      <c r="H9238" s="69"/>
      <c r="L9238" s="70"/>
      <c r="T9238" s="72"/>
    </row>
    <row r="9239" spans="8:20">
      <c r="H9239" s="69"/>
      <c r="L9239" s="70"/>
      <c r="T9239" s="72"/>
    </row>
    <row r="9240" spans="8:20">
      <c r="H9240" s="69"/>
      <c r="L9240" s="70"/>
      <c r="T9240" s="72"/>
    </row>
    <row r="9241" spans="8:20">
      <c r="H9241" s="69"/>
      <c r="L9241" s="70"/>
      <c r="T9241" s="72"/>
    </row>
    <row r="9242" spans="8:20">
      <c r="H9242" s="69"/>
      <c r="L9242" s="70"/>
      <c r="T9242" s="72"/>
    </row>
    <row r="9243" spans="8:20">
      <c r="H9243" s="69"/>
      <c r="L9243" s="70"/>
      <c r="T9243" s="72"/>
    </row>
    <row r="9244" spans="8:20">
      <c r="H9244" s="69"/>
      <c r="L9244" s="70"/>
      <c r="T9244" s="72"/>
    </row>
    <row r="9245" spans="8:20">
      <c r="H9245" s="69"/>
      <c r="L9245" s="70"/>
      <c r="T9245" s="72"/>
    </row>
    <row r="9246" spans="8:20">
      <c r="H9246" s="69"/>
      <c r="L9246" s="70"/>
      <c r="T9246" s="72"/>
    </row>
    <row r="9247" spans="8:20">
      <c r="H9247" s="69"/>
      <c r="L9247" s="70"/>
      <c r="T9247" s="72"/>
    </row>
    <row r="9248" spans="8:20">
      <c r="H9248" s="69"/>
      <c r="L9248" s="70"/>
      <c r="T9248" s="72"/>
    </row>
    <row r="9249" spans="8:20">
      <c r="H9249" s="69"/>
      <c r="L9249" s="70"/>
      <c r="T9249" s="72"/>
    </row>
    <row r="9250" spans="8:20">
      <c r="H9250" s="69"/>
      <c r="L9250" s="70"/>
      <c r="T9250" s="72"/>
    </row>
    <row r="9251" spans="8:20">
      <c r="H9251" s="69"/>
      <c r="L9251" s="70"/>
      <c r="T9251" s="72"/>
    </row>
    <row r="9252" spans="8:20">
      <c r="H9252" s="69"/>
      <c r="L9252" s="70"/>
      <c r="T9252" s="72"/>
    </row>
    <row r="9253" spans="8:20">
      <c r="H9253" s="69"/>
      <c r="L9253" s="70"/>
      <c r="T9253" s="72"/>
    </row>
    <row r="9254" spans="8:20">
      <c r="H9254" s="69"/>
      <c r="L9254" s="70"/>
      <c r="T9254" s="72"/>
    </row>
    <row r="9255" spans="8:20">
      <c r="H9255" s="69"/>
      <c r="L9255" s="70"/>
      <c r="T9255" s="72"/>
    </row>
    <row r="9256" spans="8:20">
      <c r="H9256" s="69"/>
      <c r="L9256" s="70"/>
      <c r="T9256" s="72"/>
    </row>
    <row r="9257" spans="8:20">
      <c r="H9257" s="69"/>
      <c r="L9257" s="70"/>
      <c r="T9257" s="72"/>
    </row>
    <row r="9258" spans="8:20">
      <c r="H9258" s="69"/>
      <c r="L9258" s="70"/>
      <c r="T9258" s="72"/>
    </row>
    <row r="9259" spans="8:20">
      <c r="H9259" s="69"/>
      <c r="L9259" s="70"/>
      <c r="T9259" s="72"/>
    </row>
    <row r="9260" spans="8:20">
      <c r="H9260" s="69"/>
      <c r="L9260" s="70"/>
      <c r="T9260" s="72"/>
    </row>
    <row r="9261" spans="8:20">
      <c r="H9261" s="69"/>
      <c r="L9261" s="70"/>
      <c r="T9261" s="72"/>
    </row>
    <row r="9262" spans="8:20">
      <c r="H9262" s="69"/>
      <c r="L9262" s="70"/>
      <c r="T9262" s="72"/>
    </row>
    <row r="9263" spans="8:20">
      <c r="H9263" s="69"/>
      <c r="L9263" s="70"/>
      <c r="T9263" s="72"/>
    </row>
    <row r="9264" spans="8:20">
      <c r="H9264" s="69"/>
      <c r="L9264" s="70"/>
      <c r="T9264" s="72"/>
    </row>
    <row r="9265" spans="8:20">
      <c r="H9265" s="69"/>
      <c r="L9265" s="70"/>
      <c r="T9265" s="72"/>
    </row>
    <row r="9266" spans="8:20">
      <c r="H9266" s="69"/>
      <c r="L9266" s="70"/>
      <c r="T9266" s="72"/>
    </row>
    <row r="9267" spans="8:20">
      <c r="H9267" s="69"/>
      <c r="L9267" s="70"/>
      <c r="T9267" s="72"/>
    </row>
    <row r="9268" spans="8:20">
      <c r="H9268" s="69"/>
      <c r="L9268" s="70"/>
      <c r="T9268" s="72"/>
    </row>
    <row r="9269" spans="8:20">
      <c r="H9269" s="69"/>
      <c r="L9269" s="70"/>
      <c r="T9269" s="72"/>
    </row>
    <row r="9270" spans="8:20">
      <c r="H9270" s="69"/>
      <c r="L9270" s="70"/>
      <c r="T9270" s="72"/>
    </row>
    <row r="9271" spans="8:20">
      <c r="H9271" s="75"/>
      <c r="L9271" s="70"/>
      <c r="T9271" s="72"/>
    </row>
    <row r="9272" spans="8:20">
      <c r="H9272" s="69"/>
      <c r="L9272" s="70"/>
      <c r="T9272" s="72"/>
    </row>
    <row r="9273" spans="8:20">
      <c r="H9273" s="69"/>
      <c r="L9273" s="70"/>
      <c r="T9273" s="72"/>
    </row>
    <row r="9274" spans="8:20">
      <c r="H9274" s="69"/>
      <c r="L9274" s="70"/>
      <c r="T9274" s="72"/>
    </row>
    <row r="9275" spans="8:20">
      <c r="H9275" s="69"/>
      <c r="L9275" s="70"/>
      <c r="T9275" s="72"/>
    </row>
    <row r="9276" spans="8:20">
      <c r="H9276" s="69"/>
      <c r="L9276" s="70"/>
      <c r="T9276" s="72"/>
    </row>
    <row r="9277" spans="8:20">
      <c r="H9277" s="69"/>
      <c r="L9277" s="70"/>
      <c r="T9277" s="72"/>
    </row>
    <row r="9278" spans="8:20">
      <c r="H9278" s="69"/>
      <c r="L9278" s="70"/>
      <c r="T9278" s="72"/>
    </row>
    <row r="9279" spans="8:20">
      <c r="H9279" s="69"/>
      <c r="L9279" s="70"/>
      <c r="T9279" s="72"/>
    </row>
    <row r="9280" spans="8:20">
      <c r="H9280" s="69"/>
      <c r="L9280" s="70"/>
      <c r="T9280" s="72"/>
    </row>
    <row r="9281" spans="8:20">
      <c r="H9281" s="69"/>
      <c r="L9281" s="70"/>
      <c r="T9281" s="72"/>
    </row>
    <row r="9282" spans="8:20">
      <c r="H9282" s="69"/>
      <c r="L9282" s="70"/>
      <c r="T9282" s="72"/>
    </row>
    <row r="9283" spans="8:20">
      <c r="H9283" s="69"/>
      <c r="L9283" s="70"/>
      <c r="T9283" s="72"/>
    </row>
    <row r="9284" spans="8:20">
      <c r="H9284" s="69"/>
      <c r="L9284" s="70"/>
      <c r="T9284" s="72"/>
    </row>
    <row r="9285" spans="8:20">
      <c r="H9285" s="69"/>
      <c r="L9285" s="70"/>
      <c r="T9285" s="72"/>
    </row>
    <row r="9286" spans="8:20">
      <c r="H9286" s="69"/>
      <c r="L9286" s="70"/>
      <c r="T9286" s="72"/>
    </row>
    <row r="9287" spans="8:20">
      <c r="H9287" s="69"/>
      <c r="L9287" s="70"/>
      <c r="T9287" s="72"/>
    </row>
    <row r="9288" spans="8:20">
      <c r="H9288" s="69"/>
      <c r="L9288" s="70"/>
      <c r="T9288" s="72"/>
    </row>
    <row r="9289" spans="8:20">
      <c r="H9289" s="69"/>
      <c r="L9289" s="70"/>
      <c r="T9289" s="72"/>
    </row>
    <row r="9290" spans="8:20">
      <c r="H9290" s="69"/>
      <c r="L9290" s="70"/>
      <c r="T9290" s="72"/>
    </row>
    <row r="9291" spans="8:20">
      <c r="H9291" s="69"/>
      <c r="L9291" s="70"/>
      <c r="T9291" s="72"/>
    </row>
    <row r="9292" spans="8:20">
      <c r="H9292" s="69"/>
      <c r="L9292" s="70"/>
      <c r="T9292" s="72"/>
    </row>
    <row r="9293" spans="8:20">
      <c r="H9293" s="69"/>
      <c r="L9293" s="70"/>
      <c r="T9293" s="72"/>
    </row>
    <row r="9294" spans="8:20">
      <c r="H9294" s="69"/>
      <c r="L9294" s="70"/>
      <c r="T9294" s="72"/>
    </row>
    <row r="9295" spans="8:20">
      <c r="H9295" s="69"/>
      <c r="L9295" s="70"/>
      <c r="T9295" s="72"/>
    </row>
    <row r="9296" spans="8:20">
      <c r="H9296" s="69"/>
      <c r="L9296" s="70"/>
      <c r="T9296" s="72"/>
    </row>
    <row r="9297" spans="8:20">
      <c r="H9297" s="69"/>
      <c r="L9297" s="70"/>
      <c r="T9297" s="72"/>
    </row>
    <row r="9298" spans="8:20">
      <c r="H9298" s="69"/>
      <c r="L9298" s="70"/>
      <c r="T9298" s="72"/>
    </row>
    <row r="9299" spans="8:20">
      <c r="H9299" s="69"/>
      <c r="L9299" s="70"/>
      <c r="T9299" s="72"/>
    </row>
    <row r="9300" spans="8:20">
      <c r="H9300" s="69"/>
      <c r="L9300" s="70"/>
      <c r="T9300" s="72"/>
    </row>
    <row r="9301" spans="8:20">
      <c r="H9301" s="69"/>
      <c r="L9301" s="70"/>
      <c r="T9301" s="72"/>
    </row>
    <row r="9302" spans="8:20">
      <c r="H9302" s="69"/>
      <c r="L9302" s="70"/>
      <c r="T9302" s="72"/>
    </row>
    <row r="9303" spans="8:20">
      <c r="H9303" s="69"/>
      <c r="L9303" s="70"/>
      <c r="T9303" s="72"/>
    </row>
    <row r="9304" spans="8:20">
      <c r="H9304" s="69"/>
      <c r="L9304" s="70"/>
      <c r="T9304" s="72"/>
    </row>
    <row r="9305" spans="8:20">
      <c r="H9305" s="69"/>
      <c r="L9305" s="70"/>
      <c r="T9305" s="72"/>
    </row>
    <row r="9306" spans="8:20">
      <c r="H9306" s="69"/>
      <c r="L9306" s="70"/>
      <c r="T9306" s="72"/>
    </row>
    <row r="9307" spans="8:20">
      <c r="H9307" s="69"/>
      <c r="L9307" s="70"/>
      <c r="T9307" s="72"/>
    </row>
    <row r="9308" spans="8:20">
      <c r="H9308" s="69"/>
      <c r="L9308" s="70"/>
      <c r="T9308" s="72"/>
    </row>
    <row r="9309" spans="8:20">
      <c r="H9309" s="69"/>
      <c r="L9309" s="70"/>
      <c r="T9309" s="72"/>
    </row>
    <row r="9310" spans="8:20">
      <c r="H9310" s="69"/>
      <c r="L9310" s="70"/>
      <c r="T9310" s="72"/>
    </row>
    <row r="9311" spans="8:20">
      <c r="H9311" s="69"/>
      <c r="L9311" s="70"/>
      <c r="T9311" s="72"/>
    </row>
    <row r="9312" spans="8:20">
      <c r="H9312" s="69"/>
      <c r="L9312" s="70"/>
      <c r="T9312" s="72"/>
    </row>
    <row r="9313" spans="8:20">
      <c r="H9313" s="69"/>
      <c r="L9313" s="70"/>
      <c r="T9313" s="72"/>
    </row>
    <row r="9314" spans="8:20">
      <c r="H9314" s="69"/>
      <c r="L9314" s="70"/>
      <c r="T9314" s="72"/>
    </row>
    <row r="9315" spans="8:20">
      <c r="H9315" s="69"/>
      <c r="L9315" s="70"/>
      <c r="T9315" s="72"/>
    </row>
    <row r="9316" spans="8:20">
      <c r="H9316" s="69"/>
      <c r="L9316" s="70"/>
      <c r="T9316" s="72"/>
    </row>
    <row r="9317" spans="8:20">
      <c r="H9317" s="69"/>
      <c r="L9317" s="70"/>
      <c r="T9317" s="72"/>
    </row>
    <row r="9318" spans="8:20">
      <c r="H9318" s="69"/>
      <c r="L9318" s="70"/>
      <c r="T9318" s="72"/>
    </row>
    <row r="9319" spans="8:20">
      <c r="H9319" s="75"/>
      <c r="L9319" s="70"/>
      <c r="T9319" s="72"/>
    </row>
    <row r="9320" spans="8:20">
      <c r="H9320" s="69"/>
      <c r="L9320" s="70"/>
      <c r="T9320" s="72"/>
    </row>
    <row r="9321" spans="8:20">
      <c r="H9321" s="69"/>
      <c r="L9321" s="70"/>
      <c r="T9321" s="72"/>
    </row>
    <row r="9322" spans="8:20">
      <c r="H9322" s="69"/>
      <c r="L9322" s="70"/>
      <c r="T9322" s="72"/>
    </row>
    <row r="9323" spans="8:20">
      <c r="H9323" s="69"/>
      <c r="L9323" s="70"/>
      <c r="T9323" s="72"/>
    </row>
    <row r="9324" spans="8:20">
      <c r="H9324" s="69"/>
      <c r="L9324" s="70"/>
      <c r="T9324" s="72"/>
    </row>
    <row r="9325" spans="8:20">
      <c r="H9325" s="69"/>
      <c r="L9325" s="70"/>
      <c r="T9325" s="72"/>
    </row>
    <row r="9326" spans="8:20">
      <c r="H9326" s="69"/>
      <c r="L9326" s="70"/>
      <c r="T9326" s="72"/>
    </row>
    <row r="9327" spans="8:20">
      <c r="H9327" s="69"/>
      <c r="L9327" s="70"/>
      <c r="T9327" s="72"/>
    </row>
    <row r="9328" spans="8:20">
      <c r="H9328" s="69"/>
      <c r="L9328" s="70"/>
      <c r="T9328" s="72"/>
    </row>
    <row r="9329" spans="8:20">
      <c r="H9329" s="69"/>
      <c r="L9329" s="70"/>
      <c r="T9329" s="72"/>
    </row>
    <row r="9330" spans="8:20">
      <c r="H9330" s="69"/>
      <c r="L9330" s="70"/>
      <c r="T9330" s="72"/>
    </row>
    <row r="9331" spans="8:20">
      <c r="H9331" s="69"/>
      <c r="L9331" s="70"/>
      <c r="T9331" s="72"/>
    </row>
    <row r="9332" spans="8:20">
      <c r="H9332" s="69"/>
      <c r="L9332" s="70"/>
      <c r="T9332" s="72"/>
    </row>
    <row r="9333" spans="8:20">
      <c r="H9333" s="69"/>
      <c r="L9333" s="70"/>
      <c r="T9333" s="72"/>
    </row>
    <row r="9334" spans="8:20">
      <c r="H9334" s="69"/>
      <c r="L9334" s="70"/>
      <c r="T9334" s="72"/>
    </row>
    <row r="9335" spans="8:20">
      <c r="H9335" s="69"/>
      <c r="L9335" s="70"/>
      <c r="T9335" s="72"/>
    </row>
    <row r="9336" spans="8:20">
      <c r="H9336" s="69"/>
      <c r="L9336" s="70"/>
      <c r="T9336" s="72"/>
    </row>
    <row r="9337" spans="8:20">
      <c r="H9337" s="69"/>
      <c r="L9337" s="70"/>
      <c r="T9337" s="72"/>
    </row>
    <row r="9338" spans="8:20">
      <c r="H9338" s="69"/>
      <c r="L9338" s="70"/>
      <c r="T9338" s="72"/>
    </row>
    <row r="9339" spans="8:20">
      <c r="H9339" s="69"/>
      <c r="L9339" s="70"/>
      <c r="T9339" s="72"/>
    </row>
    <row r="9340" spans="8:20">
      <c r="H9340" s="69"/>
      <c r="L9340" s="70"/>
      <c r="T9340" s="72"/>
    </row>
    <row r="9341" spans="8:20">
      <c r="H9341" s="69"/>
      <c r="L9341" s="70"/>
      <c r="T9341" s="72"/>
    </row>
    <row r="9342" spans="8:20">
      <c r="H9342" s="69"/>
      <c r="L9342" s="70"/>
      <c r="T9342" s="72"/>
    </row>
    <row r="9343" spans="8:20">
      <c r="H9343" s="69"/>
      <c r="L9343" s="70"/>
      <c r="T9343" s="72"/>
    </row>
    <row r="9344" spans="8:20">
      <c r="H9344" s="69"/>
      <c r="L9344" s="70"/>
      <c r="T9344" s="72"/>
    </row>
    <row r="9345" spans="8:20">
      <c r="H9345" s="69"/>
      <c r="L9345" s="70"/>
      <c r="T9345" s="72"/>
    </row>
    <row r="9346" spans="8:20">
      <c r="H9346" s="69"/>
      <c r="L9346" s="70"/>
      <c r="T9346" s="72"/>
    </row>
    <row r="9347" spans="8:20">
      <c r="H9347" s="69"/>
      <c r="L9347" s="70"/>
      <c r="T9347" s="72"/>
    </row>
    <row r="9348" spans="8:20">
      <c r="H9348" s="69"/>
      <c r="L9348" s="70"/>
      <c r="T9348" s="72"/>
    </row>
    <row r="9349" spans="8:20">
      <c r="H9349" s="69"/>
      <c r="L9349" s="70"/>
      <c r="T9349" s="72"/>
    </row>
    <row r="9350" spans="8:20">
      <c r="H9350" s="69"/>
      <c r="L9350" s="70"/>
      <c r="T9350" s="72"/>
    </row>
    <row r="9351" spans="8:20">
      <c r="H9351" s="69"/>
      <c r="L9351" s="70"/>
      <c r="T9351" s="72"/>
    </row>
    <row r="9352" spans="8:20">
      <c r="H9352" s="69"/>
      <c r="L9352" s="70"/>
      <c r="T9352" s="72"/>
    </row>
    <row r="9353" spans="8:20">
      <c r="H9353" s="69"/>
      <c r="L9353" s="70"/>
      <c r="T9353" s="72"/>
    </row>
    <row r="9354" spans="8:20">
      <c r="H9354" s="69"/>
      <c r="L9354" s="70"/>
      <c r="T9354" s="72"/>
    </row>
    <row r="9355" spans="8:20">
      <c r="H9355" s="69"/>
      <c r="L9355" s="70"/>
      <c r="T9355" s="72"/>
    </row>
    <row r="9356" spans="8:20">
      <c r="H9356" s="69"/>
      <c r="L9356" s="70"/>
      <c r="T9356" s="72"/>
    </row>
    <row r="9357" spans="8:20">
      <c r="H9357" s="69"/>
      <c r="L9357" s="70"/>
      <c r="T9357" s="72"/>
    </row>
    <row r="9358" spans="8:20">
      <c r="H9358" s="69"/>
      <c r="L9358" s="70"/>
      <c r="T9358" s="72"/>
    </row>
    <row r="9359" spans="8:20">
      <c r="H9359" s="69"/>
      <c r="L9359" s="70"/>
      <c r="T9359" s="72"/>
    </row>
    <row r="9360" spans="8:20">
      <c r="H9360" s="69"/>
      <c r="L9360" s="70"/>
      <c r="T9360" s="72"/>
    </row>
    <row r="9361" spans="8:20">
      <c r="H9361" s="69"/>
      <c r="L9361" s="70"/>
      <c r="T9361" s="72"/>
    </row>
    <row r="9362" spans="8:20">
      <c r="H9362" s="69"/>
      <c r="L9362" s="70"/>
      <c r="T9362" s="72"/>
    </row>
    <row r="9363" spans="8:20">
      <c r="H9363" s="69"/>
      <c r="L9363" s="70"/>
      <c r="T9363" s="72"/>
    </row>
    <row r="9364" spans="8:20">
      <c r="H9364" s="69"/>
      <c r="L9364" s="70"/>
      <c r="T9364" s="72"/>
    </row>
    <row r="9365" spans="8:20">
      <c r="H9365" s="69"/>
      <c r="L9365" s="70"/>
      <c r="T9365" s="72"/>
    </row>
    <row r="9366" spans="8:20">
      <c r="H9366" s="69"/>
      <c r="L9366" s="70"/>
      <c r="T9366" s="72"/>
    </row>
    <row r="9367" spans="8:20">
      <c r="H9367" s="75"/>
      <c r="L9367" s="70"/>
      <c r="T9367" s="72"/>
    </row>
    <row r="9368" spans="8:20">
      <c r="H9368" s="69"/>
      <c r="L9368" s="70"/>
      <c r="T9368" s="72"/>
    </row>
    <row r="9369" spans="8:20">
      <c r="H9369" s="69"/>
      <c r="L9369" s="70"/>
      <c r="T9369" s="72"/>
    </row>
    <row r="9370" spans="8:20">
      <c r="H9370" s="69"/>
      <c r="L9370" s="70"/>
      <c r="T9370" s="72"/>
    </row>
    <row r="9371" spans="8:20">
      <c r="H9371" s="69"/>
      <c r="L9371" s="70"/>
      <c r="T9371" s="72"/>
    </row>
    <row r="9372" spans="8:20">
      <c r="H9372" s="69"/>
      <c r="L9372" s="70"/>
      <c r="T9372" s="72"/>
    </row>
    <row r="9373" spans="8:20">
      <c r="H9373" s="69"/>
      <c r="L9373" s="70"/>
      <c r="T9373" s="72"/>
    </row>
    <row r="9374" spans="8:20">
      <c r="H9374" s="69"/>
      <c r="L9374" s="70"/>
      <c r="T9374" s="72"/>
    </row>
    <row r="9375" spans="8:20">
      <c r="H9375" s="69"/>
      <c r="L9375" s="70"/>
      <c r="T9375" s="72"/>
    </row>
    <row r="9376" spans="8:20">
      <c r="H9376" s="69"/>
      <c r="L9376" s="70"/>
      <c r="T9376" s="72"/>
    </row>
    <row r="9377" spans="8:20">
      <c r="H9377" s="69"/>
      <c r="L9377" s="70"/>
      <c r="T9377" s="72"/>
    </row>
    <row r="9378" spans="8:20">
      <c r="H9378" s="69"/>
      <c r="L9378" s="70"/>
      <c r="T9378" s="72"/>
    </row>
    <row r="9379" spans="8:20">
      <c r="H9379" s="69"/>
      <c r="L9379" s="70"/>
      <c r="T9379" s="72"/>
    </row>
    <row r="9380" spans="8:20">
      <c r="H9380" s="69"/>
      <c r="L9380" s="70"/>
      <c r="T9380" s="72"/>
    </row>
    <row r="9381" spans="8:20">
      <c r="H9381" s="69"/>
      <c r="L9381" s="70"/>
      <c r="T9381" s="72"/>
    </row>
    <row r="9382" spans="8:20">
      <c r="H9382" s="69"/>
      <c r="L9382" s="70"/>
      <c r="T9382" s="72"/>
    </row>
    <row r="9383" spans="8:20">
      <c r="H9383" s="69"/>
      <c r="L9383" s="70"/>
      <c r="T9383" s="72"/>
    </row>
    <row r="9384" spans="8:20">
      <c r="H9384" s="69"/>
      <c r="L9384" s="70"/>
      <c r="T9384" s="72"/>
    </row>
    <row r="9385" spans="8:20">
      <c r="H9385" s="69"/>
      <c r="L9385" s="70"/>
      <c r="T9385" s="72"/>
    </row>
    <row r="9386" spans="8:20">
      <c r="H9386" s="69"/>
      <c r="L9386" s="70"/>
      <c r="T9386" s="72"/>
    </row>
    <row r="9387" spans="8:20">
      <c r="H9387" s="69"/>
      <c r="L9387" s="70"/>
      <c r="T9387" s="72"/>
    </row>
    <row r="9388" spans="8:20">
      <c r="H9388" s="69"/>
      <c r="L9388" s="70"/>
      <c r="T9388" s="72"/>
    </row>
    <row r="9389" spans="8:20">
      <c r="H9389" s="69"/>
      <c r="L9389" s="70"/>
      <c r="T9389" s="72"/>
    </row>
    <row r="9390" spans="8:20">
      <c r="H9390" s="69"/>
      <c r="L9390" s="70"/>
      <c r="T9390" s="72"/>
    </row>
    <row r="9391" spans="8:20">
      <c r="H9391" s="69"/>
      <c r="L9391" s="70"/>
      <c r="T9391" s="72"/>
    </row>
    <row r="9392" spans="8:20">
      <c r="H9392" s="69"/>
      <c r="L9392" s="70"/>
      <c r="T9392" s="72"/>
    </row>
    <row r="9393" spans="8:20">
      <c r="H9393" s="69"/>
      <c r="L9393" s="70"/>
      <c r="T9393" s="72"/>
    </row>
    <row r="9394" spans="8:20">
      <c r="H9394" s="69"/>
      <c r="L9394" s="70"/>
      <c r="T9394" s="72"/>
    </row>
    <row r="9395" spans="8:20">
      <c r="H9395" s="69"/>
      <c r="L9395" s="70"/>
      <c r="T9395" s="72"/>
    </row>
    <row r="9396" spans="8:20">
      <c r="H9396" s="69"/>
      <c r="L9396" s="70"/>
      <c r="T9396" s="72"/>
    </row>
    <row r="9397" spans="8:20">
      <c r="H9397" s="69"/>
      <c r="L9397" s="70"/>
      <c r="T9397" s="72"/>
    </row>
    <row r="9398" spans="8:20">
      <c r="H9398" s="69"/>
      <c r="L9398" s="70"/>
      <c r="T9398" s="72"/>
    </row>
    <row r="9399" spans="8:20">
      <c r="H9399" s="69"/>
      <c r="L9399" s="70"/>
      <c r="T9399" s="72"/>
    </row>
    <row r="9400" spans="8:20">
      <c r="H9400" s="69"/>
      <c r="L9400" s="70"/>
      <c r="T9400" s="72"/>
    </row>
    <row r="9401" spans="8:20">
      <c r="H9401" s="69"/>
      <c r="L9401" s="70"/>
      <c r="T9401" s="72"/>
    </row>
    <row r="9402" spans="8:20">
      <c r="H9402" s="69"/>
      <c r="L9402" s="70"/>
      <c r="T9402" s="72"/>
    </row>
    <row r="9403" spans="8:20">
      <c r="H9403" s="69"/>
      <c r="L9403" s="70"/>
      <c r="T9403" s="72"/>
    </row>
    <row r="9404" spans="8:20">
      <c r="H9404" s="69"/>
      <c r="L9404" s="70"/>
      <c r="T9404" s="72"/>
    </row>
    <row r="9405" spans="8:20">
      <c r="H9405" s="69"/>
      <c r="L9405" s="70"/>
      <c r="T9405" s="72"/>
    </row>
    <row r="9406" spans="8:20">
      <c r="H9406" s="69"/>
      <c r="L9406" s="70"/>
      <c r="T9406" s="72"/>
    </row>
    <row r="9407" spans="8:20">
      <c r="H9407" s="69"/>
      <c r="L9407" s="70"/>
      <c r="T9407" s="72"/>
    </row>
    <row r="9408" spans="8:20">
      <c r="H9408" s="69"/>
      <c r="L9408" s="70"/>
      <c r="T9408" s="72"/>
    </row>
    <row r="9409" spans="8:20">
      <c r="H9409" s="69"/>
      <c r="L9409" s="70"/>
      <c r="T9409" s="72"/>
    </row>
    <row r="9410" spans="8:20">
      <c r="H9410" s="69"/>
      <c r="L9410" s="70"/>
      <c r="T9410" s="72"/>
    </row>
    <row r="9411" spans="8:20">
      <c r="H9411" s="69"/>
      <c r="L9411" s="70"/>
      <c r="T9411" s="72"/>
    </row>
    <row r="9412" spans="8:20">
      <c r="H9412" s="69"/>
      <c r="L9412" s="70"/>
      <c r="T9412" s="72"/>
    </row>
    <row r="9413" spans="8:20">
      <c r="H9413" s="69"/>
      <c r="L9413" s="70"/>
      <c r="T9413" s="72"/>
    </row>
    <row r="9414" spans="8:20">
      <c r="H9414" s="69"/>
      <c r="L9414" s="70"/>
      <c r="T9414" s="72"/>
    </row>
    <row r="9415" spans="8:20">
      <c r="H9415" s="75"/>
      <c r="L9415" s="70"/>
      <c r="T9415" s="72"/>
    </row>
    <row r="9416" spans="8:20">
      <c r="H9416" s="69"/>
      <c r="L9416" s="70"/>
      <c r="T9416" s="72"/>
    </row>
    <row r="9417" spans="8:20">
      <c r="H9417" s="69"/>
      <c r="L9417" s="70"/>
      <c r="T9417" s="72"/>
    </row>
    <row r="9418" spans="8:20">
      <c r="H9418" s="69"/>
      <c r="L9418" s="70"/>
      <c r="T9418" s="72"/>
    </row>
    <row r="9419" spans="8:20">
      <c r="H9419" s="69"/>
      <c r="L9419" s="70"/>
      <c r="T9419" s="72"/>
    </row>
    <row r="9420" spans="8:20">
      <c r="H9420" s="69"/>
      <c r="L9420" s="70"/>
      <c r="T9420" s="72"/>
    </row>
    <row r="9421" spans="8:20">
      <c r="H9421" s="69"/>
      <c r="L9421" s="70"/>
      <c r="T9421" s="72"/>
    </row>
    <row r="9422" spans="8:20">
      <c r="H9422" s="69"/>
      <c r="L9422" s="70"/>
      <c r="T9422" s="72"/>
    </row>
    <row r="9423" spans="8:20">
      <c r="H9423" s="69"/>
      <c r="L9423" s="70"/>
      <c r="T9423" s="72"/>
    </row>
    <row r="9424" spans="8:20">
      <c r="H9424" s="69"/>
      <c r="L9424" s="70"/>
      <c r="T9424" s="72"/>
    </row>
    <row r="9425" spans="8:20">
      <c r="H9425" s="69"/>
      <c r="L9425" s="70"/>
      <c r="T9425" s="72"/>
    </row>
    <row r="9426" spans="8:20">
      <c r="H9426" s="69"/>
      <c r="L9426" s="70"/>
      <c r="T9426" s="72"/>
    </row>
    <row r="9427" spans="8:20">
      <c r="H9427" s="69"/>
      <c r="L9427" s="70"/>
      <c r="T9427" s="72"/>
    </row>
    <row r="9428" spans="8:20">
      <c r="H9428" s="69"/>
      <c r="L9428" s="70"/>
      <c r="T9428" s="72"/>
    </row>
    <row r="9429" spans="8:20">
      <c r="H9429" s="69"/>
      <c r="L9429" s="70"/>
      <c r="T9429" s="72"/>
    </row>
    <row r="9430" spans="8:20">
      <c r="H9430" s="69"/>
      <c r="L9430" s="70"/>
      <c r="T9430" s="72"/>
    </row>
    <row r="9431" spans="8:20">
      <c r="H9431" s="69"/>
      <c r="L9431" s="70"/>
      <c r="T9431" s="72"/>
    </row>
    <row r="9432" spans="8:20">
      <c r="H9432" s="69"/>
      <c r="L9432" s="70"/>
      <c r="T9432" s="72"/>
    </row>
    <row r="9433" spans="8:20">
      <c r="H9433" s="69"/>
      <c r="L9433" s="70"/>
      <c r="T9433" s="72"/>
    </row>
    <row r="9434" spans="8:20">
      <c r="H9434" s="69"/>
      <c r="L9434" s="70"/>
      <c r="T9434" s="72"/>
    </row>
    <row r="9435" spans="8:20">
      <c r="H9435" s="69"/>
      <c r="L9435" s="70"/>
      <c r="T9435" s="72"/>
    </row>
    <row r="9436" spans="8:20">
      <c r="H9436" s="69"/>
      <c r="L9436" s="70"/>
      <c r="T9436" s="72"/>
    </row>
    <row r="9437" spans="8:20">
      <c r="H9437" s="69"/>
      <c r="L9437" s="70"/>
      <c r="T9437" s="72"/>
    </row>
    <row r="9438" spans="8:20">
      <c r="H9438" s="69"/>
      <c r="L9438" s="70"/>
      <c r="T9438" s="72"/>
    </row>
    <row r="9439" spans="8:20">
      <c r="H9439" s="69"/>
      <c r="L9439" s="70"/>
      <c r="T9439" s="72"/>
    </row>
    <row r="9440" spans="8:20">
      <c r="H9440" s="69"/>
      <c r="L9440" s="70"/>
      <c r="T9440" s="72"/>
    </row>
    <row r="9441" spans="8:20">
      <c r="H9441" s="69"/>
      <c r="L9441" s="70"/>
      <c r="T9441" s="72"/>
    </row>
    <row r="9442" spans="8:20">
      <c r="H9442" s="69"/>
      <c r="L9442" s="70"/>
      <c r="T9442" s="72"/>
    </row>
    <row r="9443" spans="8:20">
      <c r="H9443" s="69"/>
      <c r="L9443" s="70"/>
      <c r="T9443" s="72"/>
    </row>
    <row r="9444" spans="8:20">
      <c r="H9444" s="69"/>
      <c r="L9444" s="70"/>
      <c r="T9444" s="72"/>
    </row>
    <row r="9445" spans="8:20">
      <c r="H9445" s="69"/>
      <c r="L9445" s="70"/>
      <c r="T9445" s="72"/>
    </row>
    <row r="9446" spans="8:20">
      <c r="H9446" s="69"/>
      <c r="L9446" s="70"/>
      <c r="T9446" s="72"/>
    </row>
    <row r="9447" spans="8:20">
      <c r="H9447" s="69"/>
      <c r="L9447" s="70"/>
      <c r="T9447" s="72"/>
    </row>
    <row r="9448" spans="8:20">
      <c r="H9448" s="69"/>
      <c r="L9448" s="70"/>
      <c r="T9448" s="72"/>
    </row>
    <row r="9449" spans="8:20">
      <c r="H9449" s="69"/>
      <c r="L9449" s="70"/>
      <c r="T9449" s="72"/>
    </row>
    <row r="9450" spans="8:20">
      <c r="H9450" s="69"/>
      <c r="L9450" s="70"/>
      <c r="T9450" s="72"/>
    </row>
    <row r="9451" spans="8:20">
      <c r="H9451" s="69"/>
      <c r="L9451" s="70"/>
      <c r="T9451" s="72"/>
    </row>
    <row r="9452" spans="8:20">
      <c r="H9452" s="69"/>
      <c r="L9452" s="70"/>
      <c r="T9452" s="72"/>
    </row>
    <row r="9453" spans="8:20">
      <c r="H9453" s="69"/>
      <c r="L9453" s="70"/>
      <c r="T9453" s="72"/>
    </row>
    <row r="9454" spans="8:20">
      <c r="H9454" s="69"/>
      <c r="L9454" s="70"/>
      <c r="T9454" s="72"/>
    </row>
    <row r="9455" spans="8:20">
      <c r="H9455" s="69"/>
      <c r="L9455" s="70"/>
      <c r="T9455" s="72"/>
    </row>
    <row r="9456" spans="8:20">
      <c r="H9456" s="69"/>
      <c r="L9456" s="70"/>
      <c r="T9456" s="72"/>
    </row>
    <row r="9457" spans="8:20">
      <c r="H9457" s="69"/>
      <c r="L9457" s="70"/>
      <c r="T9457" s="72"/>
    </row>
    <row r="9458" spans="8:20">
      <c r="H9458" s="69"/>
      <c r="L9458" s="70"/>
      <c r="T9458" s="72"/>
    </row>
    <row r="9459" spans="8:20">
      <c r="H9459" s="69"/>
      <c r="L9459" s="70"/>
      <c r="T9459" s="72"/>
    </row>
    <row r="9460" spans="8:20">
      <c r="H9460" s="69"/>
      <c r="L9460" s="70"/>
      <c r="T9460" s="72"/>
    </row>
    <row r="9461" spans="8:20">
      <c r="H9461" s="69"/>
      <c r="L9461" s="70"/>
      <c r="T9461" s="72"/>
    </row>
    <row r="9462" spans="8:20">
      <c r="H9462" s="69"/>
      <c r="L9462" s="70"/>
      <c r="T9462" s="72"/>
    </row>
    <row r="9463" spans="8:20">
      <c r="H9463" s="75"/>
      <c r="L9463" s="70"/>
      <c r="T9463" s="72"/>
    </row>
    <row r="9464" spans="8:20">
      <c r="H9464" s="69"/>
      <c r="L9464" s="70"/>
      <c r="T9464" s="72"/>
    </row>
    <row r="9465" spans="8:20">
      <c r="H9465" s="69"/>
      <c r="L9465" s="70"/>
      <c r="T9465" s="72"/>
    </row>
    <row r="9466" spans="8:20">
      <c r="H9466" s="69"/>
      <c r="L9466" s="70"/>
      <c r="T9466" s="72"/>
    </row>
    <row r="9467" spans="8:20">
      <c r="H9467" s="69"/>
      <c r="L9467" s="70"/>
      <c r="T9467" s="72"/>
    </row>
    <row r="9468" spans="8:20">
      <c r="H9468" s="69"/>
      <c r="L9468" s="70"/>
      <c r="T9468" s="72"/>
    </row>
    <row r="9469" spans="8:20">
      <c r="H9469" s="69"/>
      <c r="L9469" s="70"/>
      <c r="T9469" s="72"/>
    </row>
    <row r="9470" spans="8:20">
      <c r="H9470" s="69"/>
      <c r="L9470" s="70"/>
      <c r="T9470" s="72"/>
    </row>
    <row r="9471" spans="8:20">
      <c r="H9471" s="69"/>
      <c r="L9471" s="70"/>
      <c r="T9471" s="72"/>
    </row>
    <row r="9472" spans="8:20">
      <c r="H9472" s="69"/>
      <c r="L9472" s="70"/>
      <c r="T9472" s="72"/>
    </row>
    <row r="9473" spans="8:20">
      <c r="H9473" s="69"/>
      <c r="L9473" s="70"/>
      <c r="T9473" s="72"/>
    </row>
    <row r="9474" spans="8:20">
      <c r="H9474" s="69"/>
      <c r="L9474" s="70"/>
      <c r="T9474" s="72"/>
    </row>
    <row r="9475" spans="8:20">
      <c r="H9475" s="69"/>
      <c r="L9475" s="70"/>
      <c r="T9475" s="72"/>
    </row>
    <row r="9476" spans="8:20">
      <c r="H9476" s="69"/>
      <c r="L9476" s="70"/>
      <c r="T9476" s="72"/>
    </row>
    <row r="9477" spans="8:20">
      <c r="H9477" s="69"/>
      <c r="L9477" s="70"/>
      <c r="T9477" s="72"/>
    </row>
    <row r="9478" spans="8:20">
      <c r="H9478" s="69"/>
      <c r="L9478" s="70"/>
      <c r="T9478" s="72"/>
    </row>
    <row r="9479" spans="8:20">
      <c r="H9479" s="69"/>
      <c r="L9479" s="70"/>
      <c r="T9479" s="72"/>
    </row>
    <row r="9480" spans="8:20">
      <c r="H9480" s="69"/>
      <c r="L9480" s="70"/>
      <c r="T9480" s="72"/>
    </row>
    <row r="9481" spans="8:20">
      <c r="H9481" s="69"/>
      <c r="L9481" s="70"/>
      <c r="T9481" s="72"/>
    </row>
    <row r="9482" spans="8:20">
      <c r="H9482" s="69"/>
      <c r="L9482" s="70"/>
      <c r="T9482" s="72"/>
    </row>
    <row r="9483" spans="8:20">
      <c r="H9483" s="69"/>
      <c r="L9483" s="70"/>
      <c r="T9483" s="72"/>
    </row>
    <row r="9484" spans="8:20">
      <c r="H9484" s="69"/>
      <c r="L9484" s="70"/>
      <c r="T9484" s="72"/>
    </row>
    <row r="9485" spans="8:20">
      <c r="H9485" s="69"/>
      <c r="L9485" s="70"/>
      <c r="T9485" s="72"/>
    </row>
    <row r="9486" spans="8:20">
      <c r="H9486" s="69"/>
      <c r="L9486" s="70"/>
      <c r="T9486" s="72"/>
    </row>
    <row r="9487" spans="8:20">
      <c r="H9487" s="69"/>
      <c r="L9487" s="70"/>
      <c r="T9487" s="72"/>
    </row>
    <row r="9488" spans="8:20">
      <c r="H9488" s="69"/>
      <c r="L9488" s="70"/>
      <c r="T9488" s="72"/>
    </row>
    <row r="9489" spans="8:20">
      <c r="H9489" s="69"/>
      <c r="L9489" s="70"/>
      <c r="T9489" s="72"/>
    </row>
    <row r="9490" spans="8:20">
      <c r="H9490" s="69"/>
      <c r="L9490" s="70"/>
      <c r="T9490" s="72"/>
    </row>
    <row r="9491" spans="8:20">
      <c r="H9491" s="69"/>
      <c r="L9491" s="70"/>
      <c r="T9491" s="72"/>
    </row>
    <row r="9492" spans="8:20">
      <c r="H9492" s="69"/>
      <c r="L9492" s="70"/>
      <c r="T9492" s="72"/>
    </row>
    <row r="9493" spans="8:20">
      <c r="H9493" s="69"/>
      <c r="L9493" s="70"/>
      <c r="T9493" s="72"/>
    </row>
    <row r="9494" spans="8:20">
      <c r="H9494" s="69"/>
      <c r="L9494" s="70"/>
      <c r="T9494" s="72"/>
    </row>
    <row r="9495" spans="8:20">
      <c r="H9495" s="69"/>
      <c r="L9495" s="70"/>
      <c r="T9495" s="72"/>
    </row>
    <row r="9496" spans="8:20">
      <c r="H9496" s="69"/>
      <c r="L9496" s="70"/>
      <c r="T9496" s="72"/>
    </row>
    <row r="9497" spans="8:20">
      <c r="H9497" s="69"/>
      <c r="L9497" s="70"/>
      <c r="T9497" s="72"/>
    </row>
    <row r="9498" spans="8:20">
      <c r="H9498" s="69"/>
      <c r="L9498" s="70"/>
      <c r="T9498" s="72"/>
    </row>
    <row r="9499" spans="8:20">
      <c r="H9499" s="69"/>
      <c r="L9499" s="70"/>
      <c r="T9499" s="72"/>
    </row>
    <row r="9500" spans="8:20">
      <c r="H9500" s="69"/>
      <c r="L9500" s="70"/>
      <c r="T9500" s="72"/>
    </row>
    <row r="9501" spans="8:20">
      <c r="H9501" s="69"/>
      <c r="L9501" s="70"/>
      <c r="T9501" s="72"/>
    </row>
    <row r="9502" spans="8:20">
      <c r="H9502" s="69"/>
      <c r="L9502" s="70"/>
      <c r="T9502" s="72"/>
    </row>
    <row r="9503" spans="8:20">
      <c r="H9503" s="69"/>
      <c r="L9503" s="70"/>
      <c r="T9503" s="72"/>
    </row>
    <row r="9504" spans="8:20">
      <c r="H9504" s="69"/>
      <c r="L9504" s="70"/>
      <c r="T9504" s="72"/>
    </row>
    <row r="9505" spans="8:20">
      <c r="H9505" s="69"/>
      <c r="L9505" s="70"/>
      <c r="T9505" s="72"/>
    </row>
    <row r="9506" spans="8:20">
      <c r="H9506" s="69"/>
      <c r="L9506" s="70"/>
      <c r="T9506" s="72"/>
    </row>
    <row r="9507" spans="8:20">
      <c r="H9507" s="69"/>
      <c r="L9507" s="70"/>
      <c r="T9507" s="72"/>
    </row>
    <row r="9508" spans="8:20">
      <c r="H9508" s="69"/>
      <c r="L9508" s="70"/>
      <c r="T9508" s="72"/>
    </row>
    <row r="9509" spans="8:20">
      <c r="H9509" s="69"/>
      <c r="L9509" s="70"/>
      <c r="T9509" s="72"/>
    </row>
    <row r="9510" spans="8:20">
      <c r="H9510" s="69"/>
      <c r="L9510" s="70"/>
      <c r="T9510" s="72"/>
    </row>
    <row r="9511" spans="8:20">
      <c r="H9511" s="75"/>
      <c r="L9511" s="70"/>
      <c r="T9511" s="72"/>
    </row>
    <row r="9512" spans="8:20">
      <c r="H9512" s="69"/>
      <c r="L9512" s="70"/>
      <c r="T9512" s="72"/>
    </row>
    <row r="9513" spans="8:20">
      <c r="H9513" s="69"/>
      <c r="L9513" s="70"/>
      <c r="T9513" s="72"/>
    </row>
    <row r="9514" spans="8:20">
      <c r="H9514" s="69"/>
      <c r="L9514" s="70"/>
      <c r="T9514" s="72"/>
    </row>
    <row r="9515" spans="8:20">
      <c r="H9515" s="69"/>
      <c r="L9515" s="70"/>
      <c r="T9515" s="72"/>
    </row>
    <row r="9516" spans="8:20">
      <c r="H9516" s="69"/>
      <c r="L9516" s="70"/>
      <c r="T9516" s="72"/>
    </row>
    <row r="9517" spans="8:20">
      <c r="H9517" s="69"/>
      <c r="L9517" s="70"/>
      <c r="T9517" s="72"/>
    </row>
    <row r="9518" spans="8:20">
      <c r="H9518" s="69"/>
      <c r="L9518" s="70"/>
      <c r="T9518" s="72"/>
    </row>
    <row r="9519" spans="8:20">
      <c r="H9519" s="69"/>
      <c r="L9519" s="70"/>
      <c r="T9519" s="72"/>
    </row>
    <row r="9520" spans="8:20">
      <c r="H9520" s="69"/>
      <c r="L9520" s="70"/>
      <c r="T9520" s="72"/>
    </row>
    <row r="9521" spans="8:20">
      <c r="H9521" s="69"/>
      <c r="L9521" s="70"/>
      <c r="T9521" s="72"/>
    </row>
    <row r="9522" spans="8:20">
      <c r="H9522" s="69"/>
      <c r="L9522" s="70"/>
      <c r="T9522" s="72"/>
    </row>
    <row r="9523" spans="8:20">
      <c r="H9523" s="69"/>
      <c r="L9523" s="70"/>
      <c r="T9523" s="72"/>
    </row>
    <row r="9524" spans="8:20">
      <c r="H9524" s="69"/>
      <c r="L9524" s="70"/>
      <c r="T9524" s="72"/>
    </row>
    <row r="9525" spans="8:20">
      <c r="H9525" s="69"/>
      <c r="L9525" s="70"/>
      <c r="T9525" s="72"/>
    </row>
    <row r="9526" spans="8:20">
      <c r="H9526" s="69"/>
      <c r="L9526" s="70"/>
      <c r="T9526" s="72"/>
    </row>
    <row r="9527" spans="8:20">
      <c r="H9527" s="69"/>
      <c r="L9527" s="70"/>
      <c r="T9527" s="72"/>
    </row>
    <row r="9528" spans="8:20">
      <c r="H9528" s="69"/>
      <c r="L9528" s="70"/>
      <c r="T9528" s="72"/>
    </row>
    <row r="9529" spans="8:20">
      <c r="H9529" s="69"/>
      <c r="L9529" s="70"/>
      <c r="T9529" s="72"/>
    </row>
    <row r="9530" spans="8:20">
      <c r="H9530" s="69"/>
      <c r="L9530" s="70"/>
      <c r="T9530" s="72"/>
    </row>
    <row r="9531" spans="8:20">
      <c r="H9531" s="69"/>
      <c r="L9531" s="70"/>
      <c r="T9531" s="72"/>
    </row>
    <row r="9532" spans="8:20">
      <c r="H9532" s="69"/>
      <c r="L9532" s="70"/>
      <c r="T9532" s="72"/>
    </row>
    <row r="9533" spans="8:20">
      <c r="H9533" s="69"/>
      <c r="L9533" s="70"/>
      <c r="T9533" s="72"/>
    </row>
    <row r="9534" spans="8:20">
      <c r="H9534" s="69"/>
      <c r="L9534" s="70"/>
      <c r="T9534" s="72"/>
    </row>
    <row r="9535" spans="8:20">
      <c r="H9535" s="69"/>
      <c r="L9535" s="70"/>
      <c r="T9535" s="72"/>
    </row>
    <row r="9536" spans="8:20">
      <c r="H9536" s="69"/>
      <c r="L9536" s="70"/>
      <c r="T9536" s="72"/>
    </row>
    <row r="9537" spans="8:20">
      <c r="H9537" s="69"/>
      <c r="L9537" s="70"/>
      <c r="T9537" s="72"/>
    </row>
    <row r="9538" spans="8:20">
      <c r="H9538" s="69"/>
      <c r="L9538" s="70"/>
      <c r="T9538" s="72"/>
    </row>
    <row r="9539" spans="8:20">
      <c r="H9539" s="69"/>
      <c r="L9539" s="70"/>
      <c r="T9539" s="72"/>
    </row>
    <row r="9540" spans="8:20">
      <c r="H9540" s="69"/>
      <c r="L9540" s="70"/>
      <c r="T9540" s="72"/>
    </row>
    <row r="9541" spans="8:20">
      <c r="H9541" s="69"/>
      <c r="L9541" s="70"/>
      <c r="T9541" s="72"/>
    </row>
    <row r="9542" spans="8:20">
      <c r="H9542" s="69"/>
      <c r="L9542" s="70"/>
      <c r="T9542" s="72"/>
    </row>
    <row r="9543" spans="8:20">
      <c r="H9543" s="69"/>
      <c r="L9543" s="70"/>
      <c r="T9543" s="72"/>
    </row>
    <row r="9544" spans="8:20">
      <c r="H9544" s="69"/>
      <c r="L9544" s="70"/>
      <c r="T9544" s="72"/>
    </row>
    <row r="9545" spans="8:20">
      <c r="H9545" s="69"/>
      <c r="L9545" s="70"/>
      <c r="T9545" s="72"/>
    </row>
    <row r="9546" spans="8:20">
      <c r="H9546" s="69"/>
      <c r="L9546" s="70"/>
      <c r="T9546" s="72"/>
    </row>
    <row r="9547" spans="8:20">
      <c r="H9547" s="69"/>
      <c r="L9547" s="70"/>
      <c r="T9547" s="72"/>
    </row>
    <row r="9548" spans="8:20">
      <c r="H9548" s="69"/>
      <c r="L9548" s="70"/>
      <c r="T9548" s="72"/>
    </row>
    <row r="9549" spans="8:20">
      <c r="H9549" s="69"/>
      <c r="L9549" s="70"/>
      <c r="T9549" s="72"/>
    </row>
    <row r="9550" spans="8:20">
      <c r="H9550" s="69"/>
      <c r="L9550" s="70"/>
      <c r="T9550" s="72"/>
    </row>
    <row r="9551" spans="8:20">
      <c r="H9551" s="69"/>
      <c r="L9551" s="70"/>
      <c r="T9551" s="72"/>
    </row>
    <row r="9552" spans="8:20">
      <c r="H9552" s="69"/>
      <c r="L9552" s="70"/>
      <c r="T9552" s="72"/>
    </row>
    <row r="9553" spans="8:20">
      <c r="H9553" s="69"/>
      <c r="L9553" s="70"/>
      <c r="T9553" s="72"/>
    </row>
    <row r="9554" spans="8:20">
      <c r="H9554" s="69"/>
      <c r="L9554" s="70"/>
      <c r="T9554" s="72"/>
    </row>
    <row r="9555" spans="8:20">
      <c r="H9555" s="69"/>
      <c r="L9555" s="70"/>
      <c r="T9555" s="72"/>
    </row>
    <row r="9556" spans="8:20">
      <c r="H9556" s="69"/>
      <c r="L9556" s="70"/>
      <c r="T9556" s="72"/>
    </row>
    <row r="9557" spans="8:20">
      <c r="H9557" s="69"/>
      <c r="L9557" s="70"/>
      <c r="T9557" s="72"/>
    </row>
    <row r="9558" spans="8:20">
      <c r="H9558" s="69"/>
      <c r="L9558" s="70"/>
      <c r="T9558" s="72"/>
    </row>
    <row r="9559" spans="8:20">
      <c r="H9559" s="75"/>
      <c r="L9559" s="70"/>
      <c r="T9559" s="72"/>
    </row>
    <row r="9560" spans="8:20">
      <c r="H9560" s="69"/>
      <c r="L9560" s="70"/>
      <c r="T9560" s="72"/>
    </row>
    <row r="9561" spans="8:20">
      <c r="H9561" s="69"/>
      <c r="L9561" s="70"/>
      <c r="T9561" s="72"/>
    </row>
    <row r="9562" spans="8:20">
      <c r="H9562" s="69"/>
      <c r="L9562" s="70"/>
      <c r="T9562" s="72"/>
    </row>
    <row r="9563" spans="8:20">
      <c r="H9563" s="69"/>
      <c r="L9563" s="70"/>
      <c r="T9563" s="72"/>
    </row>
    <row r="9564" spans="8:20">
      <c r="H9564" s="69"/>
      <c r="L9564" s="70"/>
      <c r="T9564" s="72"/>
    </row>
    <row r="9565" spans="8:20">
      <c r="H9565" s="69"/>
      <c r="L9565" s="70"/>
      <c r="T9565" s="72"/>
    </row>
    <row r="9566" spans="8:20">
      <c r="H9566" s="69"/>
      <c r="L9566" s="70"/>
      <c r="T9566" s="72"/>
    </row>
    <row r="9567" spans="8:20">
      <c r="H9567" s="69"/>
      <c r="L9567" s="70"/>
      <c r="T9567" s="72"/>
    </row>
    <row r="9568" spans="8:20">
      <c r="H9568" s="69"/>
      <c r="L9568" s="70"/>
      <c r="T9568" s="72"/>
    </row>
    <row r="9569" spans="8:20">
      <c r="H9569" s="69"/>
      <c r="L9569" s="70"/>
      <c r="T9569" s="72"/>
    </row>
    <row r="9570" spans="8:20">
      <c r="H9570" s="69"/>
      <c r="L9570" s="70"/>
      <c r="T9570" s="72"/>
    </row>
    <row r="9571" spans="8:20">
      <c r="H9571" s="69"/>
      <c r="L9571" s="70"/>
      <c r="T9571" s="72"/>
    </row>
    <row r="9572" spans="8:20">
      <c r="H9572" s="69"/>
      <c r="L9572" s="70"/>
      <c r="T9572" s="72"/>
    </row>
    <row r="9573" spans="8:20">
      <c r="H9573" s="69"/>
      <c r="L9573" s="70"/>
      <c r="T9573" s="72"/>
    </row>
    <row r="9574" spans="8:20">
      <c r="H9574" s="69"/>
      <c r="L9574" s="70"/>
      <c r="T9574" s="72"/>
    </row>
    <row r="9575" spans="8:20">
      <c r="H9575" s="69"/>
      <c r="L9575" s="70"/>
      <c r="T9575" s="72"/>
    </row>
    <row r="9576" spans="8:20">
      <c r="H9576" s="69"/>
      <c r="L9576" s="70"/>
      <c r="T9576" s="72"/>
    </row>
    <row r="9577" spans="8:20">
      <c r="H9577" s="69"/>
      <c r="L9577" s="70"/>
      <c r="T9577" s="72"/>
    </row>
    <row r="9578" spans="8:20">
      <c r="H9578" s="69"/>
      <c r="L9578" s="70"/>
      <c r="T9578" s="72"/>
    </row>
    <row r="9579" spans="8:20">
      <c r="H9579" s="69"/>
      <c r="L9579" s="70"/>
      <c r="T9579" s="72"/>
    </row>
    <row r="9580" spans="8:20">
      <c r="H9580" s="69"/>
      <c r="L9580" s="70"/>
      <c r="T9580" s="72"/>
    </row>
    <row r="9581" spans="8:20">
      <c r="H9581" s="69"/>
      <c r="L9581" s="70"/>
      <c r="T9581" s="72"/>
    </row>
    <row r="9582" spans="8:20">
      <c r="H9582" s="69"/>
      <c r="L9582" s="70"/>
      <c r="T9582" s="72"/>
    </row>
    <row r="9583" spans="8:20">
      <c r="H9583" s="69"/>
      <c r="L9583" s="70"/>
      <c r="T9583" s="72"/>
    </row>
    <row r="9584" spans="8:20">
      <c r="H9584" s="69"/>
      <c r="L9584" s="70"/>
      <c r="T9584" s="72"/>
    </row>
    <row r="9585" spans="8:20">
      <c r="H9585" s="69"/>
      <c r="L9585" s="70"/>
      <c r="T9585" s="72"/>
    </row>
    <row r="9586" spans="8:20">
      <c r="H9586" s="69"/>
      <c r="L9586" s="70"/>
      <c r="T9586" s="72"/>
    </row>
    <row r="9587" spans="8:20">
      <c r="H9587" s="69"/>
      <c r="L9587" s="70"/>
      <c r="T9587" s="72"/>
    </row>
    <row r="9588" spans="8:20">
      <c r="H9588" s="69"/>
      <c r="L9588" s="70"/>
      <c r="T9588" s="72"/>
    </row>
    <row r="9589" spans="8:20">
      <c r="H9589" s="69"/>
      <c r="L9589" s="70"/>
      <c r="T9589" s="72"/>
    </row>
    <row r="9590" spans="8:20">
      <c r="H9590" s="69"/>
      <c r="L9590" s="70"/>
      <c r="T9590" s="72"/>
    </row>
    <row r="9591" spans="8:20">
      <c r="H9591" s="69"/>
      <c r="L9591" s="70"/>
      <c r="T9591" s="72"/>
    </row>
    <row r="9592" spans="8:20">
      <c r="H9592" s="69"/>
      <c r="L9592" s="70"/>
      <c r="T9592" s="72"/>
    </row>
    <row r="9593" spans="8:20">
      <c r="H9593" s="69"/>
      <c r="L9593" s="70"/>
      <c r="T9593" s="72"/>
    </row>
    <row r="9594" spans="8:20">
      <c r="H9594" s="69"/>
      <c r="L9594" s="70"/>
      <c r="T9594" s="72"/>
    </row>
    <row r="9595" spans="8:20">
      <c r="H9595" s="69"/>
      <c r="L9595" s="70"/>
      <c r="T9595" s="72"/>
    </row>
    <row r="9596" spans="8:20">
      <c r="H9596" s="69"/>
      <c r="L9596" s="70"/>
      <c r="T9596" s="72"/>
    </row>
    <row r="9597" spans="8:20">
      <c r="H9597" s="69"/>
      <c r="L9597" s="70"/>
      <c r="T9597" s="72"/>
    </row>
    <row r="9598" spans="8:20">
      <c r="H9598" s="69"/>
      <c r="L9598" s="70"/>
      <c r="T9598" s="72"/>
    </row>
    <row r="9599" spans="8:20">
      <c r="H9599" s="69"/>
      <c r="L9599" s="70"/>
      <c r="T9599" s="72"/>
    </row>
    <row r="9600" spans="8:20">
      <c r="H9600" s="69"/>
      <c r="L9600" s="70"/>
      <c r="T9600" s="72"/>
    </row>
    <row r="9601" spans="8:20">
      <c r="H9601" s="69"/>
      <c r="L9601" s="70"/>
      <c r="T9601" s="72"/>
    </row>
    <row r="9602" spans="8:20">
      <c r="H9602" s="69"/>
      <c r="L9602" s="70"/>
      <c r="T9602" s="72"/>
    </row>
    <row r="9603" spans="8:20">
      <c r="H9603" s="69"/>
      <c r="L9603" s="70"/>
      <c r="T9603" s="72"/>
    </row>
    <row r="9604" spans="8:20">
      <c r="H9604" s="69"/>
      <c r="L9604" s="70"/>
      <c r="T9604" s="72"/>
    </row>
    <row r="9605" spans="8:20">
      <c r="H9605" s="69"/>
      <c r="L9605" s="70"/>
      <c r="T9605" s="72"/>
    </row>
    <row r="9606" spans="8:20">
      <c r="H9606" s="69"/>
      <c r="L9606" s="70"/>
      <c r="T9606" s="72"/>
    </row>
    <row r="9607" spans="8:20">
      <c r="H9607" s="75"/>
      <c r="L9607" s="70"/>
      <c r="T9607" s="72"/>
    </row>
    <row r="9608" spans="8:20">
      <c r="H9608" s="69"/>
      <c r="L9608" s="70"/>
      <c r="T9608" s="72"/>
    </row>
    <row r="9609" spans="8:20">
      <c r="H9609" s="69"/>
      <c r="L9609" s="70"/>
      <c r="T9609" s="72"/>
    </row>
    <row r="9610" spans="8:20">
      <c r="H9610" s="69"/>
      <c r="L9610" s="70"/>
      <c r="T9610" s="72"/>
    </row>
    <row r="9611" spans="8:20">
      <c r="H9611" s="69"/>
      <c r="L9611" s="70"/>
      <c r="T9611" s="72"/>
    </row>
    <row r="9612" spans="8:20">
      <c r="H9612" s="69"/>
      <c r="L9612" s="70"/>
      <c r="T9612" s="72"/>
    </row>
    <row r="9613" spans="8:20">
      <c r="H9613" s="69"/>
      <c r="L9613" s="70"/>
      <c r="T9613" s="72"/>
    </row>
    <row r="9614" spans="8:20">
      <c r="H9614" s="69"/>
      <c r="L9614" s="70"/>
      <c r="T9614" s="72"/>
    </row>
    <row r="9615" spans="8:20">
      <c r="H9615" s="69"/>
      <c r="L9615" s="70"/>
      <c r="T9615" s="72"/>
    </row>
    <row r="9616" spans="8:20">
      <c r="H9616" s="69"/>
      <c r="L9616" s="70"/>
      <c r="T9616" s="72"/>
    </row>
    <row r="9617" spans="8:20">
      <c r="H9617" s="69"/>
      <c r="L9617" s="70"/>
      <c r="T9617" s="72"/>
    </row>
    <row r="9618" spans="8:20">
      <c r="H9618" s="69"/>
      <c r="L9618" s="70"/>
      <c r="T9618" s="72"/>
    </row>
    <row r="9619" spans="8:20">
      <c r="H9619" s="69"/>
      <c r="L9619" s="70"/>
      <c r="T9619" s="72"/>
    </row>
    <row r="9620" spans="8:20">
      <c r="H9620" s="69"/>
      <c r="L9620" s="70"/>
      <c r="T9620" s="72"/>
    </row>
    <row r="9621" spans="8:20">
      <c r="H9621" s="69"/>
      <c r="L9621" s="70"/>
      <c r="T9621" s="72"/>
    </row>
    <row r="9622" spans="8:20">
      <c r="H9622" s="69"/>
      <c r="L9622" s="70"/>
      <c r="T9622" s="72"/>
    </row>
    <row r="9623" spans="8:20">
      <c r="H9623" s="69"/>
      <c r="L9623" s="70"/>
      <c r="T9623" s="72"/>
    </row>
    <row r="9624" spans="8:20">
      <c r="H9624" s="69"/>
      <c r="L9624" s="70"/>
      <c r="T9624" s="72"/>
    </row>
    <row r="9625" spans="8:20">
      <c r="H9625" s="69"/>
      <c r="L9625" s="70"/>
      <c r="T9625" s="72"/>
    </row>
    <row r="9626" spans="8:20">
      <c r="H9626" s="69"/>
      <c r="L9626" s="70"/>
      <c r="T9626" s="72"/>
    </row>
    <row r="9627" spans="8:20">
      <c r="H9627" s="69"/>
      <c r="L9627" s="70"/>
      <c r="T9627" s="72"/>
    </row>
    <row r="9628" spans="8:20">
      <c r="H9628" s="69"/>
      <c r="L9628" s="70"/>
      <c r="T9628" s="72"/>
    </row>
    <row r="9629" spans="8:20">
      <c r="H9629" s="69"/>
      <c r="L9629" s="70"/>
      <c r="T9629" s="72"/>
    </row>
    <row r="9630" spans="8:20">
      <c r="H9630" s="69"/>
      <c r="L9630" s="70"/>
      <c r="T9630" s="72"/>
    </row>
    <row r="9631" spans="8:20">
      <c r="H9631" s="69"/>
      <c r="L9631" s="70"/>
      <c r="T9631" s="72"/>
    </row>
    <row r="9632" spans="8:20">
      <c r="H9632" s="69"/>
      <c r="L9632" s="70"/>
      <c r="T9632" s="72"/>
    </row>
    <row r="9633" spans="8:20">
      <c r="H9633" s="69"/>
      <c r="L9633" s="70"/>
      <c r="T9633" s="72"/>
    </row>
    <row r="9634" spans="8:20">
      <c r="H9634" s="69"/>
      <c r="L9634" s="70"/>
      <c r="T9634" s="72"/>
    </row>
    <row r="9635" spans="8:20">
      <c r="H9635" s="69"/>
      <c r="L9635" s="70"/>
      <c r="T9635" s="72"/>
    </row>
    <row r="9636" spans="8:20">
      <c r="H9636" s="69"/>
      <c r="L9636" s="70"/>
      <c r="T9636" s="72"/>
    </row>
    <row r="9637" spans="8:20">
      <c r="H9637" s="69"/>
      <c r="L9637" s="70"/>
      <c r="T9637" s="72"/>
    </row>
    <row r="9638" spans="8:20">
      <c r="H9638" s="69"/>
      <c r="L9638" s="70"/>
      <c r="T9638" s="72"/>
    </row>
    <row r="9639" spans="8:20">
      <c r="H9639" s="69"/>
      <c r="L9639" s="70"/>
      <c r="T9639" s="72"/>
    </row>
    <row r="9640" spans="8:20">
      <c r="H9640" s="69"/>
      <c r="L9640" s="70"/>
      <c r="T9640" s="72"/>
    </row>
    <row r="9641" spans="8:20">
      <c r="H9641" s="69"/>
      <c r="L9641" s="70"/>
      <c r="T9641" s="72"/>
    </row>
    <row r="9642" spans="8:20">
      <c r="H9642" s="69"/>
      <c r="L9642" s="70"/>
      <c r="T9642" s="72"/>
    </row>
    <row r="9643" spans="8:20">
      <c r="H9643" s="69"/>
      <c r="L9643" s="70"/>
      <c r="T9643" s="72"/>
    </row>
    <row r="9644" spans="8:20">
      <c r="H9644" s="69"/>
      <c r="L9644" s="70"/>
      <c r="T9644" s="72"/>
    </row>
    <row r="9645" spans="8:20">
      <c r="H9645" s="69"/>
      <c r="L9645" s="70"/>
      <c r="T9645" s="72"/>
    </row>
    <row r="9646" spans="8:20">
      <c r="H9646" s="69"/>
      <c r="L9646" s="70"/>
      <c r="T9646" s="72"/>
    </row>
    <row r="9647" spans="8:20">
      <c r="H9647" s="69"/>
      <c r="L9647" s="70"/>
      <c r="T9647" s="72"/>
    </row>
    <row r="9648" spans="8:20">
      <c r="H9648" s="69"/>
      <c r="L9648" s="70"/>
      <c r="T9648" s="72"/>
    </row>
    <row r="9649" spans="8:20">
      <c r="H9649" s="69"/>
      <c r="L9649" s="70"/>
      <c r="T9649" s="72"/>
    </row>
    <row r="9650" spans="8:20">
      <c r="H9650" s="69"/>
      <c r="L9650" s="70"/>
      <c r="T9650" s="72"/>
    </row>
    <row r="9651" spans="8:20">
      <c r="H9651" s="69"/>
      <c r="L9651" s="70"/>
      <c r="T9651" s="72"/>
    </row>
    <row r="9652" spans="8:20">
      <c r="H9652" s="69"/>
      <c r="L9652" s="70"/>
      <c r="T9652" s="72"/>
    </row>
    <row r="9653" spans="8:20">
      <c r="H9653" s="69"/>
      <c r="L9653" s="70"/>
      <c r="T9653" s="72"/>
    </row>
    <row r="9654" spans="8:20">
      <c r="H9654" s="69"/>
      <c r="L9654" s="70"/>
      <c r="T9654" s="72"/>
    </row>
    <row r="9655" spans="8:20">
      <c r="H9655" s="75"/>
      <c r="L9655" s="70"/>
      <c r="T9655" s="72"/>
    </row>
    <row r="9656" spans="8:20">
      <c r="H9656" s="69"/>
      <c r="L9656" s="70"/>
      <c r="T9656" s="72"/>
    </row>
    <row r="9657" spans="8:20">
      <c r="H9657" s="69"/>
      <c r="L9657" s="70"/>
      <c r="T9657" s="72"/>
    </row>
    <row r="9658" spans="8:20">
      <c r="H9658" s="69"/>
      <c r="L9658" s="70"/>
      <c r="T9658" s="72"/>
    </row>
    <row r="9659" spans="8:20">
      <c r="H9659" s="69"/>
      <c r="L9659" s="70"/>
      <c r="T9659" s="72"/>
    </row>
    <row r="9660" spans="8:20">
      <c r="H9660" s="69"/>
      <c r="L9660" s="70"/>
      <c r="T9660" s="72"/>
    </row>
    <row r="9661" spans="8:20">
      <c r="H9661" s="69"/>
      <c r="L9661" s="70"/>
      <c r="T9661" s="72"/>
    </row>
    <row r="9662" spans="8:20">
      <c r="H9662" s="69"/>
      <c r="L9662" s="70"/>
      <c r="T9662" s="72"/>
    </row>
    <row r="9663" spans="8:20">
      <c r="H9663" s="69"/>
      <c r="L9663" s="70"/>
      <c r="T9663" s="72"/>
    </row>
    <row r="9664" spans="8:20">
      <c r="H9664" s="69"/>
      <c r="L9664" s="70"/>
      <c r="T9664" s="72"/>
    </row>
    <row r="9665" spans="8:20">
      <c r="H9665" s="69"/>
      <c r="L9665" s="70"/>
      <c r="T9665" s="72"/>
    </row>
    <row r="9666" spans="8:20">
      <c r="H9666" s="69"/>
      <c r="L9666" s="70"/>
      <c r="T9666" s="72"/>
    </row>
    <row r="9667" spans="8:20">
      <c r="H9667" s="69"/>
      <c r="L9667" s="70"/>
      <c r="T9667" s="72"/>
    </row>
    <row r="9668" spans="8:20">
      <c r="H9668" s="69"/>
      <c r="L9668" s="70"/>
      <c r="T9668" s="72"/>
    </row>
    <row r="9669" spans="8:20">
      <c r="H9669" s="69"/>
      <c r="L9669" s="70"/>
      <c r="T9669" s="72"/>
    </row>
    <row r="9670" spans="8:20">
      <c r="H9670" s="69"/>
      <c r="L9670" s="70"/>
      <c r="T9670" s="72"/>
    </row>
    <row r="9671" spans="8:20">
      <c r="H9671" s="69"/>
      <c r="L9671" s="70"/>
      <c r="T9671" s="72"/>
    </row>
    <row r="9672" spans="8:20">
      <c r="H9672" s="69"/>
      <c r="L9672" s="70"/>
      <c r="T9672" s="72"/>
    </row>
    <row r="9673" spans="8:20">
      <c r="H9673" s="69"/>
      <c r="L9673" s="70"/>
      <c r="T9673" s="72"/>
    </row>
    <row r="9674" spans="8:20">
      <c r="H9674" s="69"/>
      <c r="L9674" s="70"/>
      <c r="T9674" s="72"/>
    </row>
    <row r="9675" spans="8:20">
      <c r="H9675" s="69"/>
      <c r="L9675" s="70"/>
      <c r="T9675" s="72"/>
    </row>
    <row r="9676" spans="8:20">
      <c r="H9676" s="69"/>
      <c r="L9676" s="70"/>
      <c r="T9676" s="72"/>
    </row>
    <row r="9677" spans="8:20">
      <c r="H9677" s="69"/>
      <c r="L9677" s="70"/>
      <c r="T9677" s="72"/>
    </row>
    <row r="9678" spans="8:20">
      <c r="H9678" s="69"/>
      <c r="L9678" s="70"/>
      <c r="T9678" s="72"/>
    </row>
    <row r="9679" spans="8:20">
      <c r="H9679" s="69"/>
      <c r="L9679" s="70"/>
      <c r="T9679" s="72"/>
    </row>
    <row r="9680" spans="8:20">
      <c r="H9680" s="69"/>
      <c r="L9680" s="70"/>
      <c r="T9680" s="72"/>
    </row>
    <row r="9681" spans="8:20">
      <c r="H9681" s="69"/>
      <c r="L9681" s="70"/>
      <c r="T9681" s="72"/>
    </row>
    <row r="9682" spans="8:20">
      <c r="H9682" s="69"/>
      <c r="L9682" s="70"/>
      <c r="T9682" s="72"/>
    </row>
    <row r="9683" spans="8:20">
      <c r="H9683" s="69"/>
      <c r="L9683" s="70"/>
      <c r="T9683" s="72"/>
    </row>
    <row r="9684" spans="8:20">
      <c r="H9684" s="69"/>
      <c r="L9684" s="70"/>
      <c r="T9684" s="72"/>
    </row>
    <row r="9685" spans="8:20">
      <c r="H9685" s="69"/>
      <c r="L9685" s="70"/>
      <c r="T9685" s="72"/>
    </row>
    <row r="9686" spans="8:20">
      <c r="H9686" s="69"/>
      <c r="L9686" s="70"/>
      <c r="T9686" s="72"/>
    </row>
    <row r="9687" spans="8:20">
      <c r="H9687" s="69"/>
      <c r="L9687" s="70"/>
      <c r="T9687" s="72"/>
    </row>
    <row r="9688" spans="8:20">
      <c r="H9688" s="69"/>
      <c r="L9688" s="70"/>
      <c r="T9688" s="72"/>
    </row>
    <row r="9689" spans="8:20">
      <c r="H9689" s="69"/>
      <c r="L9689" s="70"/>
      <c r="T9689" s="72"/>
    </row>
    <row r="9690" spans="8:20">
      <c r="H9690" s="69"/>
      <c r="L9690" s="70"/>
      <c r="T9690" s="72"/>
    </row>
    <row r="9691" spans="8:20">
      <c r="H9691" s="69"/>
      <c r="L9691" s="70"/>
      <c r="T9691" s="72"/>
    </row>
    <row r="9692" spans="8:20">
      <c r="H9692" s="69"/>
      <c r="L9692" s="70"/>
      <c r="T9692" s="72"/>
    </row>
    <row r="9693" spans="8:20">
      <c r="H9693" s="69"/>
      <c r="L9693" s="70"/>
      <c r="T9693" s="72"/>
    </row>
    <row r="9694" spans="8:20">
      <c r="H9694" s="69"/>
      <c r="L9694" s="70"/>
      <c r="T9694" s="72"/>
    </row>
    <row r="9695" spans="8:20">
      <c r="H9695" s="69"/>
      <c r="L9695" s="70"/>
      <c r="T9695" s="72"/>
    </row>
    <row r="9696" spans="8:20">
      <c r="H9696" s="69"/>
      <c r="L9696" s="70"/>
      <c r="T9696" s="72"/>
    </row>
    <row r="9697" spans="8:20">
      <c r="H9697" s="69"/>
      <c r="L9697" s="70"/>
      <c r="T9697" s="72"/>
    </row>
    <row r="9698" spans="8:20">
      <c r="H9698" s="69"/>
      <c r="L9698" s="70"/>
      <c r="T9698" s="72"/>
    </row>
    <row r="9699" spans="8:20">
      <c r="H9699" s="69"/>
      <c r="L9699" s="70"/>
      <c r="T9699" s="72"/>
    </row>
    <row r="9700" spans="8:20">
      <c r="H9700" s="69"/>
      <c r="L9700" s="70"/>
      <c r="T9700" s="72"/>
    </row>
    <row r="9701" spans="8:20">
      <c r="H9701" s="69"/>
      <c r="L9701" s="70"/>
      <c r="T9701" s="72"/>
    </row>
    <row r="9702" spans="8:20">
      <c r="H9702" s="69"/>
      <c r="L9702" s="70"/>
      <c r="T9702" s="72"/>
    </row>
    <row r="9703" spans="8:20">
      <c r="H9703" s="75"/>
      <c r="L9703" s="70"/>
      <c r="T9703" s="72"/>
    </row>
    <row r="9704" spans="8:20">
      <c r="H9704" s="69"/>
      <c r="L9704" s="70"/>
      <c r="T9704" s="72"/>
    </row>
    <row r="9705" spans="8:20">
      <c r="H9705" s="69"/>
      <c r="L9705" s="70"/>
      <c r="T9705" s="72"/>
    </row>
    <row r="9706" spans="8:20">
      <c r="H9706" s="69"/>
      <c r="L9706" s="70"/>
      <c r="T9706" s="72"/>
    </row>
    <row r="9707" spans="8:20">
      <c r="H9707" s="69"/>
      <c r="L9707" s="70"/>
      <c r="T9707" s="72"/>
    </row>
    <row r="9708" spans="8:20">
      <c r="H9708" s="69"/>
      <c r="L9708" s="70"/>
      <c r="T9708" s="72"/>
    </row>
    <row r="9709" spans="8:20">
      <c r="H9709" s="69"/>
      <c r="L9709" s="70"/>
      <c r="T9709" s="72"/>
    </row>
    <row r="9710" spans="8:20">
      <c r="H9710" s="69"/>
      <c r="L9710" s="70"/>
      <c r="T9710" s="72"/>
    </row>
    <row r="9711" spans="8:20">
      <c r="H9711" s="69"/>
      <c r="L9711" s="70"/>
      <c r="T9711" s="72"/>
    </row>
    <row r="9712" spans="8:20">
      <c r="H9712" s="69"/>
      <c r="L9712" s="70"/>
      <c r="T9712" s="72"/>
    </row>
    <row r="9713" spans="8:20">
      <c r="H9713" s="69"/>
      <c r="L9713" s="70"/>
      <c r="T9713" s="72"/>
    </row>
    <row r="9714" spans="8:20">
      <c r="H9714" s="69"/>
      <c r="L9714" s="70"/>
      <c r="T9714" s="72"/>
    </row>
    <row r="9715" spans="8:20">
      <c r="H9715" s="69"/>
      <c r="L9715" s="70"/>
      <c r="T9715" s="72"/>
    </row>
    <row r="9716" spans="8:20">
      <c r="H9716" s="69"/>
      <c r="L9716" s="70"/>
      <c r="T9716" s="72"/>
    </row>
    <row r="9717" spans="8:20">
      <c r="H9717" s="69"/>
      <c r="L9717" s="70"/>
      <c r="T9717" s="72"/>
    </row>
    <row r="9718" spans="8:20">
      <c r="H9718" s="69"/>
      <c r="L9718" s="70"/>
      <c r="T9718" s="72"/>
    </row>
    <row r="9719" spans="8:20">
      <c r="H9719" s="69"/>
      <c r="L9719" s="70"/>
      <c r="T9719" s="72"/>
    </row>
    <row r="9720" spans="8:20">
      <c r="H9720" s="69"/>
      <c r="L9720" s="70"/>
      <c r="T9720" s="72"/>
    </row>
    <row r="9721" spans="8:20">
      <c r="H9721" s="69"/>
      <c r="L9721" s="70"/>
      <c r="T9721" s="72"/>
    </row>
    <row r="9722" spans="8:20">
      <c r="H9722" s="69"/>
      <c r="L9722" s="70"/>
      <c r="T9722" s="72"/>
    </row>
    <row r="9723" spans="8:20">
      <c r="H9723" s="69"/>
      <c r="L9723" s="70"/>
      <c r="T9723" s="72"/>
    </row>
    <row r="9724" spans="8:20">
      <c r="H9724" s="69"/>
      <c r="L9724" s="70"/>
      <c r="T9724" s="72"/>
    </row>
    <row r="9725" spans="8:20">
      <c r="H9725" s="69"/>
      <c r="L9725" s="70"/>
      <c r="T9725" s="72"/>
    </row>
    <row r="9726" spans="8:20">
      <c r="H9726" s="69"/>
      <c r="L9726" s="70"/>
      <c r="T9726" s="72"/>
    </row>
    <row r="9727" spans="8:20">
      <c r="H9727" s="69"/>
      <c r="L9727" s="70"/>
      <c r="T9727" s="72"/>
    </row>
    <row r="9728" spans="8:20">
      <c r="H9728" s="69"/>
      <c r="L9728" s="70"/>
      <c r="T9728" s="72"/>
    </row>
    <row r="9729" spans="8:20">
      <c r="H9729" s="69"/>
      <c r="L9729" s="70"/>
      <c r="T9729" s="72"/>
    </row>
    <row r="9730" spans="8:20">
      <c r="H9730" s="69"/>
      <c r="L9730" s="70"/>
      <c r="T9730" s="72"/>
    </row>
    <row r="9731" spans="8:20">
      <c r="H9731" s="69"/>
      <c r="L9731" s="70"/>
      <c r="T9731" s="72"/>
    </row>
    <row r="9732" spans="8:20">
      <c r="H9732" s="69"/>
      <c r="L9732" s="70"/>
      <c r="T9732" s="72"/>
    </row>
    <row r="9733" spans="8:20">
      <c r="H9733" s="69"/>
      <c r="L9733" s="70"/>
      <c r="T9733" s="72"/>
    </row>
    <row r="9734" spans="8:20">
      <c r="H9734" s="69"/>
      <c r="L9734" s="70"/>
      <c r="T9734" s="72"/>
    </row>
    <row r="9735" spans="8:20">
      <c r="H9735" s="69"/>
      <c r="L9735" s="70"/>
      <c r="T9735" s="72"/>
    </row>
    <row r="9736" spans="8:20">
      <c r="H9736" s="69"/>
      <c r="L9736" s="70"/>
      <c r="T9736" s="72"/>
    </row>
    <row r="9737" spans="8:20">
      <c r="H9737" s="69"/>
      <c r="L9737" s="70"/>
      <c r="T9737" s="72"/>
    </row>
    <row r="9738" spans="8:20">
      <c r="H9738" s="69"/>
      <c r="L9738" s="70"/>
      <c r="T9738" s="72"/>
    </row>
    <row r="9739" spans="8:20">
      <c r="H9739" s="69"/>
      <c r="L9739" s="70"/>
      <c r="T9739" s="72"/>
    </row>
    <row r="9740" spans="8:20">
      <c r="H9740" s="69"/>
      <c r="L9740" s="70"/>
      <c r="T9740" s="72"/>
    </row>
    <row r="9741" spans="8:20">
      <c r="H9741" s="69"/>
      <c r="L9741" s="70"/>
      <c r="T9741" s="72"/>
    </row>
    <row r="9742" spans="8:20">
      <c r="H9742" s="69"/>
      <c r="L9742" s="70"/>
      <c r="T9742" s="72"/>
    </row>
    <row r="9743" spans="8:20">
      <c r="H9743" s="69"/>
      <c r="L9743" s="70"/>
      <c r="T9743" s="72"/>
    </row>
    <row r="9744" spans="8:20">
      <c r="H9744" s="69"/>
      <c r="L9744" s="70"/>
      <c r="T9744" s="72"/>
    </row>
    <row r="9745" spans="8:20">
      <c r="H9745" s="69"/>
      <c r="L9745" s="70"/>
      <c r="T9745" s="72"/>
    </row>
    <row r="9746" spans="8:20">
      <c r="H9746" s="69"/>
      <c r="L9746" s="70"/>
      <c r="T9746" s="72"/>
    </row>
    <row r="9747" spans="8:20">
      <c r="H9747" s="69"/>
      <c r="L9747" s="70"/>
      <c r="T9747" s="72"/>
    </row>
    <row r="9748" spans="8:20">
      <c r="H9748" s="69"/>
      <c r="L9748" s="70"/>
      <c r="T9748" s="72"/>
    </row>
    <row r="9749" spans="8:20">
      <c r="H9749" s="69"/>
      <c r="L9749" s="70"/>
      <c r="T9749" s="72"/>
    </row>
    <row r="9750" spans="8:20">
      <c r="H9750" s="69"/>
      <c r="L9750" s="70"/>
      <c r="T9750" s="72"/>
    </row>
    <row r="9751" spans="8:20">
      <c r="H9751" s="75"/>
      <c r="L9751" s="70"/>
      <c r="T9751" s="72"/>
    </row>
    <row r="9752" spans="8:20">
      <c r="H9752" s="69"/>
      <c r="L9752" s="70"/>
      <c r="T9752" s="72"/>
    </row>
    <row r="9753" spans="8:20">
      <c r="H9753" s="69"/>
      <c r="L9753" s="70"/>
      <c r="T9753" s="72"/>
    </row>
    <row r="9754" spans="8:20">
      <c r="H9754" s="69"/>
      <c r="L9754" s="70"/>
      <c r="T9754" s="72"/>
    </row>
    <row r="9755" spans="8:20">
      <c r="H9755" s="69"/>
      <c r="L9755" s="70"/>
      <c r="T9755" s="72"/>
    </row>
    <row r="9756" spans="8:20">
      <c r="H9756" s="69"/>
      <c r="L9756" s="70"/>
      <c r="T9756" s="72"/>
    </row>
    <row r="9757" spans="8:20">
      <c r="H9757" s="69"/>
      <c r="L9757" s="70"/>
      <c r="T9757" s="72"/>
    </row>
    <row r="9758" spans="8:20">
      <c r="H9758" s="69"/>
      <c r="L9758" s="70"/>
      <c r="T9758" s="72"/>
    </row>
    <row r="9759" spans="8:20">
      <c r="H9759" s="69"/>
      <c r="L9759" s="70"/>
      <c r="T9759" s="72"/>
    </row>
    <row r="9760" spans="8:20">
      <c r="H9760" s="69"/>
      <c r="L9760" s="70"/>
      <c r="T9760" s="72"/>
    </row>
    <row r="9761" spans="8:20">
      <c r="H9761" s="69"/>
      <c r="L9761" s="70"/>
      <c r="T9761" s="72"/>
    </row>
    <row r="9762" spans="8:20">
      <c r="H9762" s="69"/>
      <c r="L9762" s="70"/>
      <c r="T9762" s="72"/>
    </row>
    <row r="9763" spans="8:20">
      <c r="H9763" s="69"/>
      <c r="L9763" s="70"/>
      <c r="T9763" s="72"/>
    </row>
    <row r="9764" spans="8:20">
      <c r="H9764" s="69"/>
      <c r="L9764" s="70"/>
      <c r="T9764" s="72"/>
    </row>
    <row r="9765" spans="8:20">
      <c r="H9765" s="69"/>
      <c r="L9765" s="70"/>
      <c r="T9765" s="72"/>
    </row>
    <row r="9766" spans="8:20">
      <c r="H9766" s="69"/>
      <c r="L9766" s="70"/>
      <c r="T9766" s="72"/>
    </row>
    <row r="9767" spans="8:20">
      <c r="H9767" s="69"/>
      <c r="L9767" s="70"/>
      <c r="T9767" s="72"/>
    </row>
    <row r="9768" spans="8:20">
      <c r="H9768" s="69"/>
      <c r="L9768" s="70"/>
      <c r="T9768" s="72"/>
    </row>
    <row r="9769" spans="8:20">
      <c r="H9769" s="69"/>
      <c r="L9769" s="70"/>
      <c r="T9769" s="72"/>
    </row>
    <row r="9770" spans="8:20">
      <c r="H9770" s="69"/>
      <c r="L9770" s="70"/>
      <c r="T9770" s="72"/>
    </row>
    <row r="9771" spans="8:20">
      <c r="H9771" s="69"/>
      <c r="L9771" s="70"/>
      <c r="T9771" s="72"/>
    </row>
    <row r="9772" spans="8:20">
      <c r="H9772" s="69"/>
      <c r="L9772" s="70"/>
      <c r="T9772" s="72"/>
    </row>
    <row r="9773" spans="8:20">
      <c r="H9773" s="69"/>
      <c r="L9773" s="70"/>
      <c r="T9773" s="72"/>
    </row>
    <row r="9774" spans="8:20">
      <c r="H9774" s="69"/>
      <c r="L9774" s="70"/>
      <c r="T9774" s="72"/>
    </row>
    <row r="9775" spans="8:20">
      <c r="H9775" s="69"/>
      <c r="L9775" s="70"/>
      <c r="T9775" s="72"/>
    </row>
    <row r="9776" spans="8:20">
      <c r="H9776" s="69"/>
      <c r="L9776" s="70"/>
      <c r="T9776" s="72"/>
    </row>
    <row r="9777" spans="8:20">
      <c r="H9777" s="69"/>
      <c r="L9777" s="70"/>
      <c r="T9777" s="72"/>
    </row>
    <row r="9778" spans="8:20">
      <c r="H9778" s="69"/>
      <c r="L9778" s="70"/>
      <c r="T9778" s="72"/>
    </row>
    <row r="9779" spans="8:20">
      <c r="H9779" s="69"/>
      <c r="L9779" s="70"/>
      <c r="T9779" s="72"/>
    </row>
    <row r="9780" spans="8:20">
      <c r="H9780" s="69"/>
      <c r="L9780" s="70"/>
      <c r="T9780" s="72"/>
    </row>
    <row r="9781" spans="8:20">
      <c r="H9781" s="69"/>
      <c r="L9781" s="70"/>
      <c r="T9781" s="72"/>
    </row>
    <row r="9782" spans="8:20">
      <c r="H9782" s="69"/>
      <c r="L9782" s="70"/>
      <c r="T9782" s="72"/>
    </row>
    <row r="9783" spans="8:20">
      <c r="H9783" s="69"/>
      <c r="L9783" s="70"/>
      <c r="T9783" s="72"/>
    </row>
    <row r="9784" spans="8:20">
      <c r="H9784" s="69"/>
      <c r="L9784" s="70"/>
      <c r="T9784" s="72"/>
    </row>
    <row r="9785" spans="8:20">
      <c r="H9785" s="69"/>
      <c r="L9785" s="70"/>
      <c r="T9785" s="72"/>
    </row>
    <row r="9786" spans="8:20">
      <c r="H9786" s="69"/>
      <c r="L9786" s="70"/>
      <c r="T9786" s="72"/>
    </row>
    <row r="9787" spans="8:20">
      <c r="H9787" s="69"/>
      <c r="L9787" s="70"/>
      <c r="T9787" s="72"/>
    </row>
    <row r="9788" spans="8:20">
      <c r="H9788" s="69"/>
      <c r="L9788" s="70"/>
      <c r="T9788" s="72"/>
    </row>
    <row r="9789" spans="8:20">
      <c r="H9789" s="69"/>
      <c r="L9789" s="70"/>
      <c r="T9789" s="72"/>
    </row>
    <row r="9790" spans="8:20">
      <c r="H9790" s="69"/>
      <c r="L9790" s="70"/>
      <c r="T9790" s="72"/>
    </row>
    <row r="9791" spans="8:20">
      <c r="H9791" s="69"/>
      <c r="L9791" s="70"/>
      <c r="T9791" s="72"/>
    </row>
    <row r="9792" spans="8:20">
      <c r="H9792" s="69"/>
      <c r="L9792" s="70"/>
      <c r="T9792" s="72"/>
    </row>
    <row r="9793" spans="8:20">
      <c r="H9793" s="69"/>
      <c r="L9793" s="70"/>
      <c r="T9793" s="72"/>
    </row>
    <row r="9794" spans="8:20">
      <c r="H9794" s="69"/>
      <c r="L9794" s="70"/>
      <c r="T9794" s="72"/>
    </row>
    <row r="9795" spans="8:20">
      <c r="H9795" s="69"/>
      <c r="L9795" s="70"/>
      <c r="T9795" s="72"/>
    </row>
    <row r="9796" spans="8:20">
      <c r="H9796" s="69"/>
      <c r="L9796" s="70"/>
      <c r="T9796" s="72"/>
    </row>
    <row r="9797" spans="8:20">
      <c r="H9797" s="69"/>
      <c r="L9797" s="70"/>
      <c r="T9797" s="72"/>
    </row>
    <row r="9798" spans="8:20">
      <c r="H9798" s="69"/>
      <c r="L9798" s="70"/>
      <c r="T9798" s="72"/>
    </row>
    <row r="9799" spans="8:20">
      <c r="H9799" s="75"/>
      <c r="L9799" s="70"/>
      <c r="T9799" s="72"/>
    </row>
    <row r="9800" spans="8:20">
      <c r="H9800" s="69"/>
      <c r="L9800" s="70"/>
      <c r="T9800" s="72"/>
    </row>
    <row r="9801" spans="8:20">
      <c r="H9801" s="69"/>
      <c r="L9801" s="70"/>
      <c r="T9801" s="72"/>
    </row>
    <row r="9802" spans="8:20">
      <c r="H9802" s="69"/>
      <c r="L9802" s="70"/>
      <c r="T9802" s="72"/>
    </row>
    <row r="9803" spans="8:20">
      <c r="H9803" s="69"/>
      <c r="L9803" s="70"/>
      <c r="T9803" s="72"/>
    </row>
    <row r="9804" spans="8:20">
      <c r="H9804" s="69"/>
      <c r="L9804" s="70"/>
      <c r="T9804" s="72"/>
    </row>
    <row r="9805" spans="8:20">
      <c r="H9805" s="69"/>
      <c r="L9805" s="70"/>
      <c r="T9805" s="72"/>
    </row>
    <row r="9806" spans="8:20">
      <c r="H9806" s="69"/>
      <c r="L9806" s="70"/>
      <c r="T9806" s="72"/>
    </row>
    <row r="9807" spans="8:20">
      <c r="H9807" s="69"/>
      <c r="L9807" s="70"/>
      <c r="T9807" s="72"/>
    </row>
    <row r="9808" spans="8:20">
      <c r="H9808" s="69"/>
      <c r="L9808" s="70"/>
      <c r="T9808" s="72"/>
    </row>
    <row r="9809" spans="8:20">
      <c r="H9809" s="69"/>
      <c r="L9809" s="70"/>
      <c r="T9809" s="72"/>
    </row>
    <row r="9810" spans="8:20">
      <c r="H9810" s="69"/>
      <c r="L9810" s="70"/>
      <c r="T9810" s="72"/>
    </row>
    <row r="9811" spans="8:20">
      <c r="H9811" s="69"/>
      <c r="L9811" s="70"/>
      <c r="T9811" s="72"/>
    </row>
    <row r="9812" spans="8:20">
      <c r="H9812" s="69"/>
      <c r="L9812" s="70"/>
      <c r="T9812" s="72"/>
    </row>
    <row r="9813" spans="8:20">
      <c r="H9813" s="69"/>
      <c r="L9813" s="70"/>
      <c r="T9813" s="72"/>
    </row>
    <row r="9814" spans="8:20">
      <c r="H9814" s="69"/>
      <c r="L9814" s="70"/>
      <c r="T9814" s="72"/>
    </row>
    <row r="9815" spans="8:20">
      <c r="H9815" s="69"/>
      <c r="L9815" s="70"/>
      <c r="T9815" s="72"/>
    </row>
    <row r="9816" spans="8:20">
      <c r="H9816" s="69"/>
      <c r="L9816" s="70"/>
      <c r="T9816" s="72"/>
    </row>
    <row r="9817" spans="8:20">
      <c r="H9817" s="69"/>
      <c r="L9817" s="70"/>
      <c r="T9817" s="72"/>
    </row>
    <row r="9818" spans="8:20">
      <c r="H9818" s="69"/>
      <c r="L9818" s="70"/>
      <c r="T9818" s="72"/>
    </row>
    <row r="9819" spans="8:20">
      <c r="H9819" s="69"/>
      <c r="L9819" s="70"/>
      <c r="T9819" s="72"/>
    </row>
    <row r="9820" spans="8:20">
      <c r="H9820" s="69"/>
      <c r="L9820" s="70"/>
      <c r="T9820" s="72"/>
    </row>
    <row r="9821" spans="8:20">
      <c r="H9821" s="69"/>
      <c r="L9821" s="70"/>
      <c r="T9821" s="72"/>
    </row>
    <row r="9822" spans="8:20">
      <c r="H9822" s="69"/>
      <c r="L9822" s="70"/>
      <c r="T9822" s="72"/>
    </row>
    <row r="9823" spans="8:20">
      <c r="H9823" s="69"/>
      <c r="L9823" s="70"/>
      <c r="T9823" s="72"/>
    </row>
    <row r="9824" spans="8:20">
      <c r="H9824" s="69"/>
      <c r="L9824" s="70"/>
      <c r="T9824" s="72"/>
    </row>
    <row r="9825" spans="8:20">
      <c r="H9825" s="69"/>
      <c r="L9825" s="70"/>
      <c r="T9825" s="72"/>
    </row>
    <row r="9826" spans="8:20">
      <c r="H9826" s="69"/>
      <c r="L9826" s="70"/>
      <c r="T9826" s="72"/>
    </row>
    <row r="9827" spans="8:20">
      <c r="H9827" s="69"/>
      <c r="L9827" s="70"/>
      <c r="T9827" s="72"/>
    </row>
    <row r="9828" spans="8:20">
      <c r="H9828" s="69"/>
      <c r="L9828" s="70"/>
      <c r="T9828" s="72"/>
    </row>
    <row r="9829" spans="8:20">
      <c r="H9829" s="69"/>
      <c r="L9829" s="70"/>
      <c r="T9829" s="72"/>
    </row>
    <row r="9830" spans="8:20">
      <c r="H9830" s="69"/>
      <c r="L9830" s="70"/>
      <c r="T9830" s="72"/>
    </row>
    <row r="9831" spans="8:20">
      <c r="H9831" s="69"/>
      <c r="L9831" s="70"/>
      <c r="T9831" s="72"/>
    </row>
    <row r="9832" spans="8:20">
      <c r="H9832" s="69"/>
      <c r="L9832" s="70"/>
      <c r="T9832" s="72"/>
    </row>
    <row r="9833" spans="8:20">
      <c r="H9833" s="69"/>
      <c r="L9833" s="70"/>
      <c r="T9833" s="72"/>
    </row>
    <row r="9834" spans="8:20">
      <c r="H9834" s="69"/>
      <c r="L9834" s="70"/>
      <c r="T9834" s="72"/>
    </row>
    <row r="9835" spans="8:20">
      <c r="H9835" s="69"/>
      <c r="L9835" s="70"/>
      <c r="T9835" s="72"/>
    </row>
    <row r="9836" spans="8:20">
      <c r="H9836" s="69"/>
      <c r="L9836" s="70"/>
      <c r="T9836" s="72"/>
    </row>
    <row r="9837" spans="8:20">
      <c r="H9837" s="69"/>
      <c r="L9837" s="70"/>
      <c r="T9837" s="72"/>
    </row>
    <row r="9838" spans="8:20">
      <c r="H9838" s="69"/>
      <c r="L9838" s="70"/>
      <c r="T9838" s="72"/>
    </row>
    <row r="9839" spans="8:20">
      <c r="H9839" s="69"/>
      <c r="L9839" s="70"/>
      <c r="T9839" s="72"/>
    </row>
    <row r="9840" spans="8:20">
      <c r="H9840" s="69"/>
      <c r="L9840" s="70"/>
      <c r="T9840" s="72"/>
    </row>
    <row r="9841" spans="8:20">
      <c r="H9841" s="69"/>
      <c r="L9841" s="70"/>
      <c r="T9841" s="72"/>
    </row>
    <row r="9842" spans="8:20">
      <c r="H9842" s="69"/>
      <c r="L9842" s="70"/>
      <c r="T9842" s="72"/>
    </row>
    <row r="9843" spans="8:20">
      <c r="H9843" s="69"/>
      <c r="L9843" s="70"/>
      <c r="T9843" s="72"/>
    </row>
    <row r="9844" spans="8:20">
      <c r="H9844" s="69"/>
      <c r="L9844" s="70"/>
      <c r="T9844" s="72"/>
    </row>
    <row r="9845" spans="8:20">
      <c r="H9845" s="69"/>
      <c r="L9845" s="70"/>
      <c r="T9845" s="72"/>
    </row>
    <row r="9846" spans="8:20">
      <c r="H9846" s="69"/>
      <c r="L9846" s="70"/>
      <c r="T9846" s="72"/>
    </row>
    <row r="9847" spans="8:20">
      <c r="H9847" s="75"/>
      <c r="L9847" s="70"/>
      <c r="T9847" s="72"/>
    </row>
    <row r="9848" spans="8:20">
      <c r="H9848" s="69"/>
      <c r="L9848" s="70"/>
      <c r="T9848" s="72"/>
    </row>
    <row r="9849" spans="8:20">
      <c r="H9849" s="69"/>
      <c r="L9849" s="70"/>
      <c r="T9849" s="72"/>
    </row>
    <row r="9850" spans="8:20">
      <c r="H9850" s="69"/>
      <c r="L9850" s="70"/>
      <c r="T9850" s="72"/>
    </row>
    <row r="9851" spans="8:20">
      <c r="H9851" s="69"/>
      <c r="L9851" s="70"/>
      <c r="T9851" s="72"/>
    </row>
    <row r="9852" spans="8:20">
      <c r="H9852" s="69"/>
      <c r="L9852" s="70"/>
      <c r="T9852" s="72"/>
    </row>
    <row r="9853" spans="8:20">
      <c r="H9853" s="69"/>
      <c r="L9853" s="70"/>
      <c r="T9853" s="72"/>
    </row>
    <row r="9854" spans="8:20">
      <c r="H9854" s="69"/>
      <c r="L9854" s="70"/>
      <c r="T9854" s="72"/>
    </row>
    <row r="9855" spans="8:20">
      <c r="H9855" s="69"/>
      <c r="L9855" s="70"/>
      <c r="T9855" s="72"/>
    </row>
    <row r="9856" spans="8:20">
      <c r="H9856" s="69"/>
      <c r="L9856" s="70"/>
      <c r="T9856" s="72"/>
    </row>
    <row r="9857" spans="8:20">
      <c r="H9857" s="69"/>
      <c r="L9857" s="70"/>
      <c r="T9857" s="72"/>
    </row>
    <row r="9858" spans="8:20">
      <c r="H9858" s="69"/>
      <c r="L9858" s="70"/>
      <c r="T9858" s="72"/>
    </row>
    <row r="9859" spans="8:20">
      <c r="H9859" s="69"/>
      <c r="L9859" s="70"/>
      <c r="T9859" s="72"/>
    </row>
    <row r="9860" spans="8:20">
      <c r="H9860" s="69"/>
      <c r="L9860" s="70"/>
      <c r="T9860" s="72"/>
    </row>
    <row r="9861" spans="8:20">
      <c r="H9861" s="69"/>
      <c r="L9861" s="70"/>
      <c r="T9861" s="72"/>
    </row>
    <row r="9862" spans="8:20">
      <c r="H9862" s="69"/>
      <c r="L9862" s="70"/>
      <c r="T9862" s="72"/>
    </row>
    <row r="9863" spans="8:20">
      <c r="H9863" s="69"/>
      <c r="L9863" s="70"/>
      <c r="T9863" s="72"/>
    </row>
    <row r="9864" spans="8:20">
      <c r="H9864" s="69"/>
      <c r="L9864" s="70"/>
      <c r="T9864" s="72"/>
    </row>
    <row r="9865" spans="8:20">
      <c r="H9865" s="69"/>
      <c r="L9865" s="70"/>
      <c r="T9865" s="72"/>
    </row>
    <row r="9866" spans="8:20">
      <c r="H9866" s="69"/>
      <c r="L9866" s="70"/>
      <c r="T9866" s="72"/>
    </row>
    <row r="9867" spans="8:20">
      <c r="H9867" s="69"/>
      <c r="L9867" s="70"/>
      <c r="T9867" s="72"/>
    </row>
    <row r="9868" spans="8:20">
      <c r="H9868" s="69"/>
      <c r="L9868" s="70"/>
      <c r="T9868" s="72"/>
    </row>
    <row r="9869" spans="8:20">
      <c r="H9869" s="69"/>
      <c r="L9869" s="70"/>
      <c r="T9869" s="72"/>
    </row>
    <row r="9870" spans="8:20">
      <c r="H9870" s="69"/>
      <c r="L9870" s="70"/>
      <c r="T9870" s="72"/>
    </row>
    <row r="9871" spans="8:20">
      <c r="H9871" s="69"/>
      <c r="L9871" s="70"/>
      <c r="T9871" s="72"/>
    </row>
    <row r="9872" spans="8:20">
      <c r="H9872" s="69"/>
      <c r="L9872" s="70"/>
      <c r="T9872" s="72"/>
    </row>
    <row r="9873" spans="8:20">
      <c r="H9873" s="69"/>
      <c r="L9873" s="70"/>
      <c r="T9873" s="72"/>
    </row>
    <row r="9874" spans="8:20">
      <c r="H9874" s="69"/>
      <c r="L9874" s="70"/>
      <c r="T9874" s="72"/>
    </row>
    <row r="9875" spans="8:20">
      <c r="H9875" s="69"/>
      <c r="L9875" s="70"/>
      <c r="T9875" s="72"/>
    </row>
    <row r="9876" spans="8:20">
      <c r="H9876" s="69"/>
      <c r="L9876" s="70"/>
      <c r="T9876" s="72"/>
    </row>
    <row r="9877" spans="8:20">
      <c r="H9877" s="69"/>
      <c r="L9877" s="70"/>
      <c r="T9877" s="72"/>
    </row>
    <row r="9878" spans="8:20">
      <c r="H9878" s="69"/>
      <c r="L9878" s="70"/>
      <c r="T9878" s="72"/>
    </row>
    <row r="9879" spans="8:20">
      <c r="H9879" s="69"/>
      <c r="L9879" s="70"/>
      <c r="T9879" s="72"/>
    </row>
    <row r="9880" spans="8:20">
      <c r="H9880" s="69"/>
      <c r="L9880" s="70"/>
      <c r="T9880" s="72"/>
    </row>
    <row r="9881" spans="8:20">
      <c r="H9881" s="69"/>
      <c r="L9881" s="70"/>
      <c r="T9881" s="72"/>
    </row>
    <row r="9882" spans="8:20">
      <c r="H9882" s="69"/>
      <c r="L9882" s="70"/>
      <c r="T9882" s="72"/>
    </row>
    <row r="9883" spans="8:20">
      <c r="H9883" s="69"/>
      <c r="L9883" s="70"/>
      <c r="T9883" s="72"/>
    </row>
    <row r="9884" spans="8:20">
      <c r="H9884" s="69"/>
      <c r="L9884" s="70"/>
      <c r="T9884" s="72"/>
    </row>
    <row r="9885" spans="8:20">
      <c r="H9885" s="69"/>
      <c r="L9885" s="70"/>
      <c r="T9885" s="72"/>
    </row>
    <row r="9886" spans="8:20">
      <c r="H9886" s="69"/>
      <c r="L9886" s="70"/>
      <c r="T9886" s="72"/>
    </row>
    <row r="9887" spans="8:20">
      <c r="H9887" s="69"/>
      <c r="L9887" s="70"/>
      <c r="T9887" s="72"/>
    </row>
    <row r="9888" spans="8:20">
      <c r="H9888" s="69"/>
      <c r="L9888" s="70"/>
      <c r="T9888" s="72"/>
    </row>
    <row r="9889" spans="8:20">
      <c r="H9889" s="69"/>
      <c r="L9889" s="70"/>
      <c r="T9889" s="72"/>
    </row>
    <row r="9890" spans="8:20">
      <c r="H9890" s="69"/>
      <c r="L9890" s="70"/>
      <c r="T9890" s="72"/>
    </row>
    <row r="9891" spans="8:20">
      <c r="H9891" s="69"/>
      <c r="L9891" s="70"/>
      <c r="T9891" s="72"/>
    </row>
    <row r="9892" spans="8:20">
      <c r="H9892" s="69"/>
      <c r="L9892" s="70"/>
      <c r="T9892" s="72"/>
    </row>
    <row r="9893" spans="8:20">
      <c r="H9893" s="69"/>
      <c r="L9893" s="70"/>
      <c r="T9893" s="72"/>
    </row>
    <row r="9894" spans="8:20">
      <c r="H9894" s="69"/>
      <c r="L9894" s="70"/>
      <c r="T9894" s="72"/>
    </row>
    <row r="9895" spans="8:20">
      <c r="H9895" s="75"/>
      <c r="L9895" s="70"/>
      <c r="T9895" s="72"/>
    </row>
    <row r="9896" spans="8:20">
      <c r="H9896" s="69"/>
      <c r="L9896" s="70"/>
      <c r="T9896" s="72"/>
    </row>
    <row r="9897" spans="8:20">
      <c r="H9897" s="69"/>
      <c r="L9897" s="70"/>
      <c r="T9897" s="72"/>
    </row>
    <row r="9898" spans="8:20">
      <c r="H9898" s="69"/>
      <c r="L9898" s="70"/>
      <c r="T9898" s="72"/>
    </row>
    <row r="9899" spans="8:20">
      <c r="H9899" s="69"/>
      <c r="L9899" s="70"/>
      <c r="T9899" s="72"/>
    </row>
    <row r="9900" spans="8:20">
      <c r="H9900" s="69"/>
      <c r="L9900" s="70"/>
      <c r="T9900" s="72"/>
    </row>
    <row r="9901" spans="8:20">
      <c r="H9901" s="69"/>
      <c r="L9901" s="70"/>
      <c r="T9901" s="72"/>
    </row>
    <row r="9902" spans="8:20">
      <c r="H9902" s="69"/>
      <c r="L9902" s="70"/>
      <c r="T9902" s="72"/>
    </row>
    <row r="9903" spans="8:20">
      <c r="H9903" s="69"/>
      <c r="L9903" s="70"/>
      <c r="T9903" s="72"/>
    </row>
    <row r="9904" spans="8:20">
      <c r="H9904" s="69"/>
      <c r="L9904" s="70"/>
      <c r="T9904" s="72"/>
    </row>
    <row r="9905" spans="8:20">
      <c r="H9905" s="69"/>
      <c r="L9905" s="70"/>
      <c r="T9905" s="72"/>
    </row>
    <row r="9906" spans="8:20">
      <c r="H9906" s="69"/>
      <c r="L9906" s="70"/>
      <c r="T9906" s="72"/>
    </row>
    <row r="9907" spans="8:20">
      <c r="H9907" s="69"/>
      <c r="L9907" s="70"/>
      <c r="T9907" s="72"/>
    </row>
    <row r="9908" spans="8:20">
      <c r="H9908" s="69"/>
      <c r="L9908" s="70"/>
      <c r="T9908" s="72"/>
    </row>
    <row r="9909" spans="8:20">
      <c r="H9909" s="69"/>
      <c r="L9909" s="70"/>
      <c r="T9909" s="72"/>
    </row>
    <row r="9910" spans="8:20">
      <c r="H9910" s="69"/>
      <c r="L9910" s="70"/>
      <c r="T9910" s="72"/>
    </row>
    <row r="9911" spans="8:20">
      <c r="H9911" s="69"/>
      <c r="L9911" s="70"/>
      <c r="T9911" s="72"/>
    </row>
    <row r="9912" spans="8:20">
      <c r="H9912" s="69"/>
      <c r="L9912" s="70"/>
      <c r="T9912" s="72"/>
    </row>
    <row r="9913" spans="8:20">
      <c r="H9913" s="69"/>
      <c r="L9913" s="70"/>
      <c r="T9913" s="72"/>
    </row>
    <row r="9914" spans="8:20">
      <c r="H9914" s="69"/>
      <c r="L9914" s="70"/>
      <c r="T9914" s="72"/>
    </row>
    <row r="9915" spans="8:20">
      <c r="H9915" s="69"/>
      <c r="L9915" s="70"/>
      <c r="T9915" s="72"/>
    </row>
    <row r="9916" spans="8:20">
      <c r="H9916" s="69"/>
      <c r="L9916" s="70"/>
      <c r="T9916" s="72"/>
    </row>
    <row r="9917" spans="8:20">
      <c r="H9917" s="69"/>
      <c r="L9917" s="70"/>
      <c r="T9917" s="72"/>
    </row>
    <row r="9918" spans="8:20">
      <c r="H9918" s="69"/>
      <c r="L9918" s="70"/>
      <c r="T9918" s="72"/>
    </row>
    <row r="9919" spans="8:20">
      <c r="H9919" s="69"/>
      <c r="L9919" s="70"/>
      <c r="T9919" s="72"/>
    </row>
    <row r="9920" spans="8:20">
      <c r="H9920" s="69"/>
      <c r="L9920" s="70"/>
      <c r="T9920" s="72"/>
    </row>
    <row r="9921" spans="8:20">
      <c r="H9921" s="69"/>
      <c r="L9921" s="70"/>
      <c r="T9921" s="72"/>
    </row>
    <row r="9922" spans="8:20">
      <c r="H9922" s="69"/>
      <c r="L9922" s="70"/>
      <c r="T9922" s="72"/>
    </row>
    <row r="9923" spans="8:20">
      <c r="H9923" s="69"/>
      <c r="L9923" s="70"/>
      <c r="T9923" s="72"/>
    </row>
    <row r="9924" spans="8:20">
      <c r="H9924" s="69"/>
      <c r="L9924" s="70"/>
      <c r="T9924" s="72"/>
    </row>
    <row r="9925" spans="8:20">
      <c r="H9925" s="69"/>
      <c r="L9925" s="70"/>
      <c r="T9925" s="72"/>
    </row>
    <row r="9926" spans="8:20">
      <c r="H9926" s="69"/>
      <c r="L9926" s="70"/>
      <c r="T9926" s="72"/>
    </row>
    <row r="9927" spans="8:20">
      <c r="H9927" s="69"/>
      <c r="L9927" s="70"/>
      <c r="T9927" s="72"/>
    </row>
    <row r="9928" spans="8:20">
      <c r="H9928" s="69"/>
      <c r="L9928" s="70"/>
      <c r="T9928" s="72"/>
    </row>
    <row r="9929" spans="8:20">
      <c r="H9929" s="69"/>
      <c r="L9929" s="70"/>
      <c r="T9929" s="72"/>
    </row>
    <row r="9930" spans="8:20">
      <c r="H9930" s="69"/>
      <c r="L9930" s="70"/>
      <c r="T9930" s="72"/>
    </row>
    <row r="9931" spans="8:20">
      <c r="H9931" s="69"/>
      <c r="L9931" s="70"/>
      <c r="T9931" s="72"/>
    </row>
    <row r="9932" spans="8:20">
      <c r="H9932" s="69"/>
      <c r="L9932" s="70"/>
      <c r="T9932" s="72"/>
    </row>
    <row r="9933" spans="8:20">
      <c r="H9933" s="69"/>
      <c r="L9933" s="70"/>
      <c r="T9933" s="72"/>
    </row>
    <row r="9934" spans="8:20">
      <c r="H9934" s="69"/>
      <c r="L9934" s="70"/>
      <c r="T9934" s="72"/>
    </row>
    <row r="9935" spans="8:20">
      <c r="H9935" s="69"/>
      <c r="L9935" s="70"/>
      <c r="T9935" s="72"/>
    </row>
    <row r="9936" spans="8:20">
      <c r="H9936" s="69"/>
      <c r="L9936" s="70"/>
      <c r="T9936" s="72"/>
    </row>
    <row r="9937" spans="8:20">
      <c r="H9937" s="69"/>
      <c r="L9937" s="70"/>
      <c r="T9937" s="72"/>
    </row>
    <row r="9938" spans="8:20">
      <c r="H9938" s="69"/>
      <c r="L9938" s="70"/>
      <c r="T9938" s="72"/>
    </row>
    <row r="9939" spans="8:20">
      <c r="H9939" s="69"/>
      <c r="L9939" s="70"/>
      <c r="T9939" s="72"/>
    </row>
    <row r="9940" spans="8:20">
      <c r="H9940" s="69"/>
      <c r="L9940" s="70"/>
      <c r="T9940" s="72"/>
    </row>
    <row r="9941" spans="8:20">
      <c r="H9941" s="69"/>
      <c r="L9941" s="70"/>
      <c r="T9941" s="72"/>
    </row>
    <row r="9942" spans="8:20">
      <c r="H9942" s="69"/>
      <c r="L9942" s="70"/>
      <c r="T9942" s="72"/>
    </row>
    <row r="9943" spans="8:20">
      <c r="H9943" s="69"/>
      <c r="L9943" s="70"/>
      <c r="T9943" s="72"/>
    </row>
    <row r="9944" spans="8:20">
      <c r="H9944" s="75"/>
      <c r="L9944" s="70"/>
      <c r="T9944" s="72"/>
    </row>
    <row r="9945" spans="8:20">
      <c r="H9945" s="69"/>
      <c r="L9945" s="70"/>
      <c r="T9945" s="72"/>
    </row>
    <row r="9946" spans="8:20">
      <c r="H9946" s="69"/>
      <c r="L9946" s="70"/>
      <c r="T9946" s="72"/>
    </row>
    <row r="9947" spans="8:20">
      <c r="H9947" s="69"/>
      <c r="L9947" s="70"/>
      <c r="T9947" s="72"/>
    </row>
    <row r="9948" spans="8:20">
      <c r="H9948" s="69"/>
      <c r="L9948" s="70"/>
      <c r="T9948" s="72"/>
    </row>
    <row r="9949" spans="8:20">
      <c r="H9949" s="69"/>
      <c r="L9949" s="70"/>
      <c r="T9949" s="72"/>
    </row>
    <row r="9950" spans="8:20">
      <c r="H9950" s="69"/>
      <c r="L9950" s="70"/>
      <c r="T9950" s="72"/>
    </row>
    <row r="9951" spans="8:20">
      <c r="H9951" s="69"/>
      <c r="L9951" s="70"/>
      <c r="T9951" s="72"/>
    </row>
    <row r="9952" spans="8:20">
      <c r="H9952" s="69"/>
      <c r="L9952" s="70"/>
      <c r="T9952" s="72"/>
    </row>
    <row r="9953" spans="8:20">
      <c r="H9953" s="69"/>
      <c r="L9953" s="70"/>
      <c r="T9953" s="72"/>
    </row>
    <row r="9954" spans="8:20">
      <c r="H9954" s="69"/>
      <c r="L9954" s="70"/>
      <c r="T9954" s="72"/>
    </row>
    <row r="9955" spans="8:20">
      <c r="H9955" s="69"/>
      <c r="L9955" s="70"/>
      <c r="T9955" s="72"/>
    </row>
    <row r="9956" spans="8:20">
      <c r="H9956" s="69"/>
      <c r="L9956" s="70"/>
      <c r="T9956" s="72"/>
    </row>
    <row r="9957" spans="8:20">
      <c r="H9957" s="69"/>
      <c r="L9957" s="70"/>
      <c r="T9957" s="72"/>
    </row>
    <row r="9958" spans="8:20">
      <c r="H9958" s="69"/>
      <c r="L9958" s="70"/>
      <c r="T9958" s="72"/>
    </row>
    <row r="9959" spans="8:20">
      <c r="H9959" s="69"/>
      <c r="L9959" s="70"/>
      <c r="T9959" s="72"/>
    </row>
    <row r="9960" spans="8:20">
      <c r="H9960" s="69"/>
      <c r="L9960" s="70"/>
      <c r="T9960" s="72"/>
    </row>
    <row r="9961" spans="8:20">
      <c r="H9961" s="69"/>
      <c r="L9961" s="70"/>
      <c r="T9961" s="72"/>
    </row>
    <row r="9962" spans="8:20">
      <c r="H9962" s="69"/>
      <c r="L9962" s="70"/>
      <c r="T9962" s="72"/>
    </row>
    <row r="9963" spans="8:20">
      <c r="H9963" s="69"/>
      <c r="L9963" s="70"/>
      <c r="T9963" s="72"/>
    </row>
    <row r="9964" spans="8:20">
      <c r="H9964" s="69"/>
      <c r="L9964" s="70"/>
      <c r="T9964" s="72"/>
    </row>
    <row r="9965" spans="8:20">
      <c r="H9965" s="69"/>
      <c r="L9965" s="70"/>
      <c r="T9965" s="72"/>
    </row>
    <row r="9966" spans="8:20">
      <c r="H9966" s="69"/>
      <c r="L9966" s="70"/>
      <c r="T9966" s="72"/>
    </row>
    <row r="9967" spans="8:20">
      <c r="H9967" s="69"/>
      <c r="L9967" s="70"/>
      <c r="T9967" s="72"/>
    </row>
    <row r="9968" spans="8:20">
      <c r="H9968" s="69"/>
      <c r="L9968" s="70"/>
      <c r="T9968" s="72"/>
    </row>
    <row r="9969" spans="8:20">
      <c r="H9969" s="69"/>
      <c r="L9969" s="70"/>
      <c r="T9969" s="72"/>
    </row>
    <row r="9970" spans="8:20">
      <c r="H9970" s="69"/>
      <c r="L9970" s="70"/>
      <c r="T9970" s="72"/>
    </row>
    <row r="9971" spans="8:20">
      <c r="H9971" s="69"/>
      <c r="L9971" s="70"/>
      <c r="T9971" s="72"/>
    </row>
    <row r="9972" spans="8:20">
      <c r="H9972" s="69"/>
      <c r="L9972" s="70"/>
      <c r="T9972" s="72"/>
    </row>
    <row r="9973" spans="8:20">
      <c r="H9973" s="69"/>
      <c r="L9973" s="70"/>
      <c r="T9973" s="72"/>
    </row>
    <row r="9974" spans="8:20">
      <c r="H9974" s="69"/>
      <c r="L9974" s="70"/>
      <c r="T9974" s="72"/>
    </row>
    <row r="9975" spans="8:20">
      <c r="H9975" s="69"/>
      <c r="L9975" s="70"/>
      <c r="T9975" s="72"/>
    </row>
    <row r="9976" spans="8:20">
      <c r="H9976" s="69"/>
      <c r="L9976" s="70"/>
      <c r="T9976" s="72"/>
    </row>
    <row r="9977" spans="8:20">
      <c r="H9977" s="69"/>
      <c r="L9977" s="70"/>
      <c r="T9977" s="72"/>
    </row>
    <row r="9978" spans="8:20">
      <c r="H9978" s="69"/>
      <c r="L9978" s="70"/>
      <c r="T9978" s="72"/>
    </row>
    <row r="9979" spans="8:20">
      <c r="H9979" s="69"/>
      <c r="L9979" s="70"/>
      <c r="T9979" s="72"/>
    </row>
    <row r="9980" spans="8:20">
      <c r="H9980" s="69"/>
      <c r="L9980" s="70"/>
      <c r="T9980" s="72"/>
    </row>
    <row r="9981" spans="8:20">
      <c r="H9981" s="69"/>
      <c r="L9981" s="70"/>
      <c r="T9981" s="72"/>
    </row>
    <row r="9982" spans="8:20">
      <c r="H9982" s="69"/>
      <c r="L9982" s="70"/>
      <c r="T9982" s="72"/>
    </row>
    <row r="9983" spans="8:20">
      <c r="H9983" s="69"/>
      <c r="L9983" s="70"/>
      <c r="T9983" s="72"/>
    </row>
    <row r="9984" spans="8:20">
      <c r="H9984" s="69"/>
      <c r="L9984" s="70"/>
      <c r="T9984" s="72"/>
    </row>
    <row r="9985" spans="8:20">
      <c r="H9985" s="69"/>
      <c r="L9985" s="70"/>
      <c r="T9985" s="72"/>
    </row>
    <row r="9986" spans="8:20">
      <c r="H9986" s="69"/>
      <c r="L9986" s="70"/>
      <c r="T9986" s="72"/>
    </row>
    <row r="9987" spans="8:20">
      <c r="H9987" s="69"/>
      <c r="L9987" s="70"/>
      <c r="T9987" s="72"/>
    </row>
    <row r="9988" spans="8:20">
      <c r="H9988" s="69"/>
      <c r="L9988" s="70"/>
      <c r="T9988" s="72"/>
    </row>
    <row r="9989" spans="8:20">
      <c r="H9989" s="69"/>
      <c r="L9989" s="70"/>
      <c r="T9989" s="72"/>
    </row>
    <row r="9990" spans="8:20">
      <c r="H9990" s="69"/>
      <c r="L9990" s="70"/>
      <c r="T9990" s="72"/>
    </row>
    <row r="9991" spans="8:20">
      <c r="H9991" s="69"/>
      <c r="L9991" s="70"/>
      <c r="T9991" s="72"/>
    </row>
    <row r="9992" spans="8:20">
      <c r="H9992" s="75"/>
      <c r="L9992" s="70"/>
      <c r="T9992" s="72"/>
    </row>
    <row r="9993" spans="8:20">
      <c r="H9993" s="69"/>
      <c r="L9993" s="70"/>
      <c r="T9993" s="72"/>
    </row>
    <row r="9994" spans="8:20">
      <c r="H9994" s="69"/>
      <c r="L9994" s="70"/>
      <c r="T9994" s="72"/>
    </row>
    <row r="9995" spans="8:20">
      <c r="H9995" s="69"/>
      <c r="L9995" s="70"/>
      <c r="T9995" s="72"/>
    </row>
    <row r="9996" spans="8:20">
      <c r="H9996" s="69"/>
      <c r="L9996" s="70"/>
      <c r="T9996" s="72"/>
    </row>
    <row r="9997" spans="8:20">
      <c r="H9997" s="69"/>
      <c r="L9997" s="70"/>
      <c r="T9997" s="72"/>
    </row>
    <row r="9998" spans="8:20">
      <c r="H9998" s="69"/>
      <c r="L9998" s="70"/>
      <c r="T9998" s="72"/>
    </row>
    <row r="9999" spans="8:20">
      <c r="H9999" s="69"/>
      <c r="L9999" s="70"/>
      <c r="T9999" s="72"/>
    </row>
    <row r="10000" spans="8:20">
      <c r="H10000" s="69"/>
      <c r="L10000" s="70"/>
      <c r="T10000" s="72"/>
    </row>
    <row r="10001" spans="8:20">
      <c r="H10001" s="69"/>
      <c r="L10001" s="70"/>
      <c r="T10001" s="72"/>
    </row>
    <row r="10002" spans="8:20">
      <c r="H10002" s="69"/>
      <c r="L10002" s="70"/>
      <c r="T10002" s="72"/>
    </row>
    <row r="10003" spans="8:20">
      <c r="H10003" s="69"/>
      <c r="L10003" s="70"/>
      <c r="T10003" s="72"/>
    </row>
    <row r="10004" spans="8:20">
      <c r="H10004" s="69"/>
      <c r="L10004" s="70"/>
      <c r="T10004" s="72"/>
    </row>
    <row r="10005" spans="8:20">
      <c r="H10005" s="69"/>
      <c r="L10005" s="70"/>
      <c r="T10005" s="72"/>
    </row>
    <row r="10006" spans="8:20">
      <c r="H10006" s="69"/>
      <c r="L10006" s="70"/>
      <c r="T10006" s="72"/>
    </row>
    <row r="10007" spans="8:20">
      <c r="H10007" s="69"/>
      <c r="L10007" s="70"/>
      <c r="T10007" s="72"/>
    </row>
    <row r="10008" spans="8:20">
      <c r="H10008" s="69"/>
      <c r="L10008" s="70"/>
      <c r="T10008" s="72"/>
    </row>
    <row r="10009" spans="8:20">
      <c r="H10009" s="69"/>
      <c r="L10009" s="70"/>
      <c r="T10009" s="72"/>
    </row>
    <row r="10010" spans="8:20">
      <c r="H10010" s="69"/>
      <c r="L10010" s="70"/>
      <c r="T10010" s="72"/>
    </row>
    <row r="10011" spans="8:20">
      <c r="H10011" s="69"/>
      <c r="L10011" s="70"/>
      <c r="T10011" s="72"/>
    </row>
    <row r="10012" spans="8:20">
      <c r="H10012" s="69"/>
      <c r="L10012" s="70"/>
      <c r="T10012" s="72"/>
    </row>
    <row r="10013" spans="8:20">
      <c r="H10013" s="69"/>
      <c r="L10013" s="70"/>
      <c r="T10013" s="72"/>
    </row>
    <row r="10014" spans="8:20">
      <c r="H10014" s="69"/>
      <c r="L10014" s="70"/>
      <c r="T10014" s="72"/>
    </row>
    <row r="10015" spans="8:20">
      <c r="H10015" s="69"/>
      <c r="L10015" s="70"/>
      <c r="T10015" s="72"/>
    </row>
    <row r="10016" spans="8:20">
      <c r="H10016" s="69"/>
      <c r="L10016" s="70"/>
      <c r="T10016" s="72"/>
    </row>
    <row r="10017" spans="8:20">
      <c r="H10017" s="69"/>
      <c r="L10017" s="70"/>
      <c r="T10017" s="72"/>
    </row>
    <row r="10018" spans="8:20">
      <c r="H10018" s="69"/>
      <c r="L10018" s="70"/>
      <c r="T10018" s="72"/>
    </row>
    <row r="10019" spans="8:20">
      <c r="H10019" s="69"/>
      <c r="L10019" s="70"/>
      <c r="T10019" s="72"/>
    </row>
    <row r="10020" spans="8:20">
      <c r="H10020" s="69"/>
      <c r="L10020" s="70"/>
      <c r="T10020" s="72"/>
    </row>
    <row r="10021" spans="8:20">
      <c r="H10021" s="69"/>
      <c r="L10021" s="70"/>
      <c r="T10021" s="72"/>
    </row>
    <row r="10022" spans="8:20">
      <c r="H10022" s="69"/>
      <c r="L10022" s="70"/>
      <c r="T10022" s="72"/>
    </row>
    <row r="10023" spans="8:20">
      <c r="H10023" s="69"/>
      <c r="L10023" s="70"/>
      <c r="T10023" s="72"/>
    </row>
    <row r="10024" spans="8:20">
      <c r="H10024" s="69"/>
      <c r="L10024" s="70"/>
      <c r="T10024" s="72"/>
    </row>
    <row r="10025" spans="8:20">
      <c r="H10025" s="69"/>
      <c r="L10025" s="70"/>
      <c r="T10025" s="72"/>
    </row>
    <row r="10026" spans="8:20">
      <c r="H10026" s="69"/>
      <c r="L10026" s="70"/>
      <c r="T10026" s="72"/>
    </row>
    <row r="10027" spans="8:20">
      <c r="H10027" s="69"/>
      <c r="L10027" s="70"/>
      <c r="T10027" s="72"/>
    </row>
    <row r="10028" spans="8:20">
      <c r="H10028" s="69"/>
      <c r="L10028" s="70"/>
      <c r="T10028" s="72"/>
    </row>
    <row r="10029" spans="8:20">
      <c r="H10029" s="69"/>
      <c r="L10029" s="70"/>
      <c r="T10029" s="72"/>
    </row>
    <row r="10030" spans="8:20">
      <c r="H10030" s="69"/>
      <c r="L10030" s="70"/>
      <c r="T10030" s="72"/>
    </row>
    <row r="10031" spans="8:20">
      <c r="H10031" s="69"/>
      <c r="L10031" s="70"/>
      <c r="T10031" s="72"/>
    </row>
    <row r="10032" spans="8:20">
      <c r="H10032" s="69"/>
      <c r="L10032" s="70"/>
      <c r="T10032" s="72"/>
    </row>
    <row r="10033" spans="8:20">
      <c r="H10033" s="69"/>
      <c r="L10033" s="70"/>
      <c r="T10033" s="72"/>
    </row>
    <row r="10034" spans="8:20">
      <c r="H10034" s="69"/>
      <c r="L10034" s="70"/>
      <c r="T10034" s="72"/>
    </row>
    <row r="10035" spans="8:20">
      <c r="H10035" s="69"/>
      <c r="L10035" s="70"/>
      <c r="T10035" s="72"/>
    </row>
    <row r="10036" spans="8:20">
      <c r="H10036" s="69"/>
      <c r="L10036" s="70"/>
      <c r="T10036" s="72"/>
    </row>
    <row r="10037" spans="8:20">
      <c r="H10037" s="69"/>
      <c r="L10037" s="70"/>
      <c r="T10037" s="72"/>
    </row>
    <row r="10038" spans="8:20">
      <c r="H10038" s="69"/>
      <c r="L10038" s="70"/>
      <c r="T10038" s="72"/>
    </row>
    <row r="10039" spans="8:20">
      <c r="H10039" s="69"/>
      <c r="L10039" s="70"/>
      <c r="T10039" s="72"/>
    </row>
    <row r="10040" spans="8:20">
      <c r="H10040" s="75"/>
      <c r="L10040" s="70"/>
      <c r="T10040" s="72"/>
    </row>
    <row r="10041" spans="8:20">
      <c r="H10041" s="69"/>
      <c r="L10041" s="70"/>
      <c r="T10041" s="72"/>
    </row>
    <row r="10042" spans="8:20">
      <c r="H10042" s="69"/>
      <c r="L10042" s="70"/>
      <c r="T10042" s="72"/>
    </row>
    <row r="10043" spans="8:20">
      <c r="H10043" s="69"/>
      <c r="L10043" s="70"/>
      <c r="T10043" s="72"/>
    </row>
    <row r="10044" spans="8:20">
      <c r="H10044" s="69"/>
      <c r="L10044" s="70"/>
      <c r="T10044" s="72"/>
    </row>
    <row r="10045" spans="8:20">
      <c r="H10045" s="69"/>
      <c r="L10045" s="70"/>
      <c r="T10045" s="72"/>
    </row>
    <row r="10046" spans="8:20">
      <c r="H10046" s="69"/>
      <c r="L10046" s="70"/>
      <c r="T10046" s="72"/>
    </row>
    <row r="10047" spans="8:20">
      <c r="H10047" s="69"/>
      <c r="L10047" s="70"/>
      <c r="T10047" s="72"/>
    </row>
    <row r="10048" spans="8:20">
      <c r="H10048" s="69"/>
      <c r="L10048" s="70"/>
      <c r="T10048" s="72"/>
    </row>
    <row r="10049" spans="8:20">
      <c r="H10049" s="69"/>
      <c r="L10049" s="70"/>
      <c r="T10049" s="72"/>
    </row>
    <row r="10050" spans="8:20">
      <c r="H10050" s="69"/>
      <c r="L10050" s="70"/>
      <c r="T10050" s="72"/>
    </row>
    <row r="10051" spans="8:20">
      <c r="H10051" s="69"/>
      <c r="L10051" s="70"/>
      <c r="T10051" s="72"/>
    </row>
    <row r="10052" spans="8:20">
      <c r="H10052" s="69"/>
      <c r="L10052" s="70"/>
      <c r="T10052" s="72"/>
    </row>
    <row r="10053" spans="8:20">
      <c r="H10053" s="69"/>
      <c r="L10053" s="70"/>
      <c r="T10053" s="72"/>
    </row>
    <row r="10054" spans="8:20">
      <c r="H10054" s="69"/>
      <c r="L10054" s="70"/>
      <c r="T10054" s="72"/>
    </row>
    <row r="10055" spans="8:20">
      <c r="H10055" s="69"/>
      <c r="L10055" s="70"/>
      <c r="T10055" s="72"/>
    </row>
    <row r="10056" spans="8:20">
      <c r="H10056" s="69"/>
      <c r="L10056" s="70"/>
      <c r="T10056" s="72"/>
    </row>
    <row r="10057" spans="8:20">
      <c r="H10057" s="69"/>
      <c r="L10057" s="70"/>
      <c r="T10057" s="72"/>
    </row>
    <row r="10058" spans="8:20">
      <c r="H10058" s="69"/>
      <c r="L10058" s="70"/>
      <c r="T10058" s="72"/>
    </row>
    <row r="10059" spans="8:20">
      <c r="H10059" s="69"/>
      <c r="L10059" s="70"/>
      <c r="T10059" s="72"/>
    </row>
    <row r="10060" spans="8:20">
      <c r="H10060" s="69"/>
      <c r="L10060" s="70"/>
      <c r="T10060" s="72"/>
    </row>
    <row r="10061" spans="8:20">
      <c r="H10061" s="69"/>
      <c r="L10061" s="70"/>
      <c r="T10061" s="72"/>
    </row>
    <row r="10062" spans="8:20">
      <c r="H10062" s="69"/>
      <c r="L10062" s="70"/>
      <c r="T10062" s="72"/>
    </row>
    <row r="10063" spans="8:20">
      <c r="H10063" s="69"/>
      <c r="L10063" s="70"/>
      <c r="T10063" s="72"/>
    </row>
    <row r="10064" spans="8:20">
      <c r="H10064" s="69"/>
      <c r="L10064" s="70"/>
      <c r="T10064" s="72"/>
    </row>
    <row r="10065" spans="8:20">
      <c r="H10065" s="69"/>
      <c r="L10065" s="70"/>
      <c r="T10065" s="72"/>
    </row>
    <row r="10066" spans="8:20">
      <c r="H10066" s="69"/>
      <c r="L10066" s="70"/>
      <c r="T10066" s="72"/>
    </row>
    <row r="10067" spans="8:20">
      <c r="H10067" s="69"/>
      <c r="L10067" s="70"/>
      <c r="T10067" s="72"/>
    </row>
    <row r="10068" spans="8:20">
      <c r="H10068" s="69"/>
      <c r="L10068" s="70"/>
      <c r="T10068" s="72"/>
    </row>
    <row r="10069" spans="8:20">
      <c r="H10069" s="69"/>
      <c r="L10069" s="70"/>
      <c r="T10069" s="72"/>
    </row>
    <row r="10070" spans="8:20">
      <c r="H10070" s="69"/>
      <c r="L10070" s="70"/>
      <c r="T10070" s="72"/>
    </row>
    <row r="10071" spans="8:20">
      <c r="H10071" s="69"/>
      <c r="L10071" s="70"/>
      <c r="T10071" s="72"/>
    </row>
    <row r="10072" spans="8:20">
      <c r="H10072" s="69"/>
      <c r="L10072" s="70"/>
      <c r="T10072" s="72"/>
    </row>
    <row r="10073" spans="8:20">
      <c r="H10073" s="69"/>
      <c r="L10073" s="70"/>
      <c r="T10073" s="72"/>
    </row>
    <row r="10074" spans="8:20">
      <c r="H10074" s="69"/>
      <c r="L10074" s="70"/>
      <c r="T10074" s="72"/>
    </row>
    <row r="10075" spans="8:20">
      <c r="H10075" s="69"/>
      <c r="L10075" s="70"/>
      <c r="T10075" s="72"/>
    </row>
    <row r="10076" spans="8:20">
      <c r="H10076" s="69"/>
      <c r="L10076" s="70"/>
      <c r="T10076" s="72"/>
    </row>
    <row r="10077" spans="8:20">
      <c r="H10077" s="69"/>
      <c r="L10077" s="70"/>
      <c r="T10077" s="72"/>
    </row>
    <row r="10078" spans="8:20">
      <c r="H10078" s="69"/>
      <c r="L10078" s="70"/>
      <c r="T10078" s="72"/>
    </row>
    <row r="10079" spans="8:20">
      <c r="H10079" s="69"/>
      <c r="L10079" s="70"/>
      <c r="T10079" s="72"/>
    </row>
    <row r="10080" spans="8:20">
      <c r="H10080" s="69"/>
      <c r="L10080" s="70"/>
      <c r="T10080" s="72"/>
    </row>
    <row r="10081" spans="8:20">
      <c r="H10081" s="69"/>
      <c r="L10081" s="70"/>
      <c r="T10081" s="72"/>
    </row>
    <row r="10082" spans="8:20">
      <c r="H10082" s="69"/>
      <c r="L10082" s="70"/>
      <c r="T10082" s="72"/>
    </row>
    <row r="10083" spans="8:20">
      <c r="H10083" s="69"/>
      <c r="L10083" s="70"/>
      <c r="T10083" s="72"/>
    </row>
    <row r="10084" spans="8:20">
      <c r="H10084" s="69"/>
      <c r="L10084" s="70"/>
      <c r="T10084" s="72"/>
    </row>
    <row r="10085" spans="8:20">
      <c r="H10085" s="69"/>
      <c r="L10085" s="70"/>
      <c r="T10085" s="72"/>
    </row>
    <row r="10086" spans="8:20">
      <c r="H10086" s="69"/>
      <c r="L10086" s="70"/>
      <c r="T10086" s="72"/>
    </row>
    <row r="10087" spans="8:20">
      <c r="H10087" s="69"/>
      <c r="L10087" s="70"/>
      <c r="T10087" s="72"/>
    </row>
    <row r="10088" spans="8:20">
      <c r="H10088" s="75"/>
      <c r="L10088" s="70"/>
      <c r="T10088" s="72"/>
    </row>
    <row r="10089" spans="8:20">
      <c r="H10089" s="69"/>
      <c r="L10089" s="70"/>
      <c r="T10089" s="72"/>
    </row>
    <row r="10090" spans="8:20">
      <c r="H10090" s="69"/>
      <c r="L10090" s="70"/>
      <c r="T10090" s="72"/>
    </row>
    <row r="10091" spans="8:20">
      <c r="H10091" s="69"/>
      <c r="L10091" s="70"/>
      <c r="T10091" s="72"/>
    </row>
    <row r="10092" spans="8:20">
      <c r="H10092" s="69"/>
      <c r="L10092" s="70"/>
      <c r="T10092" s="72"/>
    </row>
    <row r="10093" spans="8:20">
      <c r="H10093" s="69"/>
      <c r="L10093" s="70"/>
      <c r="T10093" s="72"/>
    </row>
    <row r="10094" spans="8:20">
      <c r="H10094" s="69"/>
      <c r="L10094" s="70"/>
      <c r="T10094" s="72"/>
    </row>
    <row r="10095" spans="8:20">
      <c r="H10095" s="69"/>
      <c r="L10095" s="70"/>
      <c r="T10095" s="72"/>
    </row>
    <row r="10096" spans="8:20">
      <c r="H10096" s="69"/>
      <c r="L10096" s="70"/>
      <c r="T10096" s="72"/>
    </row>
    <row r="10097" spans="8:20">
      <c r="H10097" s="69"/>
      <c r="L10097" s="70"/>
      <c r="T10097" s="72"/>
    </row>
    <row r="10098" spans="8:20">
      <c r="H10098" s="69"/>
      <c r="L10098" s="70"/>
      <c r="T10098" s="72"/>
    </row>
    <row r="10099" spans="8:20">
      <c r="H10099" s="69"/>
      <c r="L10099" s="70"/>
      <c r="T10099" s="72"/>
    </row>
    <row r="10100" spans="8:20">
      <c r="H10100" s="69"/>
      <c r="L10100" s="70"/>
      <c r="T10100" s="72"/>
    </row>
    <row r="10101" spans="8:20">
      <c r="H10101" s="69"/>
      <c r="L10101" s="70"/>
      <c r="T10101" s="72"/>
    </row>
    <row r="10102" spans="8:20">
      <c r="H10102" s="69"/>
      <c r="L10102" s="70"/>
      <c r="T10102" s="72"/>
    </row>
    <row r="10103" spans="8:20">
      <c r="H10103" s="69"/>
      <c r="L10103" s="70"/>
      <c r="T10103" s="72"/>
    </row>
    <row r="10104" spans="8:20">
      <c r="H10104" s="69"/>
      <c r="L10104" s="70"/>
      <c r="T10104" s="72"/>
    </row>
    <row r="10105" spans="8:20">
      <c r="H10105" s="69"/>
      <c r="L10105" s="70"/>
      <c r="T10105" s="72"/>
    </row>
    <row r="10106" spans="8:20">
      <c r="H10106" s="69"/>
      <c r="L10106" s="70"/>
      <c r="T10106" s="72"/>
    </row>
    <row r="10107" spans="8:20">
      <c r="H10107" s="69"/>
      <c r="L10107" s="70"/>
      <c r="T10107" s="72"/>
    </row>
    <row r="10108" spans="8:20">
      <c r="H10108" s="69"/>
      <c r="L10108" s="70"/>
      <c r="T10108" s="72"/>
    </row>
    <row r="10109" spans="8:20">
      <c r="H10109" s="69"/>
      <c r="L10109" s="70"/>
      <c r="T10109" s="72"/>
    </row>
    <row r="10110" spans="8:20">
      <c r="H10110" s="69"/>
      <c r="L10110" s="70"/>
      <c r="T10110" s="72"/>
    </row>
    <row r="10111" spans="8:20">
      <c r="H10111" s="69"/>
      <c r="L10111" s="70"/>
      <c r="T10111" s="72"/>
    </row>
    <row r="10112" spans="8:20">
      <c r="H10112" s="69"/>
      <c r="L10112" s="70"/>
      <c r="T10112" s="72"/>
    </row>
    <row r="10113" spans="8:20">
      <c r="H10113" s="69"/>
      <c r="L10113" s="70"/>
      <c r="T10113" s="72"/>
    </row>
    <row r="10114" spans="8:20">
      <c r="H10114" s="69"/>
      <c r="L10114" s="70"/>
      <c r="T10114" s="72"/>
    </row>
    <row r="10115" spans="8:20">
      <c r="H10115" s="69"/>
      <c r="L10115" s="70"/>
      <c r="T10115" s="72"/>
    </row>
    <row r="10116" spans="8:20">
      <c r="H10116" s="69"/>
      <c r="L10116" s="70"/>
      <c r="T10116" s="72"/>
    </row>
    <row r="10117" spans="8:20">
      <c r="H10117" s="69"/>
      <c r="L10117" s="70"/>
      <c r="T10117" s="72"/>
    </row>
    <row r="10118" spans="8:20">
      <c r="H10118" s="69"/>
      <c r="L10118" s="70"/>
      <c r="T10118" s="72"/>
    </row>
    <row r="10119" spans="8:20">
      <c r="H10119" s="69"/>
      <c r="L10119" s="70"/>
      <c r="T10119" s="72"/>
    </row>
    <row r="10120" spans="8:20">
      <c r="H10120" s="69"/>
      <c r="L10120" s="70"/>
      <c r="T10120" s="72"/>
    </row>
    <row r="10121" spans="8:20">
      <c r="H10121" s="69"/>
      <c r="L10121" s="70"/>
      <c r="T10121" s="72"/>
    </row>
    <row r="10122" spans="8:20">
      <c r="H10122" s="69"/>
      <c r="L10122" s="70"/>
      <c r="T10122" s="72"/>
    </row>
    <row r="10123" spans="8:20">
      <c r="H10123" s="69"/>
      <c r="L10123" s="70"/>
      <c r="T10123" s="72"/>
    </row>
    <row r="10124" spans="8:20">
      <c r="H10124" s="69"/>
      <c r="L10124" s="70"/>
      <c r="T10124" s="72"/>
    </row>
    <row r="10125" spans="8:20">
      <c r="H10125" s="69"/>
      <c r="L10125" s="70"/>
      <c r="T10125" s="72"/>
    </row>
    <row r="10126" spans="8:20">
      <c r="H10126" s="69"/>
      <c r="L10126" s="70"/>
      <c r="T10126" s="72"/>
    </row>
    <row r="10127" spans="8:20">
      <c r="H10127" s="69"/>
      <c r="L10127" s="70"/>
      <c r="T10127" s="72"/>
    </row>
    <row r="10128" spans="8:20">
      <c r="H10128" s="69"/>
      <c r="L10128" s="70"/>
      <c r="T10128" s="72"/>
    </row>
    <row r="10129" spans="8:20">
      <c r="H10129" s="69"/>
      <c r="L10129" s="70"/>
      <c r="T10129" s="72"/>
    </row>
    <row r="10130" spans="8:20">
      <c r="H10130" s="69"/>
      <c r="L10130" s="70"/>
      <c r="T10130" s="72"/>
    </row>
    <row r="10131" spans="8:20">
      <c r="H10131" s="69"/>
      <c r="L10131" s="70"/>
      <c r="T10131" s="72"/>
    </row>
    <row r="10132" spans="8:20">
      <c r="H10132" s="69"/>
      <c r="L10132" s="70"/>
      <c r="T10132" s="72"/>
    </row>
    <row r="10133" spans="8:20">
      <c r="H10133" s="69"/>
      <c r="L10133" s="70"/>
      <c r="T10133" s="72"/>
    </row>
    <row r="10134" spans="8:20">
      <c r="H10134" s="69"/>
      <c r="L10134" s="70"/>
      <c r="T10134" s="72"/>
    </row>
    <row r="10135" spans="8:20">
      <c r="H10135" s="69"/>
      <c r="L10135" s="70"/>
      <c r="T10135" s="72"/>
    </row>
    <row r="10136" spans="8:20">
      <c r="H10136" s="75"/>
      <c r="L10136" s="70"/>
      <c r="T10136" s="72"/>
    </row>
    <row r="10137" spans="8:20">
      <c r="H10137" s="69"/>
      <c r="L10137" s="70"/>
      <c r="T10137" s="72"/>
    </row>
    <row r="10138" spans="8:20">
      <c r="H10138" s="69"/>
      <c r="L10138" s="70"/>
      <c r="T10138" s="72"/>
    </row>
    <row r="10139" spans="8:20">
      <c r="H10139" s="69"/>
      <c r="L10139" s="70"/>
      <c r="T10139" s="72"/>
    </row>
    <row r="10140" spans="8:20">
      <c r="H10140" s="69"/>
      <c r="L10140" s="70"/>
      <c r="T10140" s="72"/>
    </row>
    <row r="10141" spans="8:20">
      <c r="H10141" s="69"/>
      <c r="L10141" s="70"/>
      <c r="T10141" s="72"/>
    </row>
    <row r="10142" spans="8:20">
      <c r="H10142" s="69"/>
      <c r="L10142" s="70"/>
      <c r="T10142" s="72"/>
    </row>
    <row r="10143" spans="8:20">
      <c r="H10143" s="69"/>
      <c r="L10143" s="70"/>
      <c r="T10143" s="72"/>
    </row>
    <row r="10144" spans="8:20">
      <c r="H10144" s="69"/>
      <c r="L10144" s="70"/>
      <c r="T10144" s="72"/>
    </row>
    <row r="10145" spans="8:20">
      <c r="H10145" s="69"/>
      <c r="L10145" s="70"/>
      <c r="T10145" s="72"/>
    </row>
    <row r="10146" spans="8:20">
      <c r="H10146" s="69"/>
      <c r="L10146" s="70"/>
      <c r="T10146" s="72"/>
    </row>
    <row r="10147" spans="8:20">
      <c r="H10147" s="69"/>
      <c r="L10147" s="70"/>
      <c r="T10147" s="72"/>
    </row>
    <row r="10148" spans="8:20">
      <c r="H10148" s="69"/>
      <c r="L10148" s="70"/>
      <c r="T10148" s="72"/>
    </row>
    <row r="10149" spans="8:20">
      <c r="H10149" s="69"/>
      <c r="L10149" s="70"/>
      <c r="T10149" s="72"/>
    </row>
    <row r="10150" spans="8:20">
      <c r="H10150" s="69"/>
      <c r="L10150" s="70"/>
      <c r="T10150" s="72"/>
    </row>
    <row r="10151" spans="8:20">
      <c r="H10151" s="69"/>
      <c r="L10151" s="70"/>
      <c r="T10151" s="72"/>
    </row>
    <row r="10152" spans="8:20">
      <c r="H10152" s="69"/>
      <c r="L10152" s="70"/>
      <c r="T10152" s="72"/>
    </row>
    <row r="10153" spans="8:20">
      <c r="H10153" s="69"/>
      <c r="L10153" s="70"/>
      <c r="T10153" s="72"/>
    </row>
    <row r="10154" spans="8:20">
      <c r="H10154" s="69"/>
      <c r="L10154" s="70"/>
      <c r="T10154" s="72"/>
    </row>
    <row r="10155" spans="8:20">
      <c r="H10155" s="69"/>
      <c r="L10155" s="70"/>
      <c r="T10155" s="72"/>
    </row>
    <row r="10156" spans="8:20">
      <c r="H10156" s="69"/>
      <c r="L10156" s="70"/>
      <c r="T10156" s="72"/>
    </row>
    <row r="10157" spans="8:20">
      <c r="H10157" s="69"/>
      <c r="L10157" s="70"/>
      <c r="T10157" s="72"/>
    </row>
    <row r="10158" spans="8:20">
      <c r="H10158" s="69"/>
      <c r="L10158" s="70"/>
      <c r="T10158" s="72"/>
    </row>
    <row r="10159" spans="8:20">
      <c r="H10159" s="69"/>
      <c r="L10159" s="70"/>
      <c r="T10159" s="72"/>
    </row>
    <row r="10160" spans="8:20">
      <c r="H10160" s="69"/>
      <c r="L10160" s="70"/>
      <c r="T10160" s="72"/>
    </row>
    <row r="10161" spans="8:20">
      <c r="H10161" s="69"/>
      <c r="L10161" s="70"/>
      <c r="T10161" s="72"/>
    </row>
    <row r="10162" spans="8:20">
      <c r="H10162" s="69"/>
      <c r="L10162" s="70"/>
      <c r="T10162" s="72"/>
    </row>
    <row r="10163" spans="8:20">
      <c r="H10163" s="69"/>
      <c r="L10163" s="70"/>
      <c r="T10163" s="72"/>
    </row>
    <row r="10164" spans="8:20">
      <c r="H10164" s="69"/>
      <c r="L10164" s="70"/>
      <c r="T10164" s="72"/>
    </row>
    <row r="10165" spans="8:20">
      <c r="H10165" s="69"/>
      <c r="L10165" s="70"/>
      <c r="T10165" s="72"/>
    </row>
    <row r="10166" spans="8:20">
      <c r="H10166" s="69"/>
      <c r="L10166" s="70"/>
      <c r="T10166" s="72"/>
    </row>
    <row r="10167" spans="8:20">
      <c r="H10167" s="69"/>
      <c r="L10167" s="70"/>
      <c r="T10167" s="72"/>
    </row>
    <row r="10168" spans="8:20">
      <c r="H10168" s="69"/>
      <c r="L10168" s="70"/>
      <c r="T10168" s="72"/>
    </row>
    <row r="10169" spans="8:20">
      <c r="H10169" s="69"/>
      <c r="L10169" s="70"/>
      <c r="T10169" s="72"/>
    </row>
    <row r="10170" spans="8:20">
      <c r="H10170" s="69"/>
      <c r="L10170" s="70"/>
      <c r="T10170" s="72"/>
    </row>
    <row r="10171" spans="8:20">
      <c r="H10171" s="69"/>
      <c r="L10171" s="70"/>
      <c r="T10171" s="72"/>
    </row>
    <row r="10172" spans="8:20">
      <c r="H10172" s="69"/>
      <c r="L10172" s="70"/>
      <c r="T10172" s="72"/>
    </row>
    <row r="10173" spans="8:20">
      <c r="H10173" s="69"/>
      <c r="L10173" s="70"/>
      <c r="T10173" s="72"/>
    </row>
    <row r="10174" spans="8:20">
      <c r="H10174" s="69"/>
      <c r="L10174" s="70"/>
      <c r="T10174" s="72"/>
    </row>
    <row r="10175" spans="8:20">
      <c r="H10175" s="69"/>
      <c r="L10175" s="70"/>
      <c r="T10175" s="72"/>
    </row>
    <row r="10176" spans="8:20">
      <c r="H10176" s="69"/>
      <c r="L10176" s="70"/>
      <c r="T10176" s="72"/>
    </row>
    <row r="10177" spans="8:20">
      <c r="H10177" s="69"/>
      <c r="L10177" s="70"/>
      <c r="T10177" s="72"/>
    </row>
    <row r="10178" spans="8:20">
      <c r="H10178" s="69"/>
      <c r="L10178" s="70"/>
      <c r="T10178" s="72"/>
    </row>
    <row r="10179" spans="8:20">
      <c r="H10179" s="69"/>
      <c r="L10179" s="70"/>
      <c r="T10179" s="72"/>
    </row>
    <row r="10180" spans="8:20">
      <c r="H10180" s="69"/>
      <c r="L10180" s="70"/>
      <c r="T10180" s="72"/>
    </row>
    <row r="10181" spans="8:20">
      <c r="H10181" s="69"/>
      <c r="L10181" s="70"/>
      <c r="T10181" s="72"/>
    </row>
    <row r="10182" spans="8:20">
      <c r="H10182" s="69"/>
      <c r="L10182" s="70"/>
      <c r="T10182" s="72"/>
    </row>
    <row r="10183" spans="8:20">
      <c r="H10183" s="69"/>
      <c r="L10183" s="70"/>
      <c r="T10183" s="72"/>
    </row>
    <row r="10184" spans="8:20">
      <c r="H10184" s="75"/>
      <c r="L10184" s="70"/>
      <c r="T10184" s="72"/>
    </row>
    <row r="10185" spans="8:20">
      <c r="H10185" s="69"/>
      <c r="L10185" s="70"/>
      <c r="T10185" s="72"/>
    </row>
    <row r="10186" spans="8:20">
      <c r="H10186" s="69"/>
      <c r="L10186" s="70"/>
      <c r="T10186" s="72"/>
    </row>
    <row r="10187" spans="8:20">
      <c r="H10187" s="69"/>
      <c r="L10187" s="70"/>
      <c r="T10187" s="72"/>
    </row>
    <row r="10188" spans="8:20">
      <c r="H10188" s="69"/>
      <c r="L10188" s="70"/>
      <c r="T10188" s="72"/>
    </row>
    <row r="10189" spans="8:20">
      <c r="H10189" s="69"/>
      <c r="L10189" s="70"/>
      <c r="T10189" s="72"/>
    </row>
    <row r="10190" spans="8:20">
      <c r="H10190" s="69"/>
      <c r="L10190" s="70"/>
      <c r="T10190" s="72"/>
    </row>
    <row r="10191" spans="8:20">
      <c r="H10191" s="69"/>
      <c r="L10191" s="70"/>
      <c r="T10191" s="72"/>
    </row>
    <row r="10192" spans="8:20">
      <c r="H10192" s="69"/>
      <c r="L10192" s="70"/>
      <c r="T10192" s="72"/>
    </row>
    <row r="10193" spans="8:20">
      <c r="H10193" s="69"/>
      <c r="L10193" s="70"/>
      <c r="T10193" s="72"/>
    </row>
    <row r="10194" spans="8:20">
      <c r="H10194" s="69"/>
      <c r="L10194" s="70"/>
      <c r="T10194" s="72"/>
    </row>
    <row r="10195" spans="8:20">
      <c r="H10195" s="69"/>
      <c r="L10195" s="70"/>
      <c r="T10195" s="72"/>
    </row>
    <row r="10196" spans="8:20">
      <c r="H10196" s="69"/>
      <c r="L10196" s="70"/>
      <c r="T10196" s="72"/>
    </row>
    <row r="10197" spans="8:20">
      <c r="H10197" s="69"/>
      <c r="L10197" s="70"/>
      <c r="T10197" s="72"/>
    </row>
    <row r="10198" spans="8:20">
      <c r="H10198" s="69"/>
      <c r="L10198" s="70"/>
      <c r="T10198" s="72"/>
    </row>
    <row r="10199" spans="8:20">
      <c r="H10199" s="69"/>
      <c r="L10199" s="70"/>
      <c r="T10199" s="72"/>
    </row>
    <row r="10200" spans="8:20">
      <c r="H10200" s="69"/>
      <c r="L10200" s="70"/>
      <c r="T10200" s="72"/>
    </row>
    <row r="10201" spans="8:20">
      <c r="H10201" s="69"/>
      <c r="L10201" s="70"/>
      <c r="T10201" s="72"/>
    </row>
    <row r="10202" spans="8:20">
      <c r="H10202" s="69"/>
      <c r="L10202" s="70"/>
      <c r="T10202" s="72"/>
    </row>
    <row r="10203" spans="8:20">
      <c r="H10203" s="69"/>
      <c r="L10203" s="70"/>
      <c r="T10203" s="72"/>
    </row>
    <row r="10204" spans="8:20">
      <c r="H10204" s="69"/>
      <c r="L10204" s="70"/>
      <c r="T10204" s="72"/>
    </row>
    <row r="10205" spans="8:20">
      <c r="H10205" s="69"/>
      <c r="L10205" s="70"/>
      <c r="T10205" s="72"/>
    </row>
    <row r="10206" spans="8:20">
      <c r="H10206" s="69"/>
      <c r="L10206" s="70"/>
      <c r="T10206" s="72"/>
    </row>
    <row r="10207" spans="8:20">
      <c r="H10207" s="69"/>
      <c r="L10207" s="70"/>
      <c r="T10207" s="72"/>
    </row>
    <row r="10208" spans="8:20">
      <c r="H10208" s="69"/>
      <c r="L10208" s="70"/>
      <c r="T10208" s="72"/>
    </row>
    <row r="10209" spans="8:20">
      <c r="H10209" s="69"/>
      <c r="L10209" s="70"/>
      <c r="T10209" s="72"/>
    </row>
    <row r="10210" spans="8:20">
      <c r="H10210" s="69"/>
      <c r="L10210" s="70"/>
      <c r="T10210" s="72"/>
    </row>
    <row r="10211" spans="8:20">
      <c r="H10211" s="69"/>
      <c r="L10211" s="70"/>
      <c r="T10211" s="72"/>
    </row>
    <row r="10212" spans="8:20">
      <c r="H10212" s="69"/>
      <c r="L10212" s="70"/>
      <c r="T10212" s="72"/>
    </row>
    <row r="10213" spans="8:20">
      <c r="H10213" s="69"/>
      <c r="L10213" s="70"/>
      <c r="T10213" s="72"/>
    </row>
    <row r="10214" spans="8:20">
      <c r="H10214" s="69"/>
      <c r="L10214" s="70"/>
      <c r="T10214" s="72"/>
    </row>
    <row r="10215" spans="8:20">
      <c r="H10215" s="69"/>
      <c r="L10215" s="70"/>
      <c r="T10215" s="72"/>
    </row>
    <row r="10216" spans="8:20">
      <c r="H10216" s="69"/>
      <c r="L10216" s="70"/>
      <c r="T10216" s="72"/>
    </row>
    <row r="10217" spans="8:20">
      <c r="H10217" s="69"/>
      <c r="L10217" s="70"/>
      <c r="T10217" s="72"/>
    </row>
    <row r="10218" spans="8:20">
      <c r="H10218" s="69"/>
      <c r="L10218" s="70"/>
      <c r="T10218" s="72"/>
    </row>
    <row r="10219" spans="8:20">
      <c r="H10219" s="69"/>
      <c r="L10219" s="70"/>
      <c r="T10219" s="72"/>
    </row>
    <row r="10220" spans="8:20">
      <c r="H10220" s="69"/>
      <c r="L10220" s="70"/>
      <c r="T10220" s="72"/>
    </row>
    <row r="10221" spans="8:20">
      <c r="H10221" s="69"/>
      <c r="L10221" s="70"/>
      <c r="T10221" s="72"/>
    </row>
    <row r="10222" spans="8:20">
      <c r="H10222" s="69"/>
      <c r="L10222" s="70"/>
      <c r="T10222" s="72"/>
    </row>
    <row r="10223" spans="8:20">
      <c r="H10223" s="69"/>
      <c r="L10223" s="70"/>
      <c r="T10223" s="72"/>
    </row>
    <row r="10224" spans="8:20">
      <c r="H10224" s="69"/>
      <c r="L10224" s="70"/>
      <c r="T10224" s="72"/>
    </row>
    <row r="10225" spans="8:20">
      <c r="H10225" s="69"/>
      <c r="L10225" s="70"/>
      <c r="T10225" s="72"/>
    </row>
    <row r="10226" spans="8:20">
      <c r="H10226" s="69"/>
      <c r="L10226" s="70"/>
      <c r="T10226" s="72"/>
    </row>
    <row r="10227" spans="8:20">
      <c r="H10227" s="69"/>
      <c r="L10227" s="70"/>
      <c r="T10227" s="72"/>
    </row>
    <row r="10228" spans="8:20">
      <c r="H10228" s="69"/>
      <c r="L10228" s="70"/>
      <c r="T10228" s="72"/>
    </row>
    <row r="10229" spans="8:20">
      <c r="H10229" s="69"/>
      <c r="L10229" s="70"/>
      <c r="T10229" s="72"/>
    </row>
    <row r="10230" spans="8:20">
      <c r="H10230" s="69"/>
      <c r="L10230" s="70"/>
      <c r="T10230" s="72"/>
    </row>
    <row r="10231" spans="8:20">
      <c r="H10231" s="69"/>
      <c r="L10231" s="70"/>
      <c r="T10231" s="72"/>
    </row>
    <row r="10232" spans="8:20">
      <c r="H10232" s="75"/>
      <c r="L10232" s="70"/>
      <c r="T10232" s="72"/>
    </row>
    <row r="10233" spans="8:20">
      <c r="H10233" s="69"/>
      <c r="L10233" s="70"/>
      <c r="T10233" s="72"/>
    </row>
    <row r="10234" spans="8:20">
      <c r="H10234" s="69"/>
      <c r="L10234" s="70"/>
      <c r="T10234" s="72"/>
    </row>
    <row r="10235" spans="8:20">
      <c r="H10235" s="69"/>
      <c r="L10235" s="70"/>
      <c r="T10235" s="72"/>
    </row>
    <row r="10236" spans="8:20">
      <c r="H10236" s="69"/>
      <c r="L10236" s="70"/>
      <c r="T10236" s="72"/>
    </row>
    <row r="10237" spans="8:20">
      <c r="H10237" s="69"/>
      <c r="L10237" s="70"/>
      <c r="T10237" s="72"/>
    </row>
    <row r="10238" spans="8:20">
      <c r="H10238" s="69"/>
      <c r="L10238" s="70"/>
      <c r="T10238" s="72"/>
    </row>
    <row r="10239" spans="8:20">
      <c r="H10239" s="69"/>
      <c r="L10239" s="70"/>
      <c r="T10239" s="72"/>
    </row>
    <row r="10240" spans="8:20">
      <c r="H10240" s="69"/>
      <c r="L10240" s="70"/>
      <c r="T10240" s="72"/>
    </row>
    <row r="10241" spans="8:20">
      <c r="H10241" s="69"/>
      <c r="L10241" s="70"/>
      <c r="T10241" s="72"/>
    </row>
    <row r="10242" spans="8:20">
      <c r="H10242" s="69"/>
      <c r="L10242" s="70"/>
      <c r="T10242" s="72"/>
    </row>
    <row r="10243" spans="8:20">
      <c r="H10243" s="69"/>
      <c r="L10243" s="70"/>
      <c r="T10243" s="72"/>
    </row>
    <row r="10244" spans="8:20">
      <c r="H10244" s="69"/>
      <c r="L10244" s="70"/>
      <c r="T10244" s="72"/>
    </row>
    <row r="10245" spans="8:20">
      <c r="H10245" s="69"/>
      <c r="L10245" s="70"/>
      <c r="T10245" s="72"/>
    </row>
    <row r="10246" spans="8:20">
      <c r="H10246" s="69"/>
      <c r="L10246" s="70"/>
      <c r="T10246" s="72"/>
    </row>
    <row r="10247" spans="8:20">
      <c r="H10247" s="69"/>
      <c r="L10247" s="70"/>
      <c r="T10247" s="72"/>
    </row>
    <row r="10248" spans="8:20">
      <c r="H10248" s="69"/>
      <c r="L10248" s="70"/>
      <c r="T10248" s="72"/>
    </row>
    <row r="10249" spans="8:20">
      <c r="H10249" s="69"/>
      <c r="L10249" s="70"/>
      <c r="T10249" s="72"/>
    </row>
    <row r="10250" spans="8:20">
      <c r="H10250" s="69"/>
      <c r="L10250" s="70"/>
      <c r="T10250" s="72"/>
    </row>
    <row r="10251" spans="8:20">
      <c r="H10251" s="69"/>
      <c r="L10251" s="70"/>
      <c r="T10251" s="72"/>
    </row>
    <row r="10252" spans="8:20">
      <c r="H10252" s="69"/>
      <c r="L10252" s="70"/>
      <c r="T10252" s="72"/>
    </row>
    <row r="10253" spans="8:20">
      <c r="H10253" s="69"/>
      <c r="L10253" s="70"/>
      <c r="T10253" s="72"/>
    </row>
    <row r="10254" spans="8:20">
      <c r="H10254" s="69"/>
      <c r="L10254" s="70"/>
      <c r="T10254" s="72"/>
    </row>
    <row r="10255" spans="8:20">
      <c r="H10255" s="69"/>
      <c r="L10255" s="70"/>
      <c r="T10255" s="72"/>
    </row>
    <row r="10256" spans="8:20">
      <c r="H10256" s="69"/>
      <c r="L10256" s="70"/>
      <c r="T10256" s="72"/>
    </row>
    <row r="10257" spans="8:20">
      <c r="H10257" s="69"/>
      <c r="L10257" s="70"/>
      <c r="T10257" s="72"/>
    </row>
    <row r="10258" spans="8:20">
      <c r="H10258" s="69"/>
      <c r="L10258" s="70"/>
      <c r="T10258" s="72"/>
    </row>
    <row r="10259" spans="8:20">
      <c r="H10259" s="69"/>
      <c r="L10259" s="70"/>
      <c r="T10259" s="72"/>
    </row>
    <row r="10260" spans="8:20">
      <c r="H10260" s="69"/>
      <c r="L10260" s="70"/>
      <c r="T10260" s="72"/>
    </row>
    <row r="10261" spans="8:20">
      <c r="H10261" s="69"/>
      <c r="L10261" s="70"/>
      <c r="T10261" s="72"/>
    </row>
    <row r="10262" spans="8:20">
      <c r="H10262" s="69"/>
      <c r="L10262" s="70"/>
      <c r="T10262" s="72"/>
    </row>
    <row r="10263" spans="8:20">
      <c r="H10263" s="69"/>
      <c r="L10263" s="70"/>
      <c r="T10263" s="72"/>
    </row>
    <row r="10264" spans="8:20">
      <c r="H10264" s="69"/>
      <c r="L10264" s="70"/>
      <c r="T10264" s="72"/>
    </row>
    <row r="10265" spans="8:20">
      <c r="H10265" s="69"/>
      <c r="L10265" s="70"/>
      <c r="T10265" s="72"/>
    </row>
    <row r="10266" spans="8:20">
      <c r="H10266" s="69"/>
      <c r="L10266" s="70"/>
      <c r="T10266" s="72"/>
    </row>
    <row r="10267" spans="8:20">
      <c r="H10267" s="69"/>
      <c r="L10267" s="70"/>
      <c r="T10267" s="72"/>
    </row>
    <row r="10268" spans="8:20">
      <c r="H10268" s="69"/>
      <c r="L10268" s="70"/>
      <c r="T10268" s="72"/>
    </row>
    <row r="10269" spans="8:20">
      <c r="H10269" s="69"/>
      <c r="L10269" s="70"/>
      <c r="T10269" s="72"/>
    </row>
    <row r="10270" spans="8:20">
      <c r="H10270" s="69"/>
      <c r="L10270" s="70"/>
      <c r="T10270" s="72"/>
    </row>
    <row r="10271" spans="8:20">
      <c r="H10271" s="69"/>
      <c r="L10271" s="70"/>
      <c r="T10271" s="72"/>
    </row>
    <row r="10272" spans="8:20">
      <c r="H10272" s="69"/>
      <c r="L10272" s="70"/>
      <c r="T10272" s="72"/>
    </row>
    <row r="10273" spans="8:20">
      <c r="H10273" s="69"/>
      <c r="L10273" s="70"/>
      <c r="T10273" s="72"/>
    </row>
    <row r="10274" spans="8:20">
      <c r="H10274" s="69"/>
      <c r="L10274" s="70"/>
      <c r="T10274" s="72"/>
    </row>
    <row r="10275" spans="8:20">
      <c r="H10275" s="69"/>
      <c r="L10275" s="70"/>
      <c r="T10275" s="72"/>
    </row>
    <row r="10276" spans="8:20">
      <c r="H10276" s="69"/>
      <c r="L10276" s="70"/>
      <c r="T10276" s="72"/>
    </row>
    <row r="10277" spans="8:20">
      <c r="H10277" s="69"/>
      <c r="L10277" s="70"/>
      <c r="T10277" s="72"/>
    </row>
    <row r="10278" spans="8:20">
      <c r="H10278" s="69"/>
      <c r="L10278" s="70"/>
      <c r="T10278" s="72"/>
    </row>
    <row r="10279" spans="8:20">
      <c r="H10279" s="69"/>
      <c r="L10279" s="70"/>
      <c r="T10279" s="72"/>
    </row>
    <row r="10280" spans="8:20">
      <c r="H10280" s="75"/>
      <c r="L10280" s="70"/>
      <c r="T10280" s="72"/>
    </row>
    <row r="10281" spans="8:20">
      <c r="H10281" s="69"/>
      <c r="L10281" s="70"/>
      <c r="T10281" s="72"/>
    </row>
    <row r="10282" spans="8:20">
      <c r="H10282" s="69"/>
      <c r="L10282" s="70"/>
      <c r="T10282" s="72"/>
    </row>
    <row r="10283" spans="8:20">
      <c r="H10283" s="69"/>
      <c r="L10283" s="70"/>
      <c r="T10283" s="72"/>
    </row>
    <row r="10284" spans="8:20">
      <c r="H10284" s="69"/>
      <c r="L10284" s="70"/>
      <c r="T10284" s="72"/>
    </row>
    <row r="10285" spans="8:20">
      <c r="H10285" s="69"/>
      <c r="L10285" s="70"/>
      <c r="T10285" s="72"/>
    </row>
    <row r="10286" spans="8:20">
      <c r="H10286" s="69"/>
      <c r="L10286" s="70"/>
      <c r="T10286" s="72"/>
    </row>
    <row r="10287" spans="8:20">
      <c r="H10287" s="69"/>
      <c r="L10287" s="70"/>
      <c r="T10287" s="72"/>
    </row>
    <row r="10288" spans="8:20">
      <c r="H10288" s="69"/>
      <c r="L10288" s="70"/>
      <c r="T10288" s="72"/>
    </row>
    <row r="10289" spans="8:20">
      <c r="H10289" s="69"/>
      <c r="L10289" s="70"/>
      <c r="T10289" s="72"/>
    </row>
    <row r="10290" spans="8:20">
      <c r="H10290" s="69"/>
      <c r="L10290" s="70"/>
      <c r="T10290" s="72"/>
    </row>
    <row r="10291" spans="8:20">
      <c r="H10291" s="69"/>
      <c r="L10291" s="70"/>
      <c r="T10291" s="72"/>
    </row>
    <row r="10292" spans="8:20">
      <c r="H10292" s="69"/>
      <c r="L10292" s="70"/>
      <c r="T10292" s="72"/>
    </row>
    <row r="10293" spans="8:20">
      <c r="H10293" s="69"/>
      <c r="L10293" s="70"/>
      <c r="T10293" s="72"/>
    </row>
    <row r="10294" spans="8:20">
      <c r="H10294" s="69"/>
      <c r="L10294" s="70"/>
      <c r="T10294" s="72"/>
    </row>
    <row r="10295" spans="8:20">
      <c r="H10295" s="69"/>
      <c r="L10295" s="70"/>
      <c r="T10295" s="72"/>
    </row>
    <row r="10296" spans="8:20">
      <c r="H10296" s="69"/>
      <c r="L10296" s="70"/>
      <c r="T10296" s="72"/>
    </row>
    <row r="10297" spans="8:20">
      <c r="H10297" s="69"/>
      <c r="L10297" s="70"/>
      <c r="T10297" s="72"/>
    </row>
    <row r="10298" spans="8:20">
      <c r="H10298" s="69"/>
      <c r="L10298" s="70"/>
      <c r="T10298" s="72"/>
    </row>
    <row r="10299" spans="8:20">
      <c r="H10299" s="69"/>
      <c r="L10299" s="70"/>
      <c r="T10299" s="72"/>
    </row>
    <row r="10300" spans="8:20">
      <c r="H10300" s="69"/>
      <c r="L10300" s="70"/>
      <c r="T10300" s="72"/>
    </row>
    <row r="10301" spans="8:20">
      <c r="H10301" s="69"/>
      <c r="L10301" s="70"/>
      <c r="T10301" s="72"/>
    </row>
    <row r="10302" spans="8:20">
      <c r="H10302" s="69"/>
      <c r="L10302" s="70"/>
      <c r="T10302" s="72"/>
    </row>
    <row r="10303" spans="8:20">
      <c r="H10303" s="69"/>
      <c r="L10303" s="70"/>
      <c r="T10303" s="72"/>
    </row>
    <row r="10304" spans="8:20">
      <c r="H10304" s="69"/>
      <c r="L10304" s="70"/>
      <c r="T10304" s="72"/>
    </row>
    <row r="10305" spans="8:20">
      <c r="H10305" s="69"/>
      <c r="L10305" s="70"/>
      <c r="T10305" s="72"/>
    </row>
    <row r="10306" spans="8:20">
      <c r="H10306" s="69"/>
      <c r="L10306" s="70"/>
      <c r="T10306" s="72"/>
    </row>
    <row r="10307" spans="8:20">
      <c r="H10307" s="69"/>
      <c r="L10307" s="70"/>
      <c r="T10307" s="72"/>
    </row>
    <row r="10308" spans="8:20">
      <c r="H10308" s="69"/>
      <c r="L10308" s="70"/>
      <c r="T10308" s="72"/>
    </row>
    <row r="10309" spans="8:20">
      <c r="H10309" s="69"/>
      <c r="L10309" s="70"/>
      <c r="T10309" s="72"/>
    </row>
    <row r="10310" spans="8:20">
      <c r="H10310" s="69"/>
      <c r="L10310" s="70"/>
      <c r="T10310" s="72"/>
    </row>
    <row r="10311" spans="8:20">
      <c r="H10311" s="69"/>
      <c r="L10311" s="70"/>
      <c r="T10311" s="72"/>
    </row>
    <row r="10312" spans="8:20">
      <c r="H10312" s="69"/>
      <c r="L10312" s="70"/>
      <c r="T10312" s="72"/>
    </row>
    <row r="10313" spans="8:20">
      <c r="H10313" s="69"/>
      <c r="L10313" s="70"/>
      <c r="T10313" s="72"/>
    </row>
    <row r="10314" spans="8:20">
      <c r="H10314" s="69"/>
      <c r="L10314" s="70"/>
      <c r="T10314" s="72"/>
    </row>
    <row r="10315" spans="8:20">
      <c r="H10315" s="69"/>
      <c r="L10315" s="70"/>
      <c r="T10315" s="72"/>
    </row>
    <row r="10316" spans="8:20">
      <c r="H10316" s="69"/>
      <c r="L10316" s="70"/>
      <c r="T10316" s="72"/>
    </row>
    <row r="10317" spans="8:20">
      <c r="H10317" s="69"/>
      <c r="L10317" s="70"/>
      <c r="T10317" s="72"/>
    </row>
    <row r="10318" spans="8:20">
      <c r="H10318" s="69"/>
      <c r="L10318" s="70"/>
      <c r="T10318" s="72"/>
    </row>
    <row r="10319" spans="8:20">
      <c r="H10319" s="69"/>
      <c r="L10319" s="70"/>
      <c r="T10319" s="72"/>
    </row>
    <row r="10320" spans="8:20">
      <c r="H10320" s="69"/>
      <c r="L10320" s="70"/>
      <c r="T10320" s="72"/>
    </row>
    <row r="10321" spans="8:20">
      <c r="H10321" s="69"/>
      <c r="L10321" s="70"/>
      <c r="T10321" s="72"/>
    </row>
    <row r="10322" spans="8:20">
      <c r="H10322" s="69"/>
      <c r="L10322" s="70"/>
      <c r="T10322" s="72"/>
    </row>
    <row r="10323" spans="8:20">
      <c r="H10323" s="69"/>
      <c r="L10323" s="70"/>
      <c r="T10323" s="72"/>
    </row>
    <row r="10324" spans="8:20">
      <c r="H10324" s="69"/>
      <c r="L10324" s="70"/>
      <c r="T10324" s="72"/>
    </row>
    <row r="10325" spans="8:20">
      <c r="H10325" s="69"/>
      <c r="L10325" s="70"/>
      <c r="T10325" s="72"/>
    </row>
    <row r="10326" spans="8:20">
      <c r="H10326" s="69"/>
      <c r="L10326" s="70"/>
      <c r="T10326" s="72"/>
    </row>
    <row r="10327" spans="8:20">
      <c r="H10327" s="69"/>
      <c r="L10327" s="70"/>
      <c r="T10327" s="72"/>
    </row>
    <row r="10328" spans="8:20">
      <c r="H10328" s="75"/>
      <c r="L10328" s="70"/>
      <c r="T10328" s="72"/>
    </row>
    <row r="10329" spans="8:20">
      <c r="H10329" s="69"/>
      <c r="L10329" s="70"/>
      <c r="T10329" s="72"/>
    </row>
    <row r="10330" spans="8:20">
      <c r="H10330" s="69"/>
      <c r="L10330" s="70"/>
      <c r="T10330" s="72"/>
    </row>
    <row r="10331" spans="8:20">
      <c r="H10331" s="69"/>
      <c r="L10331" s="70"/>
      <c r="T10331" s="72"/>
    </row>
    <row r="10332" spans="8:20">
      <c r="H10332" s="69"/>
      <c r="L10332" s="70"/>
      <c r="T10332" s="72"/>
    </row>
    <row r="10333" spans="8:20">
      <c r="H10333" s="69"/>
      <c r="L10333" s="70"/>
      <c r="T10333" s="72"/>
    </row>
    <row r="10334" spans="8:20">
      <c r="H10334" s="69"/>
      <c r="L10334" s="70"/>
      <c r="T10334" s="72"/>
    </row>
    <row r="10335" spans="8:20">
      <c r="H10335" s="69"/>
      <c r="L10335" s="70"/>
      <c r="T10335" s="72"/>
    </row>
    <row r="10336" spans="8:20">
      <c r="H10336" s="69"/>
      <c r="L10336" s="70"/>
      <c r="T10336" s="72"/>
    </row>
    <row r="10337" spans="8:20">
      <c r="H10337" s="69"/>
      <c r="L10337" s="70"/>
      <c r="T10337" s="72"/>
    </row>
    <row r="10338" spans="8:20">
      <c r="H10338" s="69"/>
      <c r="L10338" s="70"/>
      <c r="T10338" s="72"/>
    </row>
    <row r="10339" spans="8:20">
      <c r="H10339" s="69"/>
      <c r="L10339" s="70"/>
      <c r="T10339" s="72"/>
    </row>
    <row r="10340" spans="8:20">
      <c r="H10340" s="69"/>
      <c r="L10340" s="70"/>
      <c r="T10340" s="72"/>
    </row>
    <row r="10341" spans="8:20">
      <c r="H10341" s="69"/>
      <c r="L10341" s="70"/>
      <c r="T10341" s="72"/>
    </row>
    <row r="10342" spans="8:20">
      <c r="H10342" s="69"/>
      <c r="L10342" s="70"/>
      <c r="T10342" s="72"/>
    </row>
    <row r="10343" spans="8:20">
      <c r="H10343" s="69"/>
      <c r="L10343" s="70"/>
      <c r="T10343" s="72"/>
    </row>
    <row r="10344" spans="8:20">
      <c r="H10344" s="69"/>
      <c r="L10344" s="70"/>
      <c r="T10344" s="72"/>
    </row>
    <row r="10345" spans="8:20">
      <c r="H10345" s="69"/>
      <c r="L10345" s="70"/>
      <c r="T10345" s="72"/>
    </row>
    <row r="10346" spans="8:20">
      <c r="H10346" s="69"/>
      <c r="L10346" s="70"/>
      <c r="T10346" s="72"/>
    </row>
    <row r="10347" spans="8:20">
      <c r="H10347" s="69"/>
      <c r="L10347" s="70"/>
      <c r="T10347" s="72"/>
    </row>
    <row r="10348" spans="8:20">
      <c r="H10348" s="69"/>
      <c r="L10348" s="70"/>
      <c r="T10348" s="72"/>
    </row>
    <row r="10349" spans="8:20">
      <c r="H10349" s="69"/>
      <c r="L10349" s="70"/>
      <c r="T10349" s="72"/>
    </row>
    <row r="10350" spans="8:20">
      <c r="H10350" s="69"/>
      <c r="L10350" s="70"/>
      <c r="T10350" s="72"/>
    </row>
    <row r="10351" spans="8:20">
      <c r="H10351" s="69"/>
      <c r="L10351" s="70"/>
      <c r="T10351" s="72"/>
    </row>
    <row r="10352" spans="8:20">
      <c r="H10352" s="69"/>
      <c r="L10352" s="70"/>
      <c r="T10352" s="72"/>
    </row>
    <row r="10353" spans="8:20">
      <c r="H10353" s="69"/>
      <c r="L10353" s="70"/>
      <c r="T10353" s="72"/>
    </row>
    <row r="10354" spans="8:20">
      <c r="H10354" s="69"/>
      <c r="L10354" s="70"/>
      <c r="T10354" s="72"/>
    </row>
    <row r="10355" spans="8:20">
      <c r="H10355" s="69"/>
      <c r="L10355" s="70"/>
      <c r="T10355" s="72"/>
    </row>
    <row r="10356" spans="8:20">
      <c r="H10356" s="69"/>
      <c r="L10356" s="70"/>
      <c r="T10356" s="72"/>
    </row>
    <row r="10357" spans="8:20">
      <c r="H10357" s="69"/>
      <c r="L10357" s="70"/>
      <c r="T10357" s="72"/>
    </row>
    <row r="10358" spans="8:20">
      <c r="H10358" s="69"/>
      <c r="L10358" s="70"/>
      <c r="T10358" s="72"/>
    </row>
    <row r="10359" spans="8:20">
      <c r="H10359" s="69"/>
      <c r="L10359" s="70"/>
      <c r="T10359" s="72"/>
    </row>
    <row r="10360" spans="8:20">
      <c r="H10360" s="69"/>
      <c r="L10360" s="70"/>
      <c r="T10360" s="72"/>
    </row>
    <row r="10361" spans="8:20">
      <c r="H10361" s="69"/>
      <c r="L10361" s="70"/>
      <c r="T10361" s="72"/>
    </row>
    <row r="10362" spans="8:20">
      <c r="H10362" s="69"/>
      <c r="L10362" s="70"/>
      <c r="T10362" s="72"/>
    </row>
    <row r="10363" spans="8:20">
      <c r="H10363" s="69"/>
      <c r="L10363" s="70"/>
      <c r="T10363" s="72"/>
    </row>
    <row r="10364" spans="8:20">
      <c r="H10364" s="69"/>
      <c r="L10364" s="70"/>
      <c r="T10364" s="72"/>
    </row>
    <row r="10365" spans="8:20">
      <c r="H10365" s="69"/>
      <c r="L10365" s="70"/>
      <c r="T10365" s="72"/>
    </row>
    <row r="10366" spans="8:20">
      <c r="H10366" s="69"/>
      <c r="L10366" s="70"/>
      <c r="T10366" s="72"/>
    </row>
    <row r="10367" spans="8:20">
      <c r="H10367" s="69"/>
      <c r="L10367" s="70"/>
      <c r="T10367" s="72"/>
    </row>
    <row r="10368" spans="8:20">
      <c r="H10368" s="69"/>
      <c r="L10368" s="70"/>
      <c r="T10368" s="72"/>
    </row>
    <row r="10369" spans="8:20">
      <c r="H10369" s="69"/>
      <c r="L10369" s="70"/>
      <c r="T10369" s="72"/>
    </row>
    <row r="10370" spans="8:20">
      <c r="H10370" s="69"/>
      <c r="L10370" s="70"/>
      <c r="T10370" s="72"/>
    </row>
    <row r="10371" spans="8:20">
      <c r="H10371" s="69"/>
      <c r="L10371" s="70"/>
      <c r="T10371" s="72"/>
    </row>
    <row r="10372" spans="8:20">
      <c r="H10372" s="69"/>
      <c r="L10372" s="70"/>
      <c r="T10372" s="72"/>
    </row>
    <row r="10373" spans="8:20">
      <c r="H10373" s="69"/>
      <c r="L10373" s="70"/>
      <c r="T10373" s="72"/>
    </row>
    <row r="10374" spans="8:20">
      <c r="H10374" s="69"/>
      <c r="L10374" s="70"/>
      <c r="T10374" s="72"/>
    </row>
    <row r="10375" spans="8:20">
      <c r="H10375" s="69"/>
      <c r="L10375" s="70"/>
      <c r="T10375" s="72"/>
    </row>
    <row r="10376" spans="8:20">
      <c r="H10376" s="75"/>
      <c r="L10376" s="70"/>
      <c r="T10376" s="72"/>
    </row>
    <row r="10377" spans="8:20">
      <c r="H10377" s="69"/>
      <c r="L10377" s="70"/>
      <c r="T10377" s="72"/>
    </row>
    <row r="10378" spans="8:20">
      <c r="H10378" s="69"/>
      <c r="L10378" s="70"/>
      <c r="T10378" s="72"/>
    </row>
    <row r="10379" spans="8:20">
      <c r="H10379" s="69"/>
      <c r="L10379" s="70"/>
      <c r="T10379" s="72"/>
    </row>
    <row r="10380" spans="8:20">
      <c r="H10380" s="69"/>
      <c r="L10380" s="70"/>
      <c r="T10380" s="72"/>
    </row>
    <row r="10381" spans="8:20">
      <c r="H10381" s="69"/>
      <c r="L10381" s="70"/>
      <c r="T10381" s="72"/>
    </row>
    <row r="10382" spans="8:20">
      <c r="H10382" s="69"/>
      <c r="L10382" s="70"/>
      <c r="T10382" s="72"/>
    </row>
    <row r="10383" spans="8:20">
      <c r="H10383" s="69"/>
      <c r="L10383" s="70"/>
      <c r="T10383" s="72"/>
    </row>
    <row r="10384" spans="8:20">
      <c r="H10384" s="69"/>
      <c r="L10384" s="70"/>
      <c r="T10384" s="72"/>
    </row>
    <row r="10385" spans="8:20">
      <c r="H10385" s="69"/>
      <c r="L10385" s="70"/>
      <c r="T10385" s="72"/>
    </row>
    <row r="10386" spans="8:20">
      <c r="H10386" s="69"/>
      <c r="L10386" s="70"/>
      <c r="T10386" s="72"/>
    </row>
    <row r="10387" spans="8:20">
      <c r="H10387" s="69"/>
      <c r="L10387" s="70"/>
      <c r="T10387" s="72"/>
    </row>
    <row r="10388" spans="8:20">
      <c r="H10388" s="69"/>
      <c r="L10388" s="70"/>
      <c r="T10388" s="72"/>
    </row>
    <row r="10389" spans="8:20">
      <c r="H10389" s="69"/>
      <c r="L10389" s="70"/>
      <c r="T10389" s="72"/>
    </row>
    <row r="10390" spans="8:20">
      <c r="H10390" s="69"/>
      <c r="L10390" s="70"/>
      <c r="T10390" s="72"/>
    </row>
    <row r="10391" spans="8:20">
      <c r="H10391" s="69"/>
      <c r="L10391" s="70"/>
      <c r="T10391" s="72"/>
    </row>
    <row r="10392" spans="8:20">
      <c r="H10392" s="69"/>
      <c r="L10392" s="70"/>
      <c r="T10392" s="72"/>
    </row>
    <row r="10393" spans="8:20">
      <c r="H10393" s="69"/>
      <c r="L10393" s="70"/>
      <c r="T10393" s="72"/>
    </row>
    <row r="10394" spans="8:20">
      <c r="H10394" s="69"/>
      <c r="L10394" s="70"/>
      <c r="T10394" s="72"/>
    </row>
    <row r="10395" spans="8:20">
      <c r="H10395" s="69"/>
      <c r="L10395" s="70"/>
      <c r="T10395" s="72"/>
    </row>
    <row r="10396" spans="8:20">
      <c r="H10396" s="69"/>
      <c r="L10396" s="70"/>
      <c r="T10396" s="72"/>
    </row>
    <row r="10397" spans="8:20">
      <c r="H10397" s="69"/>
      <c r="L10397" s="70"/>
      <c r="T10397" s="72"/>
    </row>
    <row r="10398" spans="8:20">
      <c r="H10398" s="69"/>
      <c r="L10398" s="70"/>
      <c r="T10398" s="72"/>
    </row>
    <row r="10399" spans="8:20">
      <c r="H10399" s="69"/>
      <c r="L10399" s="70"/>
      <c r="T10399" s="72"/>
    </row>
    <row r="10400" spans="8:20">
      <c r="H10400" s="69"/>
      <c r="L10400" s="70"/>
      <c r="T10400" s="72"/>
    </row>
    <row r="10401" spans="8:20">
      <c r="H10401" s="69"/>
      <c r="L10401" s="70"/>
      <c r="T10401" s="72"/>
    </row>
    <row r="10402" spans="8:20">
      <c r="H10402" s="69"/>
      <c r="L10402" s="70"/>
      <c r="T10402" s="72"/>
    </row>
    <row r="10403" spans="8:20">
      <c r="H10403" s="69"/>
      <c r="L10403" s="70"/>
      <c r="T10403" s="72"/>
    </row>
    <row r="10404" spans="8:20">
      <c r="H10404" s="69"/>
      <c r="L10404" s="70"/>
      <c r="T10404" s="72"/>
    </row>
    <row r="10405" spans="8:20">
      <c r="H10405" s="69"/>
      <c r="L10405" s="70"/>
      <c r="T10405" s="72"/>
    </row>
    <row r="10406" spans="8:20">
      <c r="H10406" s="69"/>
      <c r="L10406" s="70"/>
      <c r="T10406" s="72"/>
    </row>
    <row r="10407" spans="8:20">
      <c r="H10407" s="69"/>
      <c r="L10407" s="70"/>
      <c r="T10407" s="72"/>
    </row>
    <row r="10408" spans="8:20">
      <c r="H10408" s="69"/>
      <c r="L10408" s="70"/>
      <c r="T10408" s="72"/>
    </row>
    <row r="10409" spans="8:20">
      <c r="H10409" s="69"/>
      <c r="L10409" s="70"/>
      <c r="T10409" s="72"/>
    </row>
    <row r="10410" spans="8:20">
      <c r="H10410" s="69"/>
      <c r="L10410" s="70"/>
      <c r="T10410" s="72"/>
    </row>
    <row r="10411" spans="8:20">
      <c r="H10411" s="69"/>
      <c r="L10411" s="70"/>
      <c r="T10411" s="72"/>
    </row>
    <row r="10412" spans="8:20">
      <c r="H10412" s="69"/>
      <c r="L10412" s="70"/>
      <c r="T10412" s="72"/>
    </row>
    <row r="10413" spans="8:20">
      <c r="H10413" s="69"/>
      <c r="L10413" s="70"/>
      <c r="T10413" s="72"/>
    </row>
    <row r="10414" spans="8:20">
      <c r="H10414" s="69"/>
      <c r="L10414" s="70"/>
      <c r="T10414" s="72"/>
    </row>
    <row r="10415" spans="8:20">
      <c r="H10415" s="69"/>
      <c r="L10415" s="70"/>
      <c r="T10415" s="72"/>
    </row>
    <row r="10416" spans="8:20">
      <c r="H10416" s="69"/>
      <c r="L10416" s="70"/>
      <c r="T10416" s="72"/>
    </row>
    <row r="10417" spans="8:20">
      <c r="H10417" s="69"/>
      <c r="L10417" s="70"/>
      <c r="T10417" s="72"/>
    </row>
    <row r="10418" spans="8:20">
      <c r="H10418" s="69"/>
      <c r="L10418" s="70"/>
      <c r="T10418" s="72"/>
    </row>
    <row r="10419" spans="8:20">
      <c r="H10419" s="69"/>
      <c r="L10419" s="70"/>
      <c r="T10419" s="72"/>
    </row>
    <row r="10420" spans="8:20">
      <c r="H10420" s="69"/>
      <c r="L10420" s="70"/>
      <c r="T10420" s="72"/>
    </row>
    <row r="10421" spans="8:20">
      <c r="H10421" s="69"/>
      <c r="L10421" s="70"/>
      <c r="T10421" s="72"/>
    </row>
    <row r="10422" spans="8:20">
      <c r="H10422" s="69"/>
      <c r="L10422" s="70"/>
      <c r="T10422" s="72"/>
    </row>
    <row r="10423" spans="8:20">
      <c r="H10423" s="69"/>
      <c r="L10423" s="70"/>
      <c r="T10423" s="72"/>
    </row>
    <row r="10424" spans="8:20">
      <c r="H10424" s="75"/>
      <c r="L10424" s="70"/>
      <c r="T10424" s="72"/>
    </row>
    <row r="10425" spans="8:20">
      <c r="H10425" s="69"/>
      <c r="L10425" s="70"/>
      <c r="T10425" s="72"/>
    </row>
    <row r="10426" spans="8:20">
      <c r="H10426" s="69"/>
      <c r="L10426" s="70"/>
      <c r="T10426" s="72"/>
    </row>
    <row r="10427" spans="8:20">
      <c r="H10427" s="69"/>
      <c r="L10427" s="70"/>
      <c r="T10427" s="72"/>
    </row>
    <row r="10428" spans="8:20">
      <c r="H10428" s="69"/>
      <c r="L10428" s="70"/>
      <c r="T10428" s="72"/>
    </row>
    <row r="10429" spans="8:20">
      <c r="H10429" s="69"/>
      <c r="L10429" s="70"/>
      <c r="T10429" s="72"/>
    </row>
    <row r="10430" spans="8:20">
      <c r="H10430" s="69"/>
      <c r="L10430" s="70"/>
      <c r="T10430" s="72"/>
    </row>
    <row r="10431" spans="8:20">
      <c r="H10431" s="69"/>
      <c r="L10431" s="70"/>
      <c r="T10431" s="72"/>
    </row>
    <row r="10432" spans="8:20">
      <c r="H10432" s="69"/>
      <c r="L10432" s="70"/>
      <c r="T10432" s="72"/>
    </row>
    <row r="10433" spans="8:20">
      <c r="H10433" s="69"/>
      <c r="L10433" s="70"/>
      <c r="T10433" s="72"/>
    </row>
    <row r="10434" spans="8:20">
      <c r="H10434" s="69"/>
      <c r="L10434" s="70"/>
      <c r="T10434" s="72"/>
    </row>
    <row r="10435" spans="8:20">
      <c r="H10435" s="69"/>
      <c r="L10435" s="70"/>
      <c r="T10435" s="72"/>
    </row>
    <row r="10436" spans="8:20">
      <c r="H10436" s="69"/>
      <c r="L10436" s="70"/>
      <c r="T10436" s="72"/>
    </row>
    <row r="10437" spans="8:20">
      <c r="H10437" s="69"/>
      <c r="L10437" s="70"/>
      <c r="T10437" s="72"/>
    </row>
    <row r="10438" spans="8:20">
      <c r="H10438" s="69"/>
      <c r="L10438" s="70"/>
      <c r="T10438" s="72"/>
    </row>
    <row r="10439" spans="8:20">
      <c r="H10439" s="69"/>
      <c r="L10439" s="70"/>
      <c r="T10439" s="72"/>
    </row>
    <row r="10440" spans="8:20">
      <c r="H10440" s="69"/>
      <c r="L10440" s="70"/>
      <c r="T10440" s="72"/>
    </row>
    <row r="10441" spans="8:20">
      <c r="H10441" s="69"/>
      <c r="L10441" s="70"/>
      <c r="T10441" s="72"/>
    </row>
    <row r="10442" spans="8:20">
      <c r="H10442" s="69"/>
      <c r="L10442" s="70"/>
      <c r="T10442" s="72"/>
    </row>
    <row r="10443" spans="8:20">
      <c r="H10443" s="69"/>
      <c r="L10443" s="70"/>
      <c r="T10443" s="72"/>
    </row>
    <row r="10444" spans="8:20">
      <c r="H10444" s="69"/>
      <c r="L10444" s="70"/>
      <c r="T10444" s="72"/>
    </row>
    <row r="10445" spans="8:20">
      <c r="H10445" s="69"/>
      <c r="L10445" s="70"/>
      <c r="T10445" s="72"/>
    </row>
    <row r="10446" spans="8:20">
      <c r="H10446" s="69"/>
      <c r="L10446" s="70"/>
      <c r="T10446" s="72"/>
    </row>
    <row r="10447" spans="8:20">
      <c r="H10447" s="69"/>
      <c r="L10447" s="70"/>
      <c r="T10447" s="72"/>
    </row>
    <row r="10448" spans="8:20">
      <c r="H10448" s="69"/>
      <c r="L10448" s="70"/>
      <c r="T10448" s="72"/>
    </row>
    <row r="10449" spans="8:20">
      <c r="H10449" s="69"/>
      <c r="L10449" s="70"/>
      <c r="T10449" s="72"/>
    </row>
    <row r="10450" spans="8:20">
      <c r="H10450" s="69"/>
      <c r="L10450" s="70"/>
      <c r="T10450" s="72"/>
    </row>
    <row r="10451" spans="8:20">
      <c r="H10451" s="69"/>
      <c r="L10451" s="70"/>
      <c r="T10451" s="72"/>
    </row>
    <row r="10452" spans="8:20">
      <c r="H10452" s="69"/>
      <c r="L10452" s="70"/>
      <c r="T10452" s="72"/>
    </row>
    <row r="10453" spans="8:20">
      <c r="H10453" s="69"/>
      <c r="L10453" s="70"/>
      <c r="T10453" s="72"/>
    </row>
    <row r="10454" spans="8:20">
      <c r="H10454" s="69"/>
      <c r="L10454" s="70"/>
      <c r="T10454" s="72"/>
    </row>
    <row r="10455" spans="8:20">
      <c r="H10455" s="69"/>
      <c r="L10455" s="70"/>
      <c r="T10455" s="72"/>
    </row>
    <row r="10456" spans="8:20">
      <c r="H10456" s="69"/>
      <c r="L10456" s="70"/>
      <c r="T10456" s="72"/>
    </row>
    <row r="10457" spans="8:20">
      <c r="H10457" s="69"/>
      <c r="L10457" s="70"/>
      <c r="T10457" s="72"/>
    </row>
    <row r="10458" spans="8:20">
      <c r="H10458" s="69"/>
      <c r="L10458" s="70"/>
      <c r="T10458" s="72"/>
    </row>
    <row r="10459" spans="8:20">
      <c r="H10459" s="69"/>
      <c r="L10459" s="70"/>
      <c r="T10459" s="72"/>
    </row>
    <row r="10460" spans="8:20">
      <c r="H10460" s="69"/>
      <c r="L10460" s="70"/>
      <c r="T10460" s="72"/>
    </row>
    <row r="10461" spans="8:20">
      <c r="H10461" s="69"/>
      <c r="L10461" s="70"/>
      <c r="T10461" s="72"/>
    </row>
    <row r="10462" spans="8:20">
      <c r="H10462" s="69"/>
      <c r="L10462" s="70"/>
      <c r="T10462" s="72"/>
    </row>
    <row r="10463" spans="8:20">
      <c r="H10463" s="69"/>
      <c r="L10463" s="70"/>
      <c r="T10463" s="72"/>
    </row>
    <row r="10464" spans="8:20">
      <c r="H10464" s="69"/>
      <c r="L10464" s="70"/>
      <c r="T10464" s="72"/>
    </row>
    <row r="10465" spans="8:20">
      <c r="H10465" s="69"/>
      <c r="L10465" s="70"/>
      <c r="T10465" s="72"/>
    </row>
    <row r="10466" spans="8:20">
      <c r="H10466" s="69"/>
      <c r="L10466" s="70"/>
      <c r="T10466" s="72"/>
    </row>
    <row r="10467" spans="8:20">
      <c r="H10467" s="69"/>
      <c r="L10467" s="70"/>
      <c r="T10467" s="72"/>
    </row>
    <row r="10468" spans="8:20">
      <c r="H10468" s="69"/>
      <c r="L10468" s="70"/>
      <c r="T10468" s="72"/>
    </row>
    <row r="10469" spans="8:20">
      <c r="H10469" s="69"/>
      <c r="L10469" s="70"/>
      <c r="T10469" s="72"/>
    </row>
    <row r="10470" spans="8:20">
      <c r="H10470" s="69"/>
      <c r="L10470" s="70"/>
      <c r="T10470" s="72"/>
    </row>
    <row r="10471" spans="8:20">
      <c r="H10471" s="69"/>
      <c r="L10471" s="70"/>
      <c r="T10471" s="72"/>
    </row>
    <row r="10472" spans="8:20">
      <c r="H10472" s="75"/>
      <c r="L10472" s="70"/>
      <c r="T10472" s="72"/>
    </row>
    <row r="10473" spans="8:20">
      <c r="H10473" s="69"/>
      <c r="L10473" s="70"/>
      <c r="T10473" s="72"/>
    </row>
    <row r="10474" spans="8:20">
      <c r="H10474" s="69"/>
      <c r="L10474" s="70"/>
      <c r="T10474" s="72"/>
    </row>
    <row r="10475" spans="8:20">
      <c r="H10475" s="69"/>
      <c r="L10475" s="70"/>
      <c r="T10475" s="72"/>
    </row>
    <row r="10476" spans="8:20">
      <c r="H10476" s="69"/>
      <c r="L10476" s="70"/>
      <c r="T10476" s="72"/>
    </row>
    <row r="10477" spans="8:20">
      <c r="H10477" s="69"/>
      <c r="L10477" s="70"/>
      <c r="T10477" s="72"/>
    </row>
    <row r="10478" spans="8:20">
      <c r="H10478" s="69"/>
      <c r="L10478" s="70"/>
      <c r="T10478" s="72"/>
    </row>
    <row r="10479" spans="8:20">
      <c r="H10479" s="69"/>
      <c r="L10479" s="70"/>
      <c r="T10479" s="72"/>
    </row>
    <row r="10480" spans="8:20">
      <c r="H10480" s="69"/>
      <c r="L10480" s="70"/>
      <c r="T10480" s="72"/>
    </row>
    <row r="10481" spans="8:20">
      <c r="H10481" s="69"/>
      <c r="L10481" s="70"/>
      <c r="T10481" s="72"/>
    </row>
    <row r="10482" spans="8:20">
      <c r="H10482" s="69"/>
      <c r="L10482" s="70"/>
      <c r="T10482" s="72"/>
    </row>
    <row r="10483" spans="8:20">
      <c r="H10483" s="69"/>
      <c r="L10483" s="70"/>
      <c r="T10483" s="72"/>
    </row>
    <row r="10484" spans="8:20">
      <c r="H10484" s="69"/>
      <c r="L10484" s="70"/>
      <c r="T10484" s="72"/>
    </row>
    <row r="10485" spans="8:20">
      <c r="H10485" s="69"/>
      <c r="L10485" s="70"/>
      <c r="T10485" s="72"/>
    </row>
    <row r="10486" spans="8:20">
      <c r="H10486" s="69"/>
      <c r="L10486" s="70"/>
      <c r="T10486" s="72"/>
    </row>
    <row r="10487" spans="8:20">
      <c r="H10487" s="69"/>
      <c r="L10487" s="70"/>
      <c r="T10487" s="72"/>
    </row>
    <row r="10488" spans="8:20">
      <c r="H10488" s="69"/>
      <c r="L10488" s="70"/>
      <c r="T10488" s="72"/>
    </row>
    <row r="10489" spans="8:20">
      <c r="H10489" s="69"/>
      <c r="L10489" s="70"/>
      <c r="T10489" s="72"/>
    </row>
    <row r="10490" spans="8:20">
      <c r="H10490" s="69"/>
      <c r="L10490" s="70"/>
      <c r="T10490" s="72"/>
    </row>
    <row r="10491" spans="8:20">
      <c r="H10491" s="69"/>
      <c r="L10491" s="70"/>
      <c r="T10491" s="72"/>
    </row>
    <row r="10492" spans="8:20">
      <c r="H10492" s="69"/>
      <c r="L10492" s="70"/>
      <c r="T10492" s="72"/>
    </row>
    <row r="10493" spans="8:20">
      <c r="H10493" s="69"/>
      <c r="L10493" s="70"/>
      <c r="T10493" s="72"/>
    </row>
    <row r="10494" spans="8:20">
      <c r="H10494" s="69"/>
      <c r="L10494" s="70"/>
      <c r="T10494" s="72"/>
    </row>
    <row r="10495" spans="8:20">
      <c r="H10495" s="69"/>
      <c r="L10495" s="70"/>
      <c r="T10495" s="72"/>
    </row>
    <row r="10496" spans="8:20">
      <c r="H10496" s="69"/>
      <c r="L10496" s="70"/>
      <c r="T10496" s="72"/>
    </row>
    <row r="10497" spans="8:20">
      <c r="H10497" s="69"/>
      <c r="L10497" s="70"/>
      <c r="T10497" s="72"/>
    </row>
    <row r="10498" spans="8:20">
      <c r="H10498" s="69"/>
      <c r="L10498" s="70"/>
      <c r="T10498" s="72"/>
    </row>
    <row r="10499" spans="8:20">
      <c r="H10499" s="69"/>
      <c r="L10499" s="70"/>
      <c r="T10499" s="72"/>
    </row>
    <row r="10500" spans="8:20">
      <c r="H10500" s="69"/>
      <c r="L10500" s="70"/>
      <c r="T10500" s="72"/>
    </row>
    <row r="10501" spans="8:20">
      <c r="H10501" s="69"/>
      <c r="L10501" s="70"/>
      <c r="T10501" s="72"/>
    </row>
    <row r="10502" spans="8:20">
      <c r="H10502" s="69"/>
      <c r="L10502" s="70"/>
      <c r="T10502" s="72"/>
    </row>
    <row r="10503" spans="8:20">
      <c r="H10503" s="69"/>
      <c r="L10503" s="70"/>
      <c r="T10503" s="72"/>
    </row>
    <row r="10504" spans="8:20">
      <c r="H10504" s="69"/>
      <c r="L10504" s="70"/>
      <c r="T10504" s="72"/>
    </row>
    <row r="10505" spans="8:20">
      <c r="H10505" s="69"/>
      <c r="L10505" s="70"/>
      <c r="T10505" s="72"/>
    </row>
    <row r="10506" spans="8:20">
      <c r="H10506" s="69"/>
      <c r="L10506" s="70"/>
      <c r="T10506" s="72"/>
    </row>
    <row r="10507" spans="8:20">
      <c r="H10507" s="69"/>
      <c r="L10507" s="70"/>
      <c r="T10507" s="72"/>
    </row>
    <row r="10508" spans="8:20">
      <c r="H10508" s="69"/>
      <c r="L10508" s="70"/>
      <c r="T10508" s="72"/>
    </row>
    <row r="10509" spans="8:20">
      <c r="H10509" s="69"/>
      <c r="L10509" s="70"/>
      <c r="T10509" s="72"/>
    </row>
    <row r="10510" spans="8:20">
      <c r="H10510" s="69"/>
      <c r="L10510" s="70"/>
      <c r="T10510" s="72"/>
    </row>
    <row r="10511" spans="8:20">
      <c r="H10511" s="69"/>
      <c r="L10511" s="70"/>
      <c r="T10511" s="72"/>
    </row>
    <row r="10512" spans="8:20">
      <c r="H10512" s="69"/>
      <c r="L10512" s="70"/>
      <c r="T10512" s="72"/>
    </row>
    <row r="10513" spans="8:20">
      <c r="H10513" s="69"/>
      <c r="L10513" s="70"/>
      <c r="T10513" s="72"/>
    </row>
    <row r="10514" spans="8:20">
      <c r="H10514" s="69"/>
      <c r="L10514" s="70"/>
      <c r="T10514" s="72"/>
    </row>
    <row r="10515" spans="8:20">
      <c r="H10515" s="69"/>
      <c r="L10515" s="70"/>
      <c r="T10515" s="72"/>
    </row>
    <row r="10516" spans="8:20">
      <c r="H10516" s="69"/>
      <c r="L10516" s="70"/>
      <c r="T10516" s="72"/>
    </row>
    <row r="10517" spans="8:20">
      <c r="H10517" s="69"/>
      <c r="L10517" s="70"/>
      <c r="T10517" s="72"/>
    </row>
    <row r="10518" spans="8:20">
      <c r="H10518" s="69"/>
      <c r="L10518" s="70"/>
      <c r="T10518" s="72"/>
    </row>
    <row r="10519" spans="8:20">
      <c r="H10519" s="69"/>
      <c r="L10519" s="70"/>
      <c r="T10519" s="72"/>
    </row>
    <row r="10520" spans="8:20">
      <c r="H10520" s="75"/>
      <c r="L10520" s="70"/>
      <c r="T10520" s="72"/>
    </row>
    <row r="10521" spans="8:20">
      <c r="H10521" s="69"/>
      <c r="L10521" s="70"/>
      <c r="T10521" s="72"/>
    </row>
    <row r="10522" spans="8:20">
      <c r="H10522" s="69"/>
      <c r="L10522" s="70"/>
      <c r="T10522" s="72"/>
    </row>
    <row r="10523" spans="8:20">
      <c r="H10523" s="69"/>
      <c r="L10523" s="70"/>
      <c r="T10523" s="72"/>
    </row>
    <row r="10524" spans="8:20">
      <c r="H10524" s="69"/>
      <c r="L10524" s="70"/>
      <c r="T10524" s="72"/>
    </row>
    <row r="10525" spans="8:20">
      <c r="H10525" s="69"/>
      <c r="L10525" s="70"/>
      <c r="T10525" s="72"/>
    </row>
    <row r="10526" spans="8:20">
      <c r="H10526" s="69"/>
      <c r="L10526" s="70"/>
      <c r="T10526" s="72"/>
    </row>
    <row r="10527" spans="8:20">
      <c r="H10527" s="69"/>
      <c r="L10527" s="70"/>
      <c r="T10527" s="72"/>
    </row>
    <row r="10528" spans="8:20">
      <c r="H10528" s="69"/>
      <c r="L10528" s="70"/>
      <c r="T10528" s="72"/>
    </row>
    <row r="10529" spans="8:20">
      <c r="H10529" s="69"/>
      <c r="L10529" s="70"/>
      <c r="T10529" s="72"/>
    </row>
    <row r="10530" spans="8:20">
      <c r="H10530" s="69"/>
      <c r="L10530" s="70"/>
      <c r="T10530" s="72"/>
    </row>
    <row r="10531" spans="8:20">
      <c r="H10531" s="69"/>
      <c r="L10531" s="70"/>
      <c r="T10531" s="72"/>
    </row>
    <row r="10532" spans="8:20">
      <c r="H10532" s="69"/>
      <c r="L10532" s="70"/>
      <c r="T10532" s="72"/>
    </row>
    <row r="10533" spans="8:20">
      <c r="H10533" s="69"/>
      <c r="L10533" s="70"/>
      <c r="T10533" s="72"/>
    </row>
    <row r="10534" spans="8:20">
      <c r="H10534" s="69"/>
      <c r="L10534" s="70"/>
      <c r="T10534" s="72"/>
    </row>
    <row r="10535" spans="8:20">
      <c r="H10535" s="69"/>
      <c r="L10535" s="70"/>
      <c r="T10535" s="72"/>
    </row>
    <row r="10536" spans="8:20">
      <c r="H10536" s="69"/>
      <c r="L10536" s="70"/>
      <c r="T10536" s="72"/>
    </row>
    <row r="10537" spans="8:20">
      <c r="H10537" s="69"/>
      <c r="L10537" s="70"/>
      <c r="T10537" s="72"/>
    </row>
    <row r="10538" spans="8:20">
      <c r="H10538" s="69"/>
      <c r="L10538" s="70"/>
      <c r="T10538" s="72"/>
    </row>
    <row r="10539" spans="8:20">
      <c r="H10539" s="69"/>
      <c r="L10539" s="70"/>
      <c r="T10539" s="72"/>
    </row>
    <row r="10540" spans="8:20">
      <c r="H10540" s="69"/>
      <c r="L10540" s="70"/>
      <c r="T10540" s="72"/>
    </row>
    <row r="10541" spans="8:20">
      <c r="H10541" s="69"/>
      <c r="L10541" s="70"/>
      <c r="T10541" s="72"/>
    </row>
    <row r="10542" spans="8:20">
      <c r="H10542" s="69"/>
      <c r="L10542" s="70"/>
      <c r="T10542" s="72"/>
    </row>
    <row r="10543" spans="8:20">
      <c r="H10543" s="69"/>
      <c r="L10543" s="70"/>
      <c r="T10543" s="72"/>
    </row>
    <row r="10544" spans="8:20">
      <c r="H10544" s="69"/>
      <c r="L10544" s="70"/>
      <c r="T10544" s="72"/>
    </row>
    <row r="10545" spans="8:20">
      <c r="H10545" s="69"/>
      <c r="L10545" s="70"/>
      <c r="T10545" s="72"/>
    </row>
    <row r="10546" spans="8:20">
      <c r="H10546" s="69"/>
      <c r="L10546" s="70"/>
      <c r="T10546" s="72"/>
    </row>
    <row r="10547" spans="8:20">
      <c r="H10547" s="69"/>
      <c r="L10547" s="70"/>
      <c r="T10547" s="72"/>
    </row>
    <row r="10548" spans="8:20">
      <c r="H10548" s="69"/>
      <c r="L10548" s="70"/>
      <c r="T10548" s="72"/>
    </row>
    <row r="10549" spans="8:20">
      <c r="H10549" s="69"/>
      <c r="L10549" s="70"/>
      <c r="T10549" s="72"/>
    </row>
    <row r="10550" spans="8:20">
      <c r="H10550" s="69"/>
      <c r="L10550" s="70"/>
      <c r="T10550" s="72"/>
    </row>
    <row r="10551" spans="8:20">
      <c r="H10551" s="69"/>
      <c r="L10551" s="70"/>
      <c r="T10551" s="72"/>
    </row>
    <row r="10552" spans="8:20">
      <c r="H10552" s="69"/>
      <c r="L10552" s="70"/>
      <c r="T10552" s="72"/>
    </row>
    <row r="10553" spans="8:20">
      <c r="H10553" s="69"/>
      <c r="L10553" s="70"/>
      <c r="T10553" s="72"/>
    </row>
    <row r="10554" spans="8:20">
      <c r="H10554" s="69"/>
      <c r="L10554" s="70"/>
      <c r="T10554" s="72"/>
    </row>
    <row r="10555" spans="8:20">
      <c r="H10555" s="69"/>
      <c r="L10555" s="70"/>
      <c r="T10555" s="72"/>
    </row>
    <row r="10556" spans="8:20">
      <c r="H10556" s="69"/>
      <c r="L10556" s="70"/>
      <c r="T10556" s="72"/>
    </row>
    <row r="10557" spans="8:20">
      <c r="H10557" s="69"/>
      <c r="L10557" s="70"/>
      <c r="T10557" s="72"/>
    </row>
    <row r="10558" spans="8:20">
      <c r="H10558" s="69"/>
      <c r="L10558" s="70"/>
      <c r="T10558" s="72"/>
    </row>
    <row r="10559" spans="8:20">
      <c r="H10559" s="69"/>
      <c r="L10559" s="70"/>
      <c r="T10559" s="72"/>
    </row>
    <row r="10560" spans="8:20">
      <c r="H10560" s="69"/>
      <c r="L10560" s="70"/>
      <c r="T10560" s="72"/>
    </row>
    <row r="10561" spans="8:20">
      <c r="H10561" s="69"/>
      <c r="L10561" s="70"/>
      <c r="T10561" s="72"/>
    </row>
    <row r="10562" spans="8:20">
      <c r="H10562" s="69"/>
      <c r="L10562" s="70"/>
      <c r="T10562" s="72"/>
    </row>
    <row r="10563" spans="8:20">
      <c r="H10563" s="69"/>
      <c r="L10563" s="70"/>
      <c r="T10563" s="72"/>
    </row>
    <row r="10564" spans="8:20">
      <c r="H10564" s="69"/>
      <c r="L10564" s="70"/>
      <c r="T10564" s="72"/>
    </row>
    <row r="10565" spans="8:20">
      <c r="H10565" s="69"/>
      <c r="L10565" s="70"/>
      <c r="T10565" s="72"/>
    </row>
    <row r="10566" spans="8:20">
      <c r="H10566" s="69"/>
      <c r="L10566" s="70"/>
      <c r="T10566" s="72"/>
    </row>
    <row r="10567" spans="8:20">
      <c r="H10567" s="69"/>
      <c r="L10567" s="70"/>
      <c r="T10567" s="72"/>
    </row>
    <row r="10568" spans="8:20">
      <c r="H10568" s="75"/>
      <c r="L10568" s="70"/>
      <c r="T10568" s="72"/>
    </row>
    <row r="10569" spans="8:20">
      <c r="H10569" s="69"/>
      <c r="L10569" s="70"/>
      <c r="T10569" s="72"/>
    </row>
    <row r="10570" spans="8:20">
      <c r="H10570" s="69"/>
      <c r="L10570" s="70"/>
      <c r="T10570" s="72"/>
    </row>
    <row r="10571" spans="8:20">
      <c r="H10571" s="69"/>
      <c r="L10571" s="70"/>
      <c r="T10571" s="72"/>
    </row>
    <row r="10572" spans="8:20">
      <c r="H10572" s="69"/>
      <c r="L10572" s="70"/>
      <c r="T10572" s="72"/>
    </row>
    <row r="10573" spans="8:20">
      <c r="H10573" s="69"/>
      <c r="L10573" s="70"/>
      <c r="T10573" s="72"/>
    </row>
    <row r="10574" spans="8:20">
      <c r="H10574" s="69"/>
      <c r="L10574" s="70"/>
      <c r="T10574" s="72"/>
    </row>
    <row r="10575" spans="8:20">
      <c r="H10575" s="69"/>
      <c r="L10575" s="70"/>
      <c r="T10575" s="72"/>
    </row>
    <row r="10576" spans="8:20">
      <c r="H10576" s="69"/>
      <c r="L10576" s="70"/>
      <c r="T10576" s="72"/>
    </row>
    <row r="10577" spans="8:20">
      <c r="H10577" s="69"/>
      <c r="L10577" s="70"/>
      <c r="T10577" s="72"/>
    </row>
    <row r="10578" spans="8:20">
      <c r="H10578" s="69"/>
      <c r="L10578" s="70"/>
      <c r="T10578" s="72"/>
    </row>
    <row r="10579" spans="8:20">
      <c r="H10579" s="69"/>
      <c r="L10579" s="70"/>
      <c r="T10579" s="72"/>
    </row>
    <row r="10580" spans="8:20">
      <c r="H10580" s="69"/>
      <c r="L10580" s="70"/>
      <c r="T10580" s="72"/>
    </row>
    <row r="10581" spans="8:20">
      <c r="H10581" s="69"/>
      <c r="L10581" s="70"/>
      <c r="T10581" s="72"/>
    </row>
    <row r="10582" spans="8:20">
      <c r="H10582" s="69"/>
      <c r="L10582" s="70"/>
      <c r="T10582" s="72"/>
    </row>
    <row r="10583" spans="8:20">
      <c r="H10583" s="69"/>
      <c r="L10583" s="70"/>
      <c r="T10583" s="72"/>
    </row>
    <row r="10584" spans="8:20">
      <c r="H10584" s="69"/>
      <c r="L10584" s="70"/>
      <c r="T10584" s="72"/>
    </row>
    <row r="10585" spans="8:20">
      <c r="H10585" s="69"/>
      <c r="L10585" s="70"/>
      <c r="T10585" s="72"/>
    </row>
    <row r="10586" spans="8:20">
      <c r="H10586" s="69"/>
      <c r="L10586" s="70"/>
      <c r="T10586" s="72"/>
    </row>
    <row r="10587" spans="8:20">
      <c r="H10587" s="69"/>
      <c r="L10587" s="70"/>
      <c r="T10587" s="72"/>
    </row>
    <row r="10588" spans="8:20">
      <c r="H10588" s="69"/>
      <c r="L10588" s="70"/>
      <c r="T10588" s="72"/>
    </row>
    <row r="10589" spans="8:20">
      <c r="H10589" s="69"/>
      <c r="L10589" s="70"/>
      <c r="T10589" s="72"/>
    </row>
    <row r="10590" spans="8:20">
      <c r="H10590" s="69"/>
      <c r="L10590" s="70"/>
      <c r="T10590" s="72"/>
    </row>
    <row r="10591" spans="8:20">
      <c r="H10591" s="69"/>
      <c r="L10591" s="70"/>
      <c r="T10591" s="72"/>
    </row>
    <row r="10592" spans="8:20">
      <c r="H10592" s="69"/>
      <c r="L10592" s="70"/>
      <c r="T10592" s="72"/>
    </row>
    <row r="10593" spans="8:20">
      <c r="H10593" s="69"/>
      <c r="L10593" s="70"/>
      <c r="T10593" s="72"/>
    </row>
    <row r="10594" spans="8:20">
      <c r="H10594" s="69"/>
      <c r="L10594" s="70"/>
      <c r="T10594" s="72"/>
    </row>
    <row r="10595" spans="8:20">
      <c r="H10595" s="69"/>
      <c r="L10595" s="70"/>
      <c r="T10595" s="72"/>
    </row>
    <row r="10596" spans="8:20">
      <c r="H10596" s="69"/>
      <c r="L10596" s="70"/>
      <c r="T10596" s="72"/>
    </row>
    <row r="10597" spans="8:20">
      <c r="H10597" s="69"/>
      <c r="L10597" s="70"/>
      <c r="T10597" s="72"/>
    </row>
    <row r="10598" spans="8:20">
      <c r="H10598" s="69"/>
      <c r="L10598" s="70"/>
      <c r="T10598" s="72"/>
    </row>
    <row r="10599" spans="8:20">
      <c r="H10599" s="69"/>
      <c r="L10599" s="70"/>
      <c r="T10599" s="72"/>
    </row>
    <row r="10600" spans="8:20">
      <c r="H10600" s="69"/>
      <c r="L10600" s="70"/>
      <c r="T10600" s="72"/>
    </row>
    <row r="10601" spans="8:20">
      <c r="H10601" s="69"/>
      <c r="L10601" s="70"/>
      <c r="T10601" s="72"/>
    </row>
    <row r="10602" spans="8:20">
      <c r="H10602" s="69"/>
      <c r="L10602" s="70"/>
      <c r="T10602" s="72"/>
    </row>
    <row r="10603" spans="8:20">
      <c r="H10603" s="69"/>
      <c r="L10603" s="70"/>
      <c r="T10603" s="72"/>
    </row>
    <row r="10604" spans="8:20">
      <c r="H10604" s="69"/>
      <c r="L10604" s="70"/>
      <c r="T10604" s="72"/>
    </row>
    <row r="10605" spans="8:20">
      <c r="H10605" s="69"/>
      <c r="L10605" s="70"/>
      <c r="T10605" s="72"/>
    </row>
    <row r="10606" spans="8:20">
      <c r="H10606" s="69"/>
      <c r="L10606" s="70"/>
      <c r="T10606" s="72"/>
    </row>
    <row r="10607" spans="8:20">
      <c r="H10607" s="69"/>
      <c r="L10607" s="70"/>
      <c r="T10607" s="72"/>
    </row>
    <row r="10608" spans="8:20">
      <c r="H10608" s="69"/>
      <c r="L10608" s="70"/>
      <c r="T10608" s="72"/>
    </row>
    <row r="10609" spans="8:20">
      <c r="H10609" s="69"/>
      <c r="L10609" s="70"/>
      <c r="T10609" s="72"/>
    </row>
    <row r="10610" spans="8:20">
      <c r="H10610" s="69"/>
      <c r="L10610" s="70"/>
      <c r="T10610" s="72"/>
    </row>
    <row r="10611" spans="8:20">
      <c r="H10611" s="69"/>
      <c r="L10611" s="70"/>
      <c r="T10611" s="72"/>
    </row>
    <row r="10612" spans="8:20">
      <c r="H10612" s="69"/>
      <c r="L10612" s="70"/>
      <c r="T10612" s="72"/>
    </row>
    <row r="10613" spans="8:20">
      <c r="H10613" s="69"/>
      <c r="L10613" s="70"/>
      <c r="T10613" s="72"/>
    </row>
    <row r="10614" spans="8:20">
      <c r="H10614" s="69"/>
      <c r="L10614" s="70"/>
      <c r="T10614" s="72"/>
    </row>
    <row r="10615" spans="8:20">
      <c r="H10615" s="69"/>
      <c r="L10615" s="70"/>
      <c r="T10615" s="72"/>
    </row>
    <row r="10616" spans="8:20">
      <c r="H10616" s="75"/>
      <c r="L10616" s="70"/>
      <c r="T10616" s="72"/>
    </row>
    <row r="10617" spans="8:20">
      <c r="H10617" s="69"/>
      <c r="L10617" s="70"/>
      <c r="T10617" s="72"/>
    </row>
    <row r="10618" spans="8:20">
      <c r="H10618" s="69"/>
      <c r="L10618" s="70"/>
      <c r="T10618" s="72"/>
    </row>
    <row r="10619" spans="8:20">
      <c r="H10619" s="69"/>
      <c r="L10619" s="70"/>
      <c r="T10619" s="72"/>
    </row>
    <row r="10620" spans="8:20">
      <c r="H10620" s="69"/>
      <c r="L10620" s="70"/>
      <c r="T10620" s="72"/>
    </row>
    <row r="10621" spans="8:20">
      <c r="H10621" s="69"/>
      <c r="L10621" s="70"/>
      <c r="T10621" s="72"/>
    </row>
    <row r="10622" spans="8:20">
      <c r="H10622" s="69"/>
      <c r="L10622" s="70"/>
      <c r="T10622" s="72"/>
    </row>
    <row r="10623" spans="8:20">
      <c r="H10623" s="69"/>
      <c r="L10623" s="70"/>
      <c r="T10623" s="72"/>
    </row>
    <row r="10624" spans="8:20">
      <c r="H10624" s="69"/>
      <c r="L10624" s="70"/>
      <c r="T10624" s="72"/>
    </row>
    <row r="10625" spans="8:20">
      <c r="H10625" s="69"/>
      <c r="L10625" s="70"/>
      <c r="T10625" s="72"/>
    </row>
    <row r="10626" spans="8:20">
      <c r="H10626" s="69"/>
      <c r="L10626" s="70"/>
      <c r="T10626" s="72"/>
    </row>
    <row r="10627" spans="8:20">
      <c r="H10627" s="69"/>
      <c r="L10627" s="70"/>
      <c r="T10627" s="72"/>
    </row>
    <row r="10628" spans="8:20">
      <c r="H10628" s="69"/>
      <c r="L10628" s="70"/>
      <c r="T10628" s="72"/>
    </row>
    <row r="10629" spans="8:20">
      <c r="H10629" s="69"/>
      <c r="L10629" s="70"/>
      <c r="T10629" s="72"/>
    </row>
    <row r="10630" spans="8:20">
      <c r="H10630" s="69"/>
      <c r="L10630" s="70"/>
      <c r="T10630" s="72"/>
    </row>
    <row r="10631" spans="8:20">
      <c r="H10631" s="69"/>
      <c r="L10631" s="70"/>
      <c r="T10631" s="72"/>
    </row>
    <row r="10632" spans="8:20">
      <c r="H10632" s="69"/>
      <c r="L10632" s="70"/>
      <c r="T10632" s="72"/>
    </row>
    <row r="10633" spans="8:20">
      <c r="H10633" s="69"/>
      <c r="L10633" s="70"/>
      <c r="T10633" s="72"/>
    </row>
    <row r="10634" spans="8:20">
      <c r="H10634" s="69"/>
      <c r="L10634" s="70"/>
      <c r="T10634" s="72"/>
    </row>
    <row r="10635" spans="8:20">
      <c r="H10635" s="69"/>
      <c r="L10635" s="70"/>
      <c r="T10635" s="72"/>
    </row>
    <row r="10636" spans="8:20">
      <c r="H10636" s="69"/>
      <c r="L10636" s="70"/>
      <c r="T10636" s="72"/>
    </row>
    <row r="10637" spans="8:20">
      <c r="H10637" s="69"/>
      <c r="L10637" s="70"/>
      <c r="T10637" s="72"/>
    </row>
    <row r="10638" spans="8:20">
      <c r="H10638" s="69"/>
      <c r="L10638" s="70"/>
      <c r="T10638" s="72"/>
    </row>
    <row r="10639" spans="8:20">
      <c r="H10639" s="69"/>
      <c r="L10639" s="70"/>
      <c r="T10639" s="72"/>
    </row>
    <row r="10640" spans="8:20">
      <c r="H10640" s="69"/>
      <c r="L10640" s="70"/>
      <c r="T10640" s="72"/>
    </row>
    <row r="10641" spans="8:20">
      <c r="H10641" s="69"/>
      <c r="L10641" s="70"/>
      <c r="T10641" s="72"/>
    </row>
    <row r="10642" spans="8:20">
      <c r="H10642" s="69"/>
      <c r="L10642" s="70"/>
      <c r="T10642" s="72"/>
    </row>
    <row r="10643" spans="8:20">
      <c r="H10643" s="69"/>
      <c r="L10643" s="70"/>
      <c r="T10643" s="72"/>
    </row>
    <row r="10644" spans="8:20">
      <c r="H10644" s="69"/>
      <c r="L10644" s="70"/>
      <c r="T10644" s="72"/>
    </row>
    <row r="10645" spans="8:20">
      <c r="H10645" s="69"/>
      <c r="L10645" s="70"/>
      <c r="T10645" s="72"/>
    </row>
    <row r="10646" spans="8:20">
      <c r="H10646" s="69"/>
      <c r="L10646" s="70"/>
      <c r="T10646" s="72"/>
    </row>
    <row r="10647" spans="8:20">
      <c r="H10647" s="69"/>
      <c r="L10647" s="70"/>
      <c r="T10647" s="72"/>
    </row>
    <row r="10648" spans="8:20">
      <c r="H10648" s="69"/>
      <c r="L10648" s="70"/>
      <c r="T10648" s="72"/>
    </row>
    <row r="10649" spans="8:20">
      <c r="H10649" s="69"/>
      <c r="L10649" s="70"/>
      <c r="T10649" s="72"/>
    </row>
    <row r="10650" spans="8:20">
      <c r="H10650" s="69"/>
      <c r="L10650" s="70"/>
      <c r="T10650" s="72"/>
    </row>
    <row r="10651" spans="8:20">
      <c r="H10651" s="69"/>
      <c r="L10651" s="70"/>
      <c r="T10651" s="72"/>
    </row>
    <row r="10652" spans="8:20">
      <c r="H10652" s="69"/>
      <c r="L10652" s="70"/>
      <c r="T10652" s="72"/>
    </row>
    <row r="10653" spans="8:20">
      <c r="H10653" s="69"/>
      <c r="L10653" s="70"/>
      <c r="T10653" s="72"/>
    </row>
    <row r="10654" spans="8:20">
      <c r="H10654" s="69"/>
      <c r="L10654" s="70"/>
      <c r="T10654" s="72"/>
    </row>
    <row r="10655" spans="8:20">
      <c r="H10655" s="69"/>
      <c r="L10655" s="70"/>
      <c r="T10655" s="72"/>
    </row>
    <row r="10656" spans="8:20">
      <c r="H10656" s="69"/>
      <c r="L10656" s="70"/>
      <c r="T10656" s="72"/>
    </row>
    <row r="10657" spans="8:20">
      <c r="H10657" s="69"/>
      <c r="L10657" s="70"/>
      <c r="T10657" s="72"/>
    </row>
    <row r="10658" spans="8:20">
      <c r="H10658" s="69"/>
      <c r="L10658" s="70"/>
      <c r="T10658" s="72"/>
    </row>
    <row r="10659" spans="8:20">
      <c r="H10659" s="69"/>
      <c r="L10659" s="70"/>
      <c r="T10659" s="72"/>
    </row>
    <row r="10660" spans="8:20">
      <c r="H10660" s="69"/>
      <c r="L10660" s="70"/>
      <c r="T10660" s="72"/>
    </row>
    <row r="10661" spans="8:20">
      <c r="H10661" s="69"/>
      <c r="L10661" s="70"/>
      <c r="T10661" s="72"/>
    </row>
    <row r="10662" spans="8:20">
      <c r="H10662" s="69"/>
      <c r="L10662" s="70"/>
      <c r="T10662" s="72"/>
    </row>
    <row r="10663" spans="8:20">
      <c r="H10663" s="69"/>
      <c r="L10663" s="70"/>
      <c r="T10663" s="72"/>
    </row>
    <row r="10664" spans="8:20">
      <c r="H10664" s="75"/>
      <c r="L10664" s="70"/>
      <c r="T10664" s="72"/>
    </row>
    <row r="10665" spans="8:20">
      <c r="H10665" s="69"/>
      <c r="L10665" s="70"/>
      <c r="T10665" s="72"/>
    </row>
    <row r="10666" spans="8:20">
      <c r="H10666" s="69"/>
      <c r="L10666" s="70"/>
      <c r="T10666" s="72"/>
    </row>
    <row r="10667" spans="8:20">
      <c r="H10667" s="69"/>
      <c r="L10667" s="70"/>
      <c r="T10667" s="72"/>
    </row>
    <row r="10668" spans="8:20">
      <c r="H10668" s="69"/>
      <c r="L10668" s="70"/>
      <c r="T10668" s="72"/>
    </row>
    <row r="10669" spans="8:20">
      <c r="H10669" s="69"/>
      <c r="L10669" s="70"/>
      <c r="T10669" s="72"/>
    </row>
    <row r="10670" spans="8:20">
      <c r="H10670" s="69"/>
      <c r="L10670" s="70"/>
      <c r="T10670" s="72"/>
    </row>
    <row r="10671" spans="8:20">
      <c r="H10671" s="69"/>
      <c r="L10671" s="70"/>
      <c r="T10671" s="72"/>
    </row>
    <row r="10672" spans="8:20">
      <c r="H10672" s="69"/>
      <c r="L10672" s="70"/>
      <c r="T10672" s="72"/>
    </row>
    <row r="10673" spans="8:20">
      <c r="H10673" s="69"/>
      <c r="L10673" s="70"/>
      <c r="T10673" s="72"/>
    </row>
    <row r="10674" spans="8:20">
      <c r="H10674" s="69"/>
      <c r="L10674" s="70"/>
      <c r="T10674" s="72"/>
    </row>
    <row r="10675" spans="8:20">
      <c r="H10675" s="69"/>
      <c r="L10675" s="70"/>
      <c r="T10675" s="72"/>
    </row>
    <row r="10676" spans="8:20">
      <c r="H10676" s="69"/>
      <c r="L10676" s="70"/>
      <c r="T10676" s="72"/>
    </row>
    <row r="10677" spans="8:20">
      <c r="H10677" s="69"/>
      <c r="L10677" s="70"/>
      <c r="T10677" s="72"/>
    </row>
    <row r="10678" spans="8:20">
      <c r="H10678" s="69"/>
      <c r="L10678" s="70"/>
      <c r="T10678" s="72"/>
    </row>
    <row r="10679" spans="8:20">
      <c r="H10679" s="69"/>
      <c r="L10679" s="70"/>
      <c r="T10679" s="72"/>
    </row>
    <row r="10680" spans="8:20">
      <c r="H10680" s="69"/>
      <c r="L10680" s="70"/>
      <c r="T10680" s="72"/>
    </row>
    <row r="10681" spans="8:20">
      <c r="H10681" s="69"/>
      <c r="L10681" s="70"/>
      <c r="T10681" s="72"/>
    </row>
    <row r="10682" spans="8:20">
      <c r="H10682" s="69"/>
      <c r="L10682" s="70"/>
      <c r="T10682" s="72"/>
    </row>
    <row r="10683" spans="8:20">
      <c r="H10683" s="69"/>
      <c r="L10683" s="70"/>
      <c r="T10683" s="72"/>
    </row>
    <row r="10684" spans="8:20">
      <c r="H10684" s="69"/>
      <c r="L10684" s="70"/>
      <c r="T10684" s="72"/>
    </row>
    <row r="10685" spans="8:20">
      <c r="H10685" s="69"/>
      <c r="L10685" s="70"/>
      <c r="T10685" s="72"/>
    </row>
    <row r="10686" spans="8:20">
      <c r="H10686" s="69"/>
      <c r="L10686" s="70"/>
      <c r="T10686" s="72"/>
    </row>
    <row r="10687" spans="8:20">
      <c r="H10687" s="69"/>
      <c r="L10687" s="70"/>
      <c r="T10687" s="72"/>
    </row>
    <row r="10688" spans="8:20">
      <c r="H10688" s="69"/>
      <c r="L10688" s="70"/>
      <c r="T10688" s="72"/>
    </row>
    <row r="10689" spans="8:20">
      <c r="H10689" s="69"/>
      <c r="L10689" s="70"/>
      <c r="T10689" s="72"/>
    </row>
    <row r="10690" spans="8:20">
      <c r="H10690" s="69"/>
      <c r="L10690" s="70"/>
      <c r="T10690" s="72"/>
    </row>
    <row r="10691" spans="8:20">
      <c r="H10691" s="69"/>
      <c r="L10691" s="70"/>
      <c r="T10691" s="72"/>
    </row>
    <row r="10692" spans="8:20">
      <c r="H10692" s="69"/>
      <c r="L10692" s="70"/>
      <c r="T10692" s="72"/>
    </row>
    <row r="10693" spans="8:20">
      <c r="H10693" s="69"/>
      <c r="L10693" s="70"/>
      <c r="T10693" s="72"/>
    </row>
    <row r="10694" spans="8:20">
      <c r="H10694" s="69"/>
      <c r="L10694" s="70"/>
      <c r="T10694" s="72"/>
    </row>
    <row r="10695" spans="8:20">
      <c r="H10695" s="69"/>
      <c r="L10695" s="70"/>
      <c r="T10695" s="72"/>
    </row>
    <row r="10696" spans="8:20">
      <c r="H10696" s="69"/>
      <c r="L10696" s="70"/>
      <c r="T10696" s="72"/>
    </row>
    <row r="10697" spans="8:20">
      <c r="H10697" s="69"/>
      <c r="L10697" s="70"/>
      <c r="T10697" s="72"/>
    </row>
    <row r="10698" spans="8:20">
      <c r="H10698" s="69"/>
      <c r="L10698" s="70"/>
      <c r="T10698" s="72"/>
    </row>
    <row r="10699" spans="8:20">
      <c r="H10699" s="69"/>
      <c r="L10699" s="70"/>
      <c r="T10699" s="72"/>
    </row>
    <row r="10700" spans="8:20">
      <c r="H10700" s="69"/>
      <c r="L10700" s="70"/>
      <c r="T10700" s="72"/>
    </row>
    <row r="10701" spans="8:20">
      <c r="H10701" s="69"/>
      <c r="L10701" s="70"/>
      <c r="T10701" s="72"/>
    </row>
    <row r="10702" spans="8:20">
      <c r="H10702" s="69"/>
      <c r="L10702" s="70"/>
      <c r="T10702" s="72"/>
    </row>
    <row r="10703" spans="8:20">
      <c r="H10703" s="69"/>
      <c r="L10703" s="70"/>
      <c r="T10703" s="72"/>
    </row>
    <row r="10704" spans="8:20">
      <c r="H10704" s="69"/>
      <c r="L10704" s="70"/>
      <c r="T10704" s="72"/>
    </row>
    <row r="10705" spans="8:20">
      <c r="H10705" s="69"/>
      <c r="L10705" s="70"/>
      <c r="T10705" s="72"/>
    </row>
    <row r="10706" spans="8:20">
      <c r="H10706" s="69"/>
      <c r="L10706" s="70"/>
      <c r="T10706" s="72"/>
    </row>
    <row r="10707" spans="8:20">
      <c r="H10707" s="69"/>
      <c r="L10707" s="70"/>
      <c r="T10707" s="72"/>
    </row>
    <row r="10708" spans="8:20">
      <c r="H10708" s="69"/>
      <c r="L10708" s="70"/>
      <c r="T10708" s="72"/>
    </row>
    <row r="10709" spans="8:20">
      <c r="H10709" s="69"/>
      <c r="L10709" s="70"/>
      <c r="T10709" s="72"/>
    </row>
    <row r="10710" spans="8:20">
      <c r="H10710" s="69"/>
      <c r="L10710" s="70"/>
      <c r="T10710" s="72"/>
    </row>
    <row r="10711" spans="8:20">
      <c r="H10711" s="69"/>
      <c r="L10711" s="70"/>
      <c r="T10711" s="72"/>
    </row>
    <row r="10712" spans="8:20">
      <c r="H10712" s="75"/>
      <c r="L10712" s="70"/>
      <c r="T10712" s="72"/>
    </row>
    <row r="10713" spans="8:20">
      <c r="H10713" s="69"/>
      <c r="L10713" s="70"/>
      <c r="T10713" s="72"/>
    </row>
    <row r="10714" spans="8:20">
      <c r="H10714" s="69"/>
      <c r="L10714" s="70"/>
      <c r="T10714" s="72"/>
    </row>
    <row r="10715" spans="8:20">
      <c r="H10715" s="69"/>
      <c r="L10715" s="70"/>
      <c r="T10715" s="72"/>
    </row>
    <row r="10716" spans="8:20">
      <c r="H10716" s="69"/>
      <c r="L10716" s="70"/>
      <c r="T10716" s="72"/>
    </row>
    <row r="10717" spans="8:20">
      <c r="H10717" s="69"/>
      <c r="L10717" s="70"/>
      <c r="T10717" s="72"/>
    </row>
    <row r="10718" spans="8:20">
      <c r="H10718" s="69"/>
      <c r="L10718" s="70"/>
      <c r="T10718" s="72"/>
    </row>
    <row r="10719" spans="8:20">
      <c r="H10719" s="69"/>
      <c r="L10719" s="70"/>
      <c r="T10719" s="72"/>
    </row>
    <row r="10720" spans="8:20">
      <c r="H10720" s="69"/>
      <c r="L10720" s="70"/>
      <c r="T10720" s="72"/>
    </row>
    <row r="10721" spans="8:20">
      <c r="H10721" s="69"/>
      <c r="L10721" s="70"/>
      <c r="T10721" s="72"/>
    </row>
    <row r="10722" spans="8:20">
      <c r="H10722" s="69"/>
      <c r="L10722" s="70"/>
      <c r="T10722" s="72"/>
    </row>
    <row r="10723" spans="8:20">
      <c r="H10723" s="69"/>
      <c r="L10723" s="70"/>
      <c r="T10723" s="72"/>
    </row>
    <row r="10724" spans="8:20">
      <c r="H10724" s="69"/>
      <c r="L10724" s="70"/>
      <c r="T10724" s="72"/>
    </row>
    <row r="10725" spans="8:20">
      <c r="H10725" s="69"/>
      <c r="L10725" s="70"/>
      <c r="T10725" s="72"/>
    </row>
    <row r="10726" spans="8:20">
      <c r="H10726" s="69"/>
      <c r="L10726" s="70"/>
      <c r="T10726" s="72"/>
    </row>
    <row r="10727" spans="8:20">
      <c r="H10727" s="69"/>
      <c r="L10727" s="70"/>
      <c r="T10727" s="72"/>
    </row>
    <row r="10728" spans="8:20">
      <c r="H10728" s="69"/>
      <c r="L10728" s="70"/>
      <c r="T10728" s="72"/>
    </row>
    <row r="10729" spans="8:20">
      <c r="H10729" s="69"/>
      <c r="L10729" s="70"/>
      <c r="T10729" s="72"/>
    </row>
    <row r="10730" spans="8:20">
      <c r="H10730" s="69"/>
      <c r="L10730" s="70"/>
      <c r="T10730" s="72"/>
    </row>
    <row r="10731" spans="8:20">
      <c r="H10731" s="69"/>
      <c r="L10731" s="70"/>
      <c r="T10731" s="72"/>
    </row>
    <row r="10732" spans="8:20">
      <c r="H10732" s="69"/>
      <c r="L10732" s="70"/>
      <c r="T10732" s="72"/>
    </row>
    <row r="10733" spans="8:20">
      <c r="H10733" s="69"/>
      <c r="L10733" s="70"/>
      <c r="T10733" s="72"/>
    </row>
    <row r="10734" spans="8:20">
      <c r="H10734" s="69"/>
      <c r="L10734" s="70"/>
      <c r="T10734" s="72"/>
    </row>
    <row r="10735" spans="8:20">
      <c r="H10735" s="69"/>
      <c r="L10735" s="70"/>
      <c r="T10735" s="72"/>
    </row>
    <row r="10736" spans="8:20">
      <c r="H10736" s="69"/>
      <c r="L10736" s="70"/>
      <c r="T10736" s="72"/>
    </row>
    <row r="10737" spans="8:20">
      <c r="H10737" s="69"/>
      <c r="L10737" s="70"/>
      <c r="T10737" s="72"/>
    </row>
    <row r="10738" spans="8:20">
      <c r="H10738" s="69"/>
      <c r="L10738" s="70"/>
      <c r="T10738" s="72"/>
    </row>
    <row r="10739" spans="8:20">
      <c r="H10739" s="69"/>
      <c r="L10739" s="70"/>
      <c r="T10739" s="72"/>
    </row>
    <row r="10740" spans="8:20">
      <c r="H10740" s="69"/>
      <c r="L10740" s="70"/>
      <c r="T10740" s="72"/>
    </row>
    <row r="10741" spans="8:20">
      <c r="H10741" s="69"/>
      <c r="L10741" s="70"/>
      <c r="T10741" s="72"/>
    </row>
    <row r="10742" spans="8:20">
      <c r="H10742" s="69"/>
      <c r="L10742" s="70"/>
      <c r="T10742" s="72"/>
    </row>
    <row r="10743" spans="8:20">
      <c r="H10743" s="69"/>
      <c r="L10743" s="70"/>
      <c r="T10743" s="72"/>
    </row>
    <row r="10744" spans="8:20">
      <c r="H10744" s="69"/>
      <c r="L10744" s="70"/>
      <c r="T10744" s="72"/>
    </row>
    <row r="10745" spans="8:20">
      <c r="H10745" s="69"/>
      <c r="L10745" s="70"/>
      <c r="T10745" s="72"/>
    </row>
    <row r="10746" spans="8:20">
      <c r="H10746" s="69"/>
      <c r="L10746" s="70"/>
      <c r="T10746" s="72"/>
    </row>
    <row r="10747" spans="8:20">
      <c r="H10747" s="69"/>
      <c r="L10747" s="70"/>
      <c r="T10747" s="72"/>
    </row>
    <row r="10748" spans="8:20">
      <c r="H10748" s="69"/>
      <c r="L10748" s="70"/>
      <c r="T10748" s="72"/>
    </row>
    <row r="10749" spans="8:20">
      <c r="H10749" s="69"/>
      <c r="L10749" s="70"/>
      <c r="T10749" s="72"/>
    </row>
    <row r="10750" spans="8:20">
      <c r="H10750" s="69"/>
      <c r="L10750" s="70"/>
      <c r="T10750" s="72"/>
    </row>
    <row r="10751" spans="8:20">
      <c r="H10751" s="69"/>
      <c r="L10751" s="70"/>
      <c r="T10751" s="72"/>
    </row>
    <row r="10752" spans="8:20">
      <c r="H10752" s="69"/>
      <c r="L10752" s="70"/>
      <c r="T10752" s="72"/>
    </row>
    <row r="10753" spans="8:20">
      <c r="H10753" s="69"/>
      <c r="L10753" s="70"/>
      <c r="T10753" s="72"/>
    </row>
    <row r="10754" spans="8:20">
      <c r="H10754" s="69"/>
      <c r="L10754" s="70"/>
      <c r="T10754" s="72"/>
    </row>
    <row r="10755" spans="8:20">
      <c r="H10755" s="69"/>
      <c r="L10755" s="70"/>
      <c r="T10755" s="72"/>
    </row>
    <row r="10756" spans="8:20">
      <c r="H10756" s="69"/>
      <c r="L10756" s="70"/>
      <c r="T10756" s="72"/>
    </row>
    <row r="10757" spans="8:20">
      <c r="H10757" s="69"/>
      <c r="L10757" s="70"/>
      <c r="T10757" s="72"/>
    </row>
    <row r="10758" spans="8:20">
      <c r="H10758" s="69"/>
      <c r="L10758" s="70"/>
      <c r="T10758" s="72"/>
    </row>
    <row r="10759" spans="8:20">
      <c r="H10759" s="69"/>
      <c r="L10759" s="70"/>
      <c r="T10759" s="72"/>
    </row>
    <row r="10760" spans="8:20">
      <c r="H10760" s="75"/>
      <c r="L10760" s="70"/>
      <c r="T10760" s="72"/>
    </row>
    <row r="10761" spans="8:20">
      <c r="H10761" s="69"/>
      <c r="L10761" s="70"/>
      <c r="T10761" s="72"/>
    </row>
    <row r="10762" spans="8:20">
      <c r="H10762" s="69"/>
      <c r="L10762" s="70"/>
      <c r="T10762" s="72"/>
    </row>
    <row r="10763" spans="8:20">
      <c r="H10763" s="69"/>
      <c r="L10763" s="70"/>
      <c r="T10763" s="72"/>
    </row>
    <row r="10764" spans="8:20">
      <c r="H10764" s="69"/>
      <c r="L10764" s="70"/>
      <c r="T10764" s="72"/>
    </row>
    <row r="10765" spans="8:20">
      <c r="H10765" s="69"/>
      <c r="L10765" s="70"/>
      <c r="T10765" s="72"/>
    </row>
    <row r="10766" spans="8:20">
      <c r="H10766" s="69"/>
      <c r="L10766" s="70"/>
      <c r="T10766" s="72"/>
    </row>
    <row r="10767" spans="8:20">
      <c r="H10767" s="69"/>
      <c r="L10767" s="70"/>
      <c r="T10767" s="72"/>
    </row>
    <row r="10768" spans="8:20">
      <c r="H10768" s="69"/>
      <c r="L10768" s="70"/>
      <c r="T10768" s="72"/>
    </row>
    <row r="10769" spans="8:20">
      <c r="H10769" s="69"/>
      <c r="L10769" s="70"/>
      <c r="T10769" s="72"/>
    </row>
    <row r="10770" spans="8:20">
      <c r="H10770" s="69"/>
      <c r="L10770" s="70"/>
      <c r="T10770" s="72"/>
    </row>
    <row r="10771" spans="8:20">
      <c r="H10771" s="69"/>
      <c r="L10771" s="70"/>
      <c r="T10771" s="72"/>
    </row>
    <row r="10772" spans="8:20">
      <c r="H10772" s="69"/>
      <c r="L10772" s="70"/>
      <c r="T10772" s="72"/>
    </row>
    <row r="10773" spans="8:20">
      <c r="H10773" s="69"/>
      <c r="L10773" s="70"/>
      <c r="T10773" s="72"/>
    </row>
    <row r="10774" spans="8:20">
      <c r="H10774" s="69"/>
      <c r="L10774" s="70"/>
      <c r="T10774" s="72"/>
    </row>
    <row r="10775" spans="8:20">
      <c r="H10775" s="69"/>
      <c r="L10775" s="70"/>
      <c r="T10775" s="72"/>
    </row>
    <row r="10776" spans="8:20">
      <c r="H10776" s="69"/>
      <c r="L10776" s="70"/>
      <c r="T10776" s="72"/>
    </row>
    <row r="10777" spans="8:20">
      <c r="H10777" s="69"/>
      <c r="L10777" s="70"/>
      <c r="T10777" s="72"/>
    </row>
    <row r="10778" spans="8:20">
      <c r="H10778" s="69"/>
      <c r="L10778" s="70"/>
      <c r="T10778" s="72"/>
    </row>
    <row r="10779" spans="8:20">
      <c r="H10779" s="69"/>
      <c r="L10779" s="70"/>
      <c r="T10779" s="72"/>
    </row>
    <row r="10780" spans="8:20">
      <c r="H10780" s="69"/>
      <c r="L10780" s="70"/>
      <c r="T10780" s="72"/>
    </row>
    <row r="10781" spans="8:20">
      <c r="H10781" s="69"/>
      <c r="L10781" s="70"/>
      <c r="T10781" s="72"/>
    </row>
    <row r="10782" spans="8:20">
      <c r="H10782" s="69"/>
      <c r="L10782" s="70"/>
      <c r="T10782" s="72"/>
    </row>
    <row r="10783" spans="8:20">
      <c r="H10783" s="69"/>
      <c r="L10783" s="70"/>
      <c r="T10783" s="72"/>
    </row>
    <row r="10784" spans="8:20">
      <c r="H10784" s="69"/>
      <c r="L10784" s="70"/>
      <c r="T10784" s="72"/>
    </row>
    <row r="10785" spans="8:20">
      <c r="H10785" s="69"/>
      <c r="L10785" s="70"/>
      <c r="T10785" s="72"/>
    </row>
    <row r="10786" spans="8:20">
      <c r="H10786" s="69"/>
      <c r="L10786" s="70"/>
      <c r="T10786" s="72"/>
    </row>
    <row r="10787" spans="8:20">
      <c r="H10787" s="69"/>
      <c r="L10787" s="70"/>
      <c r="T10787" s="72"/>
    </row>
    <row r="10788" spans="8:20">
      <c r="H10788" s="69"/>
      <c r="L10788" s="70"/>
      <c r="T10788" s="72"/>
    </row>
    <row r="10789" spans="8:20">
      <c r="H10789" s="69"/>
      <c r="L10789" s="70"/>
      <c r="T10789" s="72"/>
    </row>
    <row r="10790" spans="8:20">
      <c r="H10790" s="69"/>
      <c r="L10790" s="70"/>
      <c r="T10790" s="72"/>
    </row>
    <row r="10791" spans="8:20">
      <c r="H10791" s="69"/>
      <c r="L10791" s="70"/>
      <c r="T10791" s="72"/>
    </row>
    <row r="10792" spans="8:20">
      <c r="H10792" s="69"/>
      <c r="L10792" s="70"/>
      <c r="T10792" s="72"/>
    </row>
    <row r="10793" spans="8:20">
      <c r="H10793" s="69"/>
      <c r="L10793" s="70"/>
      <c r="T10793" s="72"/>
    </row>
    <row r="10794" spans="8:20">
      <c r="H10794" s="69"/>
      <c r="L10794" s="70"/>
      <c r="T10794" s="72"/>
    </row>
    <row r="10795" spans="8:20">
      <c r="H10795" s="69"/>
      <c r="L10795" s="70"/>
      <c r="T10795" s="72"/>
    </row>
    <row r="10796" spans="8:20">
      <c r="H10796" s="69"/>
      <c r="L10796" s="70"/>
      <c r="T10796" s="72"/>
    </row>
    <row r="10797" spans="8:20">
      <c r="H10797" s="69"/>
      <c r="L10797" s="70"/>
      <c r="T10797" s="72"/>
    </row>
    <row r="10798" spans="8:20">
      <c r="H10798" s="69"/>
      <c r="L10798" s="70"/>
      <c r="T10798" s="72"/>
    </row>
    <row r="10799" spans="8:20">
      <c r="H10799" s="69"/>
      <c r="L10799" s="70"/>
      <c r="T10799" s="72"/>
    </row>
    <row r="10800" spans="8:20">
      <c r="H10800" s="69"/>
      <c r="L10800" s="70"/>
      <c r="T10800" s="72"/>
    </row>
    <row r="10801" spans="8:20">
      <c r="H10801" s="69"/>
      <c r="L10801" s="70"/>
      <c r="T10801" s="72"/>
    </row>
    <row r="10802" spans="8:20">
      <c r="H10802" s="69"/>
      <c r="L10802" s="70"/>
      <c r="T10802" s="72"/>
    </row>
    <row r="10803" spans="8:20">
      <c r="H10803" s="69"/>
      <c r="L10803" s="70"/>
      <c r="T10803" s="72"/>
    </row>
    <row r="10804" spans="8:20">
      <c r="H10804" s="69"/>
      <c r="L10804" s="70"/>
      <c r="T10804" s="72"/>
    </row>
    <row r="10805" spans="8:20">
      <c r="H10805" s="69"/>
      <c r="L10805" s="70"/>
      <c r="T10805" s="72"/>
    </row>
    <row r="10806" spans="8:20">
      <c r="H10806" s="69"/>
      <c r="L10806" s="70"/>
      <c r="T10806" s="72"/>
    </row>
    <row r="10807" spans="8:20">
      <c r="H10807" s="69"/>
      <c r="L10807" s="70"/>
      <c r="T10807" s="72"/>
    </row>
    <row r="10808" spans="8:20">
      <c r="H10808" s="75"/>
      <c r="L10808" s="70"/>
      <c r="T10808" s="72"/>
    </row>
    <row r="10809" spans="8:20">
      <c r="H10809" s="69"/>
      <c r="L10809" s="70"/>
      <c r="T10809" s="72"/>
    </row>
    <row r="10810" spans="8:20">
      <c r="H10810" s="69"/>
      <c r="L10810" s="70"/>
      <c r="T10810" s="72"/>
    </row>
    <row r="10811" spans="8:20">
      <c r="H10811" s="69"/>
      <c r="L10811" s="70"/>
      <c r="T10811" s="72"/>
    </row>
    <row r="10812" spans="8:20">
      <c r="H10812" s="69"/>
      <c r="L10812" s="70"/>
      <c r="T10812" s="72"/>
    </row>
    <row r="10813" spans="8:20">
      <c r="H10813" s="69"/>
      <c r="L10813" s="70"/>
      <c r="T10813" s="72"/>
    </row>
    <row r="10814" spans="8:20">
      <c r="H10814" s="69"/>
      <c r="L10814" s="70"/>
      <c r="T10814" s="72"/>
    </row>
    <row r="10815" spans="8:20">
      <c r="H10815" s="69"/>
      <c r="L10815" s="70"/>
      <c r="T10815" s="72"/>
    </row>
    <row r="10816" spans="8:20">
      <c r="H10816" s="69"/>
      <c r="L10816" s="70"/>
      <c r="T10816" s="72"/>
    </row>
    <row r="10817" spans="8:20">
      <c r="H10817" s="69"/>
      <c r="L10817" s="70"/>
      <c r="T10817" s="72"/>
    </row>
    <row r="10818" spans="8:20">
      <c r="H10818" s="69"/>
      <c r="L10818" s="70"/>
      <c r="T10818" s="72"/>
    </row>
    <row r="10819" spans="8:20">
      <c r="H10819" s="69"/>
      <c r="L10819" s="70"/>
      <c r="T10819" s="72"/>
    </row>
    <row r="10820" spans="8:20">
      <c r="H10820" s="69"/>
      <c r="L10820" s="70"/>
      <c r="T10820" s="72"/>
    </row>
    <row r="10821" spans="8:20">
      <c r="H10821" s="69"/>
      <c r="L10821" s="70"/>
      <c r="T10821" s="72"/>
    </row>
    <row r="10822" spans="8:20">
      <c r="H10822" s="69"/>
      <c r="L10822" s="70"/>
      <c r="T10822" s="72"/>
    </row>
    <row r="10823" spans="8:20">
      <c r="H10823" s="69"/>
      <c r="L10823" s="70"/>
      <c r="T10823" s="72"/>
    </row>
    <row r="10824" spans="8:20">
      <c r="H10824" s="69"/>
      <c r="L10824" s="70"/>
      <c r="T10824" s="72"/>
    </row>
    <row r="10825" spans="8:20">
      <c r="H10825" s="69"/>
      <c r="L10825" s="70"/>
      <c r="T10825" s="72"/>
    </row>
    <row r="10826" spans="8:20">
      <c r="H10826" s="69"/>
      <c r="L10826" s="70"/>
      <c r="T10826" s="72"/>
    </row>
    <row r="10827" spans="8:20">
      <c r="H10827" s="69"/>
      <c r="L10827" s="70"/>
      <c r="T10827" s="72"/>
    </row>
    <row r="10828" spans="8:20">
      <c r="H10828" s="69"/>
      <c r="L10828" s="70"/>
      <c r="T10828" s="72"/>
    </row>
    <row r="10829" spans="8:20">
      <c r="H10829" s="69"/>
      <c r="L10829" s="70"/>
      <c r="T10829" s="72"/>
    </row>
    <row r="10830" spans="8:20">
      <c r="H10830" s="69"/>
      <c r="L10830" s="70"/>
      <c r="T10830" s="72"/>
    </row>
    <row r="10831" spans="8:20">
      <c r="H10831" s="69"/>
      <c r="L10831" s="70"/>
      <c r="T10831" s="72"/>
    </row>
    <row r="10832" spans="8:20">
      <c r="H10832" s="69"/>
      <c r="L10832" s="70"/>
      <c r="T10832" s="72"/>
    </row>
    <row r="10833" spans="8:20">
      <c r="H10833" s="69"/>
      <c r="L10833" s="70"/>
      <c r="T10833" s="72"/>
    </row>
    <row r="10834" spans="8:20">
      <c r="H10834" s="69"/>
      <c r="L10834" s="70"/>
      <c r="T10834" s="72"/>
    </row>
    <row r="10835" spans="8:20">
      <c r="H10835" s="69"/>
      <c r="L10835" s="70"/>
      <c r="T10835" s="72"/>
    </row>
    <row r="10836" spans="8:20">
      <c r="H10836" s="69"/>
      <c r="L10836" s="70"/>
      <c r="T10836" s="72"/>
    </row>
    <row r="10837" spans="8:20">
      <c r="H10837" s="69"/>
      <c r="L10837" s="70"/>
      <c r="T10837" s="72"/>
    </row>
    <row r="10838" spans="8:20">
      <c r="H10838" s="69"/>
      <c r="L10838" s="70"/>
      <c r="T10838" s="72"/>
    </row>
    <row r="10839" spans="8:20">
      <c r="H10839" s="69"/>
      <c r="L10839" s="70"/>
      <c r="T10839" s="72"/>
    </row>
    <row r="10840" spans="8:20">
      <c r="H10840" s="69"/>
      <c r="L10840" s="70"/>
      <c r="T10840" s="72"/>
    </row>
    <row r="10841" spans="8:20">
      <c r="H10841" s="69"/>
      <c r="L10841" s="70"/>
      <c r="T10841" s="72"/>
    </row>
    <row r="10842" spans="8:20">
      <c r="H10842" s="69"/>
      <c r="L10842" s="70"/>
      <c r="T10842" s="72"/>
    </row>
    <row r="10843" spans="8:20">
      <c r="H10843" s="69"/>
      <c r="L10843" s="70"/>
      <c r="T10843" s="72"/>
    </row>
    <row r="10844" spans="8:20">
      <c r="H10844" s="69"/>
      <c r="L10844" s="70"/>
      <c r="T10844" s="72"/>
    </row>
    <row r="10845" spans="8:20">
      <c r="H10845" s="69"/>
      <c r="L10845" s="70"/>
      <c r="T10845" s="72"/>
    </row>
    <row r="10846" spans="8:20">
      <c r="H10846" s="69"/>
      <c r="L10846" s="70"/>
      <c r="T10846" s="72"/>
    </row>
    <row r="10847" spans="8:20">
      <c r="H10847" s="69"/>
      <c r="L10847" s="70"/>
      <c r="T10847" s="72"/>
    </row>
    <row r="10848" spans="8:20">
      <c r="H10848" s="69"/>
      <c r="L10848" s="70"/>
      <c r="T10848" s="72"/>
    </row>
    <row r="10849" spans="8:20">
      <c r="H10849" s="69"/>
      <c r="L10849" s="70"/>
      <c r="T10849" s="72"/>
    </row>
    <row r="10850" spans="8:20">
      <c r="H10850" s="69"/>
      <c r="L10850" s="70"/>
      <c r="T10850" s="72"/>
    </row>
    <row r="10851" spans="8:20">
      <c r="H10851" s="69"/>
      <c r="L10851" s="70"/>
      <c r="T10851" s="72"/>
    </row>
    <row r="10852" spans="8:20">
      <c r="H10852" s="69"/>
      <c r="L10852" s="70"/>
      <c r="T10852" s="72"/>
    </row>
    <row r="10853" spans="8:20">
      <c r="H10853" s="69"/>
      <c r="L10853" s="70"/>
      <c r="T10853" s="72"/>
    </row>
    <row r="10854" spans="8:20">
      <c r="H10854" s="69"/>
      <c r="L10854" s="70"/>
      <c r="T10854" s="72"/>
    </row>
    <row r="10855" spans="8:20">
      <c r="H10855" s="69"/>
      <c r="L10855" s="70"/>
      <c r="T10855" s="72"/>
    </row>
    <row r="10856" spans="8:20">
      <c r="H10856" s="75"/>
      <c r="L10856" s="70"/>
      <c r="T10856" s="72"/>
    </row>
    <row r="10857" spans="8:20">
      <c r="H10857" s="69"/>
      <c r="L10857" s="70"/>
      <c r="T10857" s="72"/>
    </row>
    <row r="10858" spans="8:20">
      <c r="H10858" s="69"/>
      <c r="L10858" s="70"/>
      <c r="T10858" s="72"/>
    </row>
    <row r="10859" spans="8:20">
      <c r="H10859" s="69"/>
      <c r="L10859" s="70"/>
      <c r="T10859" s="72"/>
    </row>
    <row r="10860" spans="8:20">
      <c r="H10860" s="69"/>
      <c r="L10860" s="70"/>
      <c r="T10860" s="72"/>
    </row>
    <row r="10861" spans="8:20">
      <c r="H10861" s="69"/>
      <c r="L10861" s="70"/>
      <c r="T10861" s="72"/>
    </row>
    <row r="10862" spans="8:20">
      <c r="H10862" s="69"/>
      <c r="L10862" s="70"/>
      <c r="T10862" s="72"/>
    </row>
    <row r="10863" spans="8:20">
      <c r="H10863" s="69"/>
      <c r="L10863" s="70"/>
      <c r="T10863" s="72"/>
    </row>
    <row r="10864" spans="8:20">
      <c r="H10864" s="69"/>
      <c r="L10864" s="70"/>
      <c r="T10864" s="72"/>
    </row>
    <row r="10865" spans="8:20">
      <c r="H10865" s="69"/>
      <c r="L10865" s="70"/>
      <c r="T10865" s="72"/>
    </row>
    <row r="10866" spans="8:20">
      <c r="H10866" s="69"/>
      <c r="L10866" s="70"/>
      <c r="T10866" s="72"/>
    </row>
    <row r="10867" spans="8:20">
      <c r="H10867" s="69"/>
      <c r="L10867" s="70"/>
      <c r="T10867" s="72"/>
    </row>
    <row r="10868" spans="8:20">
      <c r="H10868" s="69"/>
      <c r="L10868" s="70"/>
      <c r="T10868" s="72"/>
    </row>
    <row r="10869" spans="8:20">
      <c r="H10869" s="69"/>
      <c r="L10869" s="70"/>
      <c r="T10869" s="72"/>
    </row>
    <row r="10870" spans="8:20">
      <c r="H10870" s="69"/>
      <c r="L10870" s="70"/>
      <c r="T10870" s="72"/>
    </row>
    <row r="10871" spans="8:20">
      <c r="H10871" s="69"/>
      <c r="L10871" s="70"/>
      <c r="T10871" s="72"/>
    </row>
    <row r="10872" spans="8:20">
      <c r="H10872" s="69"/>
      <c r="L10872" s="70"/>
      <c r="T10872" s="72"/>
    </row>
    <row r="10873" spans="8:20">
      <c r="H10873" s="69"/>
      <c r="L10873" s="70"/>
      <c r="T10873" s="72"/>
    </row>
    <row r="10874" spans="8:20">
      <c r="H10874" s="69"/>
      <c r="L10874" s="70"/>
      <c r="T10874" s="72"/>
    </row>
    <row r="10875" spans="8:20">
      <c r="H10875" s="69"/>
      <c r="L10875" s="70"/>
      <c r="T10875" s="72"/>
    </row>
    <row r="10876" spans="8:20">
      <c r="H10876" s="69"/>
      <c r="L10876" s="70"/>
      <c r="T10876" s="72"/>
    </row>
    <row r="10877" spans="8:20">
      <c r="H10877" s="69"/>
      <c r="L10877" s="70"/>
      <c r="T10877" s="72"/>
    </row>
    <row r="10878" spans="8:20">
      <c r="H10878" s="69"/>
      <c r="L10878" s="70"/>
      <c r="T10878" s="72"/>
    </row>
    <row r="10879" spans="8:20">
      <c r="H10879" s="69"/>
      <c r="L10879" s="70"/>
      <c r="T10879" s="72"/>
    </row>
    <row r="10880" spans="8:20">
      <c r="H10880" s="69"/>
      <c r="L10880" s="70"/>
      <c r="T10880" s="72"/>
    </row>
    <row r="10881" spans="8:20">
      <c r="H10881" s="69"/>
      <c r="L10881" s="70"/>
      <c r="T10881" s="72"/>
    </row>
    <row r="10882" spans="8:20">
      <c r="H10882" s="69"/>
      <c r="L10882" s="70"/>
      <c r="T10882" s="72"/>
    </row>
    <row r="10883" spans="8:20">
      <c r="H10883" s="69"/>
      <c r="L10883" s="70"/>
      <c r="T10883" s="72"/>
    </row>
    <row r="10884" spans="8:20">
      <c r="H10884" s="69"/>
      <c r="L10884" s="70"/>
      <c r="T10884" s="72"/>
    </row>
    <row r="10885" spans="8:20">
      <c r="H10885" s="69"/>
      <c r="L10885" s="70"/>
      <c r="T10885" s="72"/>
    </row>
    <row r="10886" spans="8:20">
      <c r="H10886" s="69"/>
      <c r="L10886" s="70"/>
      <c r="T10886" s="72"/>
    </row>
    <row r="10887" spans="8:20">
      <c r="H10887" s="69"/>
      <c r="L10887" s="70"/>
      <c r="T10887" s="72"/>
    </row>
    <row r="10888" spans="8:20">
      <c r="H10888" s="69"/>
      <c r="L10888" s="70"/>
      <c r="T10888" s="72"/>
    </row>
    <row r="10889" spans="8:20">
      <c r="H10889" s="69"/>
      <c r="L10889" s="70"/>
      <c r="T10889" s="72"/>
    </row>
    <row r="10890" spans="8:20">
      <c r="H10890" s="69"/>
      <c r="L10890" s="70"/>
      <c r="T10890" s="72"/>
    </row>
    <row r="10891" spans="8:20">
      <c r="H10891" s="69"/>
      <c r="L10891" s="70"/>
      <c r="T10891" s="72"/>
    </row>
    <row r="10892" spans="8:20">
      <c r="H10892" s="69"/>
      <c r="L10892" s="70"/>
      <c r="T10892" s="72"/>
    </row>
    <row r="10893" spans="8:20">
      <c r="H10893" s="69"/>
      <c r="L10893" s="70"/>
      <c r="T10893" s="72"/>
    </row>
    <row r="10894" spans="8:20">
      <c r="H10894" s="69"/>
      <c r="L10894" s="70"/>
      <c r="T10894" s="72"/>
    </row>
    <row r="10895" spans="8:20">
      <c r="H10895" s="69"/>
      <c r="L10895" s="70"/>
      <c r="T10895" s="72"/>
    </row>
    <row r="10896" spans="8:20">
      <c r="H10896" s="69"/>
      <c r="L10896" s="70"/>
      <c r="T10896" s="72"/>
    </row>
    <row r="10897" spans="8:20">
      <c r="H10897" s="69"/>
      <c r="L10897" s="70"/>
      <c r="T10897" s="72"/>
    </row>
    <row r="10898" spans="8:20">
      <c r="H10898" s="69"/>
      <c r="L10898" s="70"/>
      <c r="T10898" s="72"/>
    </row>
    <row r="10899" spans="8:20">
      <c r="H10899" s="69"/>
      <c r="L10899" s="70"/>
      <c r="T10899" s="72"/>
    </row>
    <row r="10900" spans="8:20">
      <c r="H10900" s="69"/>
      <c r="L10900" s="70"/>
      <c r="T10900" s="72"/>
    </row>
    <row r="10901" spans="8:20">
      <c r="H10901" s="69"/>
      <c r="L10901" s="70"/>
      <c r="T10901" s="72"/>
    </row>
    <row r="10902" spans="8:20">
      <c r="H10902" s="69"/>
      <c r="L10902" s="70"/>
      <c r="T10902" s="72"/>
    </row>
    <row r="10903" spans="8:20">
      <c r="H10903" s="69"/>
      <c r="L10903" s="70"/>
      <c r="T10903" s="72"/>
    </row>
    <row r="10904" spans="8:20">
      <c r="H10904" s="75"/>
      <c r="L10904" s="70"/>
      <c r="T10904" s="72"/>
    </row>
    <row r="10905" spans="8:20">
      <c r="H10905" s="69"/>
      <c r="L10905" s="70"/>
      <c r="T10905" s="72"/>
    </row>
    <row r="10906" spans="8:20">
      <c r="H10906" s="69"/>
      <c r="L10906" s="70"/>
      <c r="T10906" s="72"/>
    </row>
    <row r="10907" spans="8:20">
      <c r="H10907" s="69"/>
      <c r="L10907" s="70"/>
      <c r="T10907" s="72"/>
    </row>
    <row r="10908" spans="8:20">
      <c r="H10908" s="69"/>
      <c r="L10908" s="70"/>
      <c r="T10908" s="72"/>
    </row>
    <row r="10909" spans="8:20">
      <c r="H10909" s="69"/>
      <c r="L10909" s="70"/>
      <c r="T10909" s="72"/>
    </row>
    <row r="10910" spans="8:20">
      <c r="H10910" s="69"/>
      <c r="L10910" s="70"/>
      <c r="T10910" s="72"/>
    </row>
    <row r="10911" spans="8:20">
      <c r="H10911" s="69"/>
      <c r="L10911" s="70"/>
      <c r="T10911" s="72"/>
    </row>
    <row r="10912" spans="8:20">
      <c r="H10912" s="69"/>
      <c r="L10912" s="70"/>
      <c r="T10912" s="72"/>
    </row>
    <row r="10913" spans="8:20">
      <c r="H10913" s="69"/>
      <c r="L10913" s="70"/>
      <c r="T10913" s="72"/>
    </row>
    <row r="10914" spans="8:20">
      <c r="H10914" s="69"/>
      <c r="L10914" s="70"/>
      <c r="T10914" s="72"/>
    </row>
    <row r="10915" spans="8:20">
      <c r="H10915" s="69"/>
      <c r="L10915" s="70"/>
      <c r="T10915" s="72"/>
    </row>
    <row r="10916" spans="8:20">
      <c r="H10916" s="69"/>
      <c r="L10916" s="70"/>
      <c r="T10916" s="72"/>
    </row>
    <row r="10917" spans="8:20">
      <c r="H10917" s="69"/>
      <c r="L10917" s="70"/>
      <c r="T10917" s="72"/>
    </row>
    <row r="10918" spans="8:20">
      <c r="H10918" s="69"/>
      <c r="L10918" s="70"/>
      <c r="T10918" s="72"/>
    </row>
    <row r="10919" spans="8:20">
      <c r="H10919" s="69"/>
      <c r="L10919" s="70"/>
      <c r="T10919" s="72"/>
    </row>
    <row r="10920" spans="8:20">
      <c r="H10920" s="69"/>
      <c r="L10920" s="70"/>
      <c r="T10920" s="72"/>
    </row>
    <row r="10921" spans="8:20">
      <c r="H10921" s="69"/>
      <c r="L10921" s="70"/>
      <c r="T10921" s="72"/>
    </row>
    <row r="10922" spans="8:20">
      <c r="H10922" s="69"/>
      <c r="L10922" s="70"/>
      <c r="T10922" s="72"/>
    </row>
    <row r="10923" spans="8:20">
      <c r="H10923" s="69"/>
      <c r="L10923" s="70"/>
      <c r="T10923" s="72"/>
    </row>
    <row r="10924" spans="8:20">
      <c r="H10924" s="69"/>
      <c r="L10924" s="70"/>
      <c r="T10924" s="72"/>
    </row>
    <row r="10925" spans="8:20">
      <c r="H10925" s="69"/>
      <c r="L10925" s="70"/>
      <c r="T10925" s="72"/>
    </row>
    <row r="10926" spans="8:20">
      <c r="H10926" s="69"/>
      <c r="L10926" s="70"/>
      <c r="T10926" s="72"/>
    </row>
    <row r="10927" spans="8:20">
      <c r="H10927" s="69"/>
      <c r="L10927" s="70"/>
      <c r="T10927" s="72"/>
    </row>
    <row r="10928" spans="8:20">
      <c r="H10928" s="69"/>
      <c r="L10928" s="70"/>
      <c r="T10928" s="72"/>
    </row>
    <row r="10929" spans="8:20">
      <c r="H10929" s="69"/>
      <c r="L10929" s="70"/>
      <c r="T10929" s="72"/>
    </row>
    <row r="10930" spans="8:20">
      <c r="H10930" s="69"/>
      <c r="L10930" s="70"/>
      <c r="T10930" s="72"/>
    </row>
    <row r="10931" spans="8:20">
      <c r="H10931" s="69"/>
      <c r="L10931" s="70"/>
      <c r="T10931" s="72"/>
    </row>
    <row r="10932" spans="8:20">
      <c r="H10932" s="69"/>
      <c r="L10932" s="70"/>
      <c r="T10932" s="72"/>
    </row>
    <row r="10933" spans="8:20">
      <c r="H10933" s="69"/>
      <c r="L10933" s="70"/>
      <c r="T10933" s="72"/>
    </row>
    <row r="10934" spans="8:20">
      <c r="H10934" s="69"/>
      <c r="L10934" s="70"/>
      <c r="T10934" s="72"/>
    </row>
    <row r="10935" spans="8:20">
      <c r="H10935" s="69"/>
      <c r="L10935" s="70"/>
      <c r="T10935" s="72"/>
    </row>
    <row r="10936" spans="8:20">
      <c r="H10936" s="69"/>
      <c r="L10936" s="70"/>
      <c r="T10936" s="72"/>
    </row>
    <row r="10937" spans="8:20">
      <c r="H10937" s="69"/>
      <c r="L10937" s="70"/>
      <c r="T10937" s="72"/>
    </row>
    <row r="10938" spans="8:20">
      <c r="H10938" s="69"/>
      <c r="L10938" s="70"/>
      <c r="T10938" s="72"/>
    </row>
    <row r="10939" spans="8:20">
      <c r="H10939" s="69"/>
      <c r="L10939" s="70"/>
      <c r="T10939" s="72"/>
    </row>
    <row r="10940" spans="8:20">
      <c r="H10940" s="69"/>
      <c r="L10940" s="70"/>
      <c r="T10940" s="72"/>
    </row>
    <row r="10941" spans="8:20">
      <c r="H10941" s="69"/>
      <c r="L10941" s="70"/>
      <c r="T10941" s="72"/>
    </row>
    <row r="10942" spans="8:20">
      <c r="H10942" s="69"/>
      <c r="L10942" s="70"/>
      <c r="T10942" s="72"/>
    </row>
    <row r="10943" spans="8:20">
      <c r="H10943" s="69"/>
      <c r="L10943" s="70"/>
      <c r="T10943" s="72"/>
    </row>
    <row r="10944" spans="8:20">
      <c r="H10944" s="69"/>
      <c r="L10944" s="70"/>
      <c r="T10944" s="72"/>
    </row>
    <row r="10945" spans="8:20">
      <c r="H10945" s="69"/>
      <c r="L10945" s="70"/>
      <c r="T10945" s="72"/>
    </row>
    <row r="10946" spans="8:20">
      <c r="H10946" s="69"/>
      <c r="L10946" s="70"/>
      <c r="T10946" s="72"/>
    </row>
    <row r="10947" spans="8:20">
      <c r="H10947" s="69"/>
      <c r="L10947" s="70"/>
      <c r="T10947" s="72"/>
    </row>
    <row r="10948" spans="8:20">
      <c r="H10948" s="69"/>
      <c r="L10948" s="70"/>
      <c r="T10948" s="72"/>
    </row>
    <row r="10949" spans="8:20">
      <c r="H10949" s="69"/>
      <c r="L10949" s="70"/>
      <c r="T10949" s="72"/>
    </row>
    <row r="10950" spans="8:20">
      <c r="H10950" s="69"/>
      <c r="L10950" s="70"/>
      <c r="T10950" s="72"/>
    </row>
    <row r="10951" spans="8:20">
      <c r="H10951" s="69"/>
      <c r="L10951" s="70"/>
      <c r="T10951" s="72"/>
    </row>
    <row r="10952" spans="8:20">
      <c r="H10952" s="75"/>
      <c r="L10952" s="70"/>
      <c r="T10952" s="72"/>
    </row>
    <row r="10953" spans="8:20">
      <c r="H10953" s="69"/>
      <c r="L10953" s="70"/>
      <c r="T10953" s="72"/>
    </row>
    <row r="10954" spans="8:20">
      <c r="H10954" s="69"/>
      <c r="L10954" s="70"/>
      <c r="T10954" s="72"/>
    </row>
    <row r="10955" spans="8:20">
      <c r="H10955" s="69"/>
      <c r="L10955" s="70"/>
      <c r="T10955" s="72"/>
    </row>
    <row r="10956" spans="8:20">
      <c r="H10956" s="69"/>
      <c r="L10956" s="70"/>
      <c r="T10956" s="72"/>
    </row>
    <row r="10957" spans="8:20">
      <c r="H10957" s="69"/>
      <c r="L10957" s="70"/>
      <c r="T10957" s="72"/>
    </row>
    <row r="10958" spans="8:20">
      <c r="H10958" s="69"/>
      <c r="L10958" s="70"/>
      <c r="T10958" s="72"/>
    </row>
    <row r="10959" spans="8:20">
      <c r="H10959" s="69"/>
      <c r="L10959" s="70"/>
      <c r="T10959" s="72"/>
    </row>
    <row r="10960" spans="8:20">
      <c r="H10960" s="69"/>
      <c r="L10960" s="70"/>
      <c r="T10960" s="72"/>
    </row>
    <row r="10961" spans="8:20">
      <c r="H10961" s="69"/>
      <c r="L10961" s="70"/>
      <c r="T10961" s="72"/>
    </row>
    <row r="10962" spans="8:20">
      <c r="H10962" s="69"/>
      <c r="L10962" s="70"/>
      <c r="T10962" s="72"/>
    </row>
    <row r="10963" spans="8:20">
      <c r="H10963" s="69"/>
      <c r="L10963" s="70"/>
      <c r="T10963" s="72"/>
    </row>
    <row r="10964" spans="8:20">
      <c r="H10964" s="69"/>
      <c r="L10964" s="70"/>
      <c r="T10964" s="72"/>
    </row>
    <row r="10965" spans="8:20">
      <c r="H10965" s="69"/>
      <c r="L10965" s="70"/>
      <c r="T10965" s="72"/>
    </row>
    <row r="10966" spans="8:20">
      <c r="H10966" s="69"/>
      <c r="L10966" s="70"/>
      <c r="T10966" s="72"/>
    </row>
    <row r="10967" spans="8:20">
      <c r="H10967" s="69"/>
      <c r="L10967" s="70"/>
      <c r="T10967" s="72"/>
    </row>
    <row r="10968" spans="8:20">
      <c r="H10968" s="69"/>
      <c r="L10968" s="70"/>
      <c r="T10968" s="72"/>
    </row>
    <row r="10969" spans="8:20">
      <c r="H10969" s="69"/>
      <c r="L10969" s="70"/>
      <c r="T10969" s="72"/>
    </row>
    <row r="10970" spans="8:20">
      <c r="H10970" s="69"/>
      <c r="L10970" s="70"/>
      <c r="T10970" s="72"/>
    </row>
    <row r="10971" spans="8:20">
      <c r="H10971" s="69"/>
      <c r="L10971" s="70"/>
      <c r="T10971" s="72"/>
    </row>
    <row r="10972" spans="8:20">
      <c r="H10972" s="69"/>
      <c r="L10972" s="70"/>
      <c r="T10972" s="72"/>
    </row>
    <row r="10973" spans="8:20">
      <c r="H10973" s="69"/>
      <c r="L10973" s="70"/>
      <c r="T10973" s="72"/>
    </row>
    <row r="10974" spans="8:20">
      <c r="H10974" s="69"/>
      <c r="L10974" s="70"/>
      <c r="T10974" s="72"/>
    </row>
    <row r="10975" spans="8:20">
      <c r="H10975" s="69"/>
      <c r="L10975" s="70"/>
      <c r="T10975" s="72"/>
    </row>
    <row r="10976" spans="8:20">
      <c r="H10976" s="69"/>
      <c r="L10976" s="70"/>
      <c r="T10976" s="72"/>
    </row>
    <row r="10977" spans="8:20">
      <c r="H10977" s="69"/>
      <c r="L10977" s="70"/>
      <c r="T10977" s="72"/>
    </row>
    <row r="10978" spans="8:20">
      <c r="H10978" s="69"/>
      <c r="L10978" s="70"/>
      <c r="T10978" s="72"/>
    </row>
    <row r="10979" spans="8:20">
      <c r="H10979" s="69"/>
      <c r="L10979" s="70"/>
      <c r="T10979" s="72"/>
    </row>
    <row r="10980" spans="8:20">
      <c r="H10980" s="69"/>
      <c r="L10980" s="70"/>
      <c r="T10980" s="72"/>
    </row>
    <row r="10981" spans="8:20">
      <c r="H10981" s="69"/>
      <c r="L10981" s="70"/>
      <c r="T10981" s="72"/>
    </row>
    <row r="10982" spans="8:20">
      <c r="H10982" s="69"/>
      <c r="L10982" s="70"/>
      <c r="T10982" s="72"/>
    </row>
    <row r="10983" spans="8:20">
      <c r="H10983" s="69"/>
      <c r="L10983" s="70"/>
      <c r="T10983" s="72"/>
    </row>
    <row r="10984" spans="8:20">
      <c r="H10984" s="69"/>
      <c r="L10984" s="70"/>
      <c r="T10984" s="72"/>
    </row>
    <row r="10985" spans="8:20">
      <c r="H10985" s="69"/>
      <c r="L10985" s="70"/>
      <c r="T10985" s="72"/>
    </row>
    <row r="10986" spans="8:20">
      <c r="H10986" s="69"/>
      <c r="L10986" s="70"/>
      <c r="T10986" s="72"/>
    </row>
    <row r="10987" spans="8:20">
      <c r="H10987" s="69"/>
      <c r="L10987" s="70"/>
      <c r="T10987" s="72"/>
    </row>
    <row r="10988" spans="8:20">
      <c r="H10988" s="69"/>
      <c r="L10988" s="70"/>
      <c r="T10988" s="72"/>
    </row>
    <row r="10989" spans="8:20">
      <c r="H10989" s="69"/>
      <c r="L10989" s="70"/>
      <c r="T10989" s="72"/>
    </row>
    <row r="10990" spans="8:20">
      <c r="H10990" s="69"/>
      <c r="L10990" s="70"/>
      <c r="T10990" s="72"/>
    </row>
    <row r="10991" spans="8:20">
      <c r="H10991" s="69"/>
      <c r="L10991" s="70"/>
      <c r="T10991" s="72"/>
    </row>
    <row r="10992" spans="8:20">
      <c r="H10992" s="69"/>
      <c r="L10992" s="70"/>
      <c r="T10992" s="72"/>
    </row>
    <row r="10993" spans="8:20">
      <c r="H10993" s="69"/>
      <c r="L10993" s="70"/>
      <c r="T10993" s="72"/>
    </row>
    <row r="10994" spans="8:20">
      <c r="H10994" s="69"/>
      <c r="L10994" s="70"/>
      <c r="T10994" s="72"/>
    </row>
    <row r="10995" spans="8:20">
      <c r="H10995" s="69"/>
      <c r="L10995" s="70"/>
      <c r="T10995" s="72"/>
    </row>
    <row r="10996" spans="8:20">
      <c r="H10996" s="69"/>
      <c r="L10996" s="70"/>
      <c r="T10996" s="72"/>
    </row>
    <row r="10997" spans="8:20">
      <c r="H10997" s="69"/>
      <c r="L10997" s="70"/>
      <c r="T10997" s="72"/>
    </row>
    <row r="10998" spans="8:20">
      <c r="H10998" s="69"/>
      <c r="L10998" s="70"/>
      <c r="T10998" s="72"/>
    </row>
    <row r="10999" spans="8:20">
      <c r="H10999" s="69"/>
      <c r="L10999" s="70"/>
      <c r="T10999" s="72"/>
    </row>
    <row r="11000" spans="8:20">
      <c r="H11000" s="75"/>
      <c r="L11000" s="70"/>
      <c r="T11000" s="72"/>
    </row>
    <row r="11001" spans="8:20">
      <c r="H11001" s="69"/>
      <c r="L11001" s="70"/>
      <c r="T11001" s="72"/>
    </row>
    <row r="11002" spans="8:20">
      <c r="H11002" s="69"/>
      <c r="L11002" s="70"/>
      <c r="T11002" s="72"/>
    </row>
    <row r="11003" spans="8:20">
      <c r="H11003" s="69"/>
      <c r="L11003" s="70"/>
      <c r="T11003" s="72"/>
    </row>
    <row r="11004" spans="8:20">
      <c r="H11004" s="69"/>
      <c r="L11004" s="70"/>
      <c r="T11004" s="72"/>
    </row>
    <row r="11005" spans="8:20">
      <c r="H11005" s="69"/>
      <c r="L11005" s="70"/>
      <c r="T11005" s="72"/>
    </row>
    <row r="11006" spans="8:20">
      <c r="H11006" s="69"/>
      <c r="L11006" s="70"/>
      <c r="T11006" s="72"/>
    </row>
    <row r="11007" spans="8:20">
      <c r="H11007" s="69"/>
      <c r="L11007" s="70"/>
      <c r="T11007" s="72"/>
    </row>
    <row r="11008" spans="8:20">
      <c r="H11008" s="69"/>
      <c r="L11008" s="70"/>
      <c r="T11008" s="72"/>
    </row>
    <row r="11009" spans="8:20">
      <c r="H11009" s="69"/>
      <c r="L11009" s="70"/>
      <c r="T11009" s="72"/>
    </row>
    <row r="11010" spans="8:20">
      <c r="H11010" s="69"/>
      <c r="L11010" s="70"/>
      <c r="T11010" s="72"/>
    </row>
    <row r="11011" spans="8:20">
      <c r="H11011" s="69"/>
      <c r="L11011" s="70"/>
      <c r="T11011" s="72"/>
    </row>
    <row r="11012" spans="8:20">
      <c r="H11012" s="69"/>
      <c r="L11012" s="70"/>
      <c r="T11012" s="72"/>
    </row>
    <row r="11013" spans="8:20">
      <c r="H11013" s="69"/>
      <c r="L11013" s="70"/>
      <c r="T11013" s="72"/>
    </row>
    <row r="11014" spans="8:20">
      <c r="H11014" s="69"/>
      <c r="L11014" s="70"/>
      <c r="T11014" s="72"/>
    </row>
    <row r="11015" spans="8:20">
      <c r="H11015" s="69"/>
      <c r="L11015" s="70"/>
      <c r="T11015" s="72"/>
    </row>
    <row r="11016" spans="8:20">
      <c r="H11016" s="69"/>
      <c r="L11016" s="70"/>
      <c r="T11016" s="72"/>
    </row>
    <row r="11017" spans="8:20">
      <c r="H11017" s="69"/>
      <c r="L11017" s="70"/>
      <c r="T11017" s="72"/>
    </row>
    <row r="11018" spans="8:20">
      <c r="H11018" s="69"/>
      <c r="L11018" s="70"/>
      <c r="T11018" s="72"/>
    </row>
    <row r="11019" spans="8:20">
      <c r="H11019" s="69"/>
      <c r="L11019" s="70"/>
      <c r="T11019" s="72"/>
    </row>
    <row r="11020" spans="8:20">
      <c r="H11020" s="69"/>
      <c r="L11020" s="70"/>
      <c r="T11020" s="72"/>
    </row>
    <row r="11021" spans="8:20">
      <c r="H11021" s="69"/>
      <c r="L11021" s="70"/>
      <c r="T11021" s="72"/>
    </row>
    <row r="11022" spans="8:20">
      <c r="H11022" s="69"/>
      <c r="L11022" s="70"/>
      <c r="T11022" s="72"/>
    </row>
    <row r="11023" spans="8:20">
      <c r="H11023" s="69"/>
      <c r="L11023" s="70"/>
      <c r="T11023" s="72"/>
    </row>
    <row r="11024" spans="8:20">
      <c r="H11024" s="69"/>
      <c r="L11024" s="70"/>
      <c r="T11024" s="72"/>
    </row>
    <row r="11025" spans="8:20">
      <c r="H11025" s="69"/>
      <c r="L11025" s="70"/>
      <c r="T11025" s="72"/>
    </row>
    <row r="11026" spans="8:20">
      <c r="H11026" s="69"/>
      <c r="L11026" s="70"/>
      <c r="T11026" s="72"/>
    </row>
    <row r="11027" spans="8:20">
      <c r="H11027" s="69"/>
      <c r="L11027" s="70"/>
      <c r="T11027" s="72"/>
    </row>
    <row r="11028" spans="8:20">
      <c r="H11028" s="69"/>
      <c r="L11028" s="70"/>
      <c r="T11028" s="72"/>
    </row>
    <row r="11029" spans="8:20">
      <c r="H11029" s="69"/>
      <c r="L11029" s="70"/>
      <c r="T11029" s="72"/>
    </row>
    <row r="11030" spans="8:20">
      <c r="H11030" s="69"/>
      <c r="L11030" s="70"/>
      <c r="T11030" s="72"/>
    </row>
    <row r="11031" spans="8:20">
      <c r="H11031" s="69"/>
      <c r="L11031" s="70"/>
      <c r="T11031" s="72"/>
    </row>
    <row r="11032" spans="8:20">
      <c r="H11032" s="69"/>
      <c r="L11032" s="70"/>
      <c r="T11032" s="72"/>
    </row>
    <row r="11033" spans="8:20">
      <c r="H11033" s="69"/>
      <c r="L11033" s="70"/>
      <c r="T11033" s="72"/>
    </row>
    <row r="11034" spans="8:20">
      <c r="H11034" s="69"/>
      <c r="L11034" s="70"/>
      <c r="T11034" s="72"/>
    </row>
    <row r="11035" spans="8:20">
      <c r="H11035" s="69"/>
      <c r="L11035" s="70"/>
      <c r="T11035" s="72"/>
    </row>
    <row r="11036" spans="8:20">
      <c r="H11036" s="69"/>
      <c r="L11036" s="70"/>
      <c r="T11036" s="72"/>
    </row>
    <row r="11037" spans="8:20">
      <c r="H11037" s="69"/>
      <c r="L11037" s="70"/>
      <c r="T11037" s="72"/>
    </row>
    <row r="11038" spans="8:20">
      <c r="H11038" s="69"/>
      <c r="L11038" s="70"/>
      <c r="T11038" s="72"/>
    </row>
    <row r="11039" spans="8:20">
      <c r="H11039" s="69"/>
      <c r="L11039" s="70"/>
      <c r="T11039" s="72"/>
    </row>
    <row r="11040" spans="8:20">
      <c r="H11040" s="69"/>
      <c r="L11040" s="70"/>
      <c r="T11040" s="72"/>
    </row>
    <row r="11041" spans="8:20">
      <c r="H11041" s="69"/>
      <c r="L11041" s="70"/>
      <c r="T11041" s="72"/>
    </row>
    <row r="11042" spans="8:20">
      <c r="H11042" s="69"/>
      <c r="L11042" s="70"/>
      <c r="T11042" s="72"/>
    </row>
    <row r="11043" spans="8:20">
      <c r="H11043" s="69"/>
      <c r="L11043" s="70"/>
      <c r="T11043" s="72"/>
    </row>
    <row r="11044" spans="8:20">
      <c r="H11044" s="69"/>
      <c r="L11044" s="70"/>
      <c r="T11044" s="72"/>
    </row>
    <row r="11045" spans="8:20">
      <c r="H11045" s="69"/>
      <c r="L11045" s="70"/>
      <c r="T11045" s="72"/>
    </row>
    <row r="11046" spans="8:20">
      <c r="H11046" s="69"/>
      <c r="L11046" s="70"/>
      <c r="T11046" s="72"/>
    </row>
    <row r="11047" spans="8:20">
      <c r="H11047" s="69"/>
      <c r="L11047" s="70"/>
      <c r="T11047" s="72"/>
    </row>
    <row r="11048" spans="8:20">
      <c r="H11048" s="75"/>
      <c r="L11048" s="70"/>
      <c r="T11048" s="72"/>
    </row>
    <row r="11049" spans="8:20">
      <c r="H11049" s="69"/>
      <c r="L11049" s="70"/>
      <c r="T11049" s="72"/>
    </row>
    <row r="11050" spans="8:20">
      <c r="H11050" s="69"/>
      <c r="L11050" s="70"/>
      <c r="T11050" s="72"/>
    </row>
    <row r="11051" spans="8:20">
      <c r="H11051" s="69"/>
      <c r="L11051" s="70"/>
      <c r="T11051" s="72"/>
    </row>
    <row r="11052" spans="8:20">
      <c r="H11052" s="69"/>
      <c r="L11052" s="70"/>
      <c r="T11052" s="72"/>
    </row>
    <row r="11053" spans="8:20">
      <c r="H11053" s="69"/>
      <c r="L11053" s="70"/>
      <c r="T11053" s="72"/>
    </row>
    <row r="11054" spans="8:20">
      <c r="H11054" s="69"/>
      <c r="L11054" s="70"/>
      <c r="T11054" s="72"/>
    </row>
    <row r="11055" spans="8:20">
      <c r="H11055" s="69"/>
      <c r="L11055" s="70"/>
      <c r="T11055" s="72"/>
    </row>
    <row r="11056" spans="8:20">
      <c r="H11056" s="69"/>
      <c r="L11056" s="70"/>
      <c r="T11056" s="72"/>
    </row>
    <row r="11057" spans="8:20">
      <c r="H11057" s="69"/>
      <c r="L11057" s="70"/>
      <c r="T11057" s="72"/>
    </row>
    <row r="11058" spans="8:20">
      <c r="H11058" s="69"/>
      <c r="L11058" s="70"/>
      <c r="T11058" s="72"/>
    </row>
    <row r="11059" spans="8:20">
      <c r="H11059" s="69"/>
      <c r="L11059" s="70"/>
      <c r="T11059" s="72"/>
    </row>
    <row r="11060" spans="8:20">
      <c r="H11060" s="69"/>
      <c r="L11060" s="70"/>
      <c r="T11060" s="72"/>
    </row>
    <row r="11061" spans="8:20">
      <c r="H11061" s="69"/>
      <c r="L11061" s="70"/>
      <c r="T11061" s="72"/>
    </row>
    <row r="11062" spans="8:20">
      <c r="H11062" s="69"/>
      <c r="L11062" s="70"/>
      <c r="T11062" s="72"/>
    </row>
    <row r="11063" spans="8:20">
      <c r="H11063" s="69"/>
      <c r="L11063" s="70"/>
      <c r="T11063" s="72"/>
    </row>
    <row r="11064" spans="8:20">
      <c r="H11064" s="69"/>
      <c r="L11064" s="70"/>
      <c r="T11064" s="72"/>
    </row>
    <row r="11065" spans="8:20">
      <c r="H11065" s="69"/>
      <c r="L11065" s="70"/>
      <c r="T11065" s="72"/>
    </row>
    <row r="11066" spans="8:20">
      <c r="H11066" s="69"/>
      <c r="L11066" s="70"/>
      <c r="T11066" s="72"/>
    </row>
    <row r="11067" spans="8:20">
      <c r="H11067" s="69"/>
      <c r="L11067" s="70"/>
      <c r="T11067" s="72"/>
    </row>
    <row r="11068" spans="8:20">
      <c r="H11068" s="69"/>
      <c r="L11068" s="70"/>
      <c r="T11068" s="72"/>
    </row>
    <row r="11069" spans="8:20">
      <c r="H11069" s="69"/>
      <c r="L11069" s="70"/>
      <c r="T11069" s="72"/>
    </row>
    <row r="11070" spans="8:20">
      <c r="H11070" s="69"/>
      <c r="L11070" s="70"/>
      <c r="T11070" s="72"/>
    </row>
    <row r="11071" spans="8:20">
      <c r="H11071" s="69"/>
      <c r="L11071" s="70"/>
      <c r="T11071" s="72"/>
    </row>
    <row r="11072" spans="8:20">
      <c r="H11072" s="69"/>
      <c r="L11072" s="70"/>
      <c r="T11072" s="72"/>
    </row>
    <row r="11073" spans="8:20">
      <c r="H11073" s="69"/>
      <c r="L11073" s="70"/>
      <c r="T11073" s="72"/>
    </row>
    <row r="11074" spans="8:20">
      <c r="H11074" s="69"/>
      <c r="L11074" s="70"/>
      <c r="T11074" s="72"/>
    </row>
    <row r="11075" spans="8:20">
      <c r="H11075" s="69"/>
      <c r="L11075" s="70"/>
      <c r="T11075" s="72"/>
    </row>
    <row r="11076" spans="8:20">
      <c r="H11076" s="69"/>
      <c r="L11076" s="70"/>
      <c r="T11076" s="72"/>
    </row>
    <row r="11077" spans="8:20">
      <c r="H11077" s="69"/>
      <c r="L11077" s="70"/>
      <c r="T11077" s="72"/>
    </row>
    <row r="11078" spans="8:20">
      <c r="H11078" s="69"/>
      <c r="L11078" s="70"/>
      <c r="T11078" s="72"/>
    </row>
    <row r="11079" spans="8:20">
      <c r="H11079" s="69"/>
      <c r="L11079" s="70"/>
      <c r="T11079" s="72"/>
    </row>
    <row r="11080" spans="8:20">
      <c r="H11080" s="69"/>
      <c r="L11080" s="70"/>
      <c r="T11080" s="72"/>
    </row>
    <row r="11081" spans="8:20">
      <c r="H11081" s="69"/>
      <c r="L11081" s="70"/>
      <c r="T11081" s="72"/>
    </row>
    <row r="11082" spans="8:20">
      <c r="H11082" s="69"/>
      <c r="L11082" s="70"/>
      <c r="T11082" s="72"/>
    </row>
    <row r="11083" spans="8:20">
      <c r="H11083" s="69"/>
      <c r="L11083" s="70"/>
      <c r="T11083" s="72"/>
    </row>
    <row r="11084" spans="8:20">
      <c r="H11084" s="69"/>
      <c r="L11084" s="70"/>
      <c r="T11084" s="72"/>
    </row>
    <row r="11085" spans="8:20">
      <c r="H11085" s="69"/>
      <c r="L11085" s="70"/>
      <c r="T11085" s="72"/>
    </row>
    <row r="11086" spans="8:20">
      <c r="H11086" s="69"/>
      <c r="L11086" s="70"/>
      <c r="T11086" s="72"/>
    </row>
    <row r="11087" spans="8:20">
      <c r="H11087" s="69"/>
      <c r="L11087" s="70"/>
      <c r="T11087" s="72"/>
    </row>
    <row r="11088" spans="8:20">
      <c r="H11088" s="69"/>
      <c r="L11088" s="70"/>
      <c r="T11088" s="72"/>
    </row>
    <row r="11089" spans="8:20">
      <c r="H11089" s="69"/>
      <c r="L11089" s="70"/>
      <c r="T11089" s="72"/>
    </row>
    <row r="11090" spans="8:20">
      <c r="H11090" s="69"/>
      <c r="L11090" s="70"/>
      <c r="T11090" s="72"/>
    </row>
    <row r="11091" spans="8:20">
      <c r="H11091" s="69"/>
      <c r="L11091" s="70"/>
      <c r="T11091" s="72"/>
    </row>
    <row r="11092" spans="8:20">
      <c r="H11092" s="69"/>
      <c r="L11092" s="70"/>
      <c r="T11092" s="72"/>
    </row>
    <row r="11093" spans="8:20">
      <c r="H11093" s="69"/>
      <c r="L11093" s="70"/>
      <c r="T11093" s="72"/>
    </row>
    <row r="11094" spans="8:20">
      <c r="H11094" s="69"/>
      <c r="L11094" s="70"/>
      <c r="T11094" s="72"/>
    </row>
    <row r="11095" spans="8:20">
      <c r="H11095" s="69"/>
      <c r="L11095" s="70"/>
      <c r="T11095" s="72"/>
    </row>
    <row r="11096" spans="8:20">
      <c r="H11096" s="75"/>
      <c r="L11096" s="70"/>
      <c r="T11096" s="72"/>
    </row>
    <row r="11097" spans="8:20">
      <c r="H11097" s="69"/>
      <c r="L11097" s="70"/>
      <c r="T11097" s="72"/>
    </row>
    <row r="11098" spans="8:20">
      <c r="H11098" s="69"/>
      <c r="L11098" s="70"/>
      <c r="T11098" s="72"/>
    </row>
    <row r="11099" spans="8:20">
      <c r="H11099" s="69"/>
      <c r="L11099" s="70"/>
      <c r="T11099" s="72"/>
    </row>
    <row r="11100" spans="8:20">
      <c r="H11100" s="69"/>
      <c r="L11100" s="70"/>
      <c r="T11100" s="72"/>
    </row>
    <row r="11101" spans="8:20">
      <c r="H11101" s="69"/>
      <c r="L11101" s="70"/>
      <c r="T11101" s="72"/>
    </row>
    <row r="11102" spans="8:20">
      <c r="H11102" s="69"/>
      <c r="L11102" s="70"/>
      <c r="T11102" s="72"/>
    </row>
    <row r="11103" spans="8:20">
      <c r="H11103" s="69"/>
      <c r="L11103" s="70"/>
      <c r="T11103" s="72"/>
    </row>
    <row r="11104" spans="8:20">
      <c r="H11104" s="69"/>
      <c r="L11104" s="70"/>
      <c r="T11104" s="72"/>
    </row>
    <row r="11105" spans="8:20">
      <c r="H11105" s="69"/>
      <c r="L11105" s="70"/>
      <c r="T11105" s="72"/>
    </row>
    <row r="11106" spans="8:20">
      <c r="H11106" s="69"/>
      <c r="L11106" s="70"/>
      <c r="T11106" s="72"/>
    </row>
    <row r="11107" spans="8:20">
      <c r="H11107" s="69"/>
      <c r="L11107" s="70"/>
      <c r="T11107" s="72"/>
    </row>
    <row r="11108" spans="8:20">
      <c r="H11108" s="69"/>
      <c r="L11108" s="70"/>
      <c r="T11108" s="72"/>
    </row>
    <row r="11109" spans="8:20">
      <c r="H11109" s="69"/>
      <c r="L11109" s="70"/>
      <c r="T11109" s="72"/>
    </row>
    <row r="11110" spans="8:20">
      <c r="H11110" s="69"/>
      <c r="L11110" s="70"/>
      <c r="T11110" s="72"/>
    </row>
    <row r="11111" spans="8:20">
      <c r="H11111" s="69"/>
      <c r="L11111" s="70"/>
      <c r="T11111" s="72"/>
    </row>
    <row r="11112" spans="8:20">
      <c r="H11112" s="69"/>
      <c r="L11112" s="70"/>
      <c r="T11112" s="72"/>
    </row>
    <row r="11113" spans="8:20">
      <c r="H11113" s="69"/>
      <c r="L11113" s="70"/>
      <c r="T11113" s="72"/>
    </row>
    <row r="11114" spans="8:20">
      <c r="H11114" s="69"/>
      <c r="L11114" s="70"/>
      <c r="T11114" s="72"/>
    </row>
    <row r="11115" spans="8:20">
      <c r="H11115" s="69"/>
      <c r="L11115" s="70"/>
      <c r="T11115" s="72"/>
    </row>
    <row r="11116" spans="8:20">
      <c r="H11116" s="69"/>
      <c r="L11116" s="70"/>
      <c r="T11116" s="72"/>
    </row>
    <row r="11117" spans="8:20">
      <c r="H11117" s="69"/>
      <c r="L11117" s="70"/>
      <c r="T11117" s="72"/>
    </row>
    <row r="11118" spans="8:20">
      <c r="H11118" s="69"/>
      <c r="L11118" s="70"/>
      <c r="T11118" s="72"/>
    </row>
    <row r="11119" spans="8:20">
      <c r="H11119" s="69"/>
      <c r="L11119" s="70"/>
      <c r="T11119" s="72"/>
    </row>
    <row r="11120" spans="8:20">
      <c r="H11120" s="69"/>
      <c r="L11120" s="70"/>
      <c r="T11120" s="72"/>
    </row>
    <row r="11121" spans="8:20">
      <c r="H11121" s="69"/>
      <c r="L11121" s="70"/>
      <c r="T11121" s="72"/>
    </row>
    <row r="11122" spans="8:20">
      <c r="H11122" s="69"/>
      <c r="L11122" s="70"/>
      <c r="T11122" s="72"/>
    </row>
    <row r="11123" spans="8:20">
      <c r="H11123" s="69"/>
      <c r="L11123" s="70"/>
      <c r="T11123" s="72"/>
    </row>
    <row r="11124" spans="8:20">
      <c r="H11124" s="69"/>
      <c r="L11124" s="70"/>
      <c r="T11124" s="72"/>
    </row>
    <row r="11125" spans="8:20">
      <c r="H11125" s="69"/>
      <c r="L11125" s="70"/>
      <c r="T11125" s="72"/>
    </row>
    <row r="11126" spans="8:20">
      <c r="H11126" s="69"/>
      <c r="L11126" s="70"/>
      <c r="T11126" s="72"/>
    </row>
    <row r="11127" spans="8:20">
      <c r="H11127" s="69"/>
      <c r="L11127" s="70"/>
      <c r="T11127" s="72"/>
    </row>
    <row r="11128" spans="8:20">
      <c r="H11128" s="69"/>
      <c r="L11128" s="70"/>
      <c r="T11128" s="72"/>
    </row>
    <row r="11129" spans="8:20">
      <c r="H11129" s="69"/>
      <c r="L11129" s="70"/>
      <c r="T11129" s="72"/>
    </row>
    <row r="11130" spans="8:20">
      <c r="H11130" s="69"/>
      <c r="L11130" s="70"/>
      <c r="T11130" s="72"/>
    </row>
    <row r="11131" spans="8:20">
      <c r="H11131" s="69"/>
      <c r="L11131" s="70"/>
      <c r="T11131" s="72"/>
    </row>
    <row r="11132" spans="8:20">
      <c r="H11132" s="69"/>
      <c r="L11132" s="70"/>
      <c r="T11132" s="72"/>
    </row>
    <row r="11133" spans="8:20">
      <c r="H11133" s="69"/>
      <c r="L11133" s="70"/>
      <c r="T11133" s="72"/>
    </row>
    <row r="11134" spans="8:20">
      <c r="H11134" s="69"/>
      <c r="L11134" s="70"/>
      <c r="T11134" s="72"/>
    </row>
    <row r="11135" spans="8:20">
      <c r="H11135" s="69"/>
      <c r="L11135" s="70"/>
      <c r="T11135" s="72"/>
    </row>
    <row r="11136" spans="8:20">
      <c r="H11136" s="69"/>
      <c r="L11136" s="70"/>
      <c r="T11136" s="72"/>
    </row>
    <row r="11137" spans="8:20">
      <c r="H11137" s="69"/>
      <c r="L11137" s="70"/>
      <c r="T11137" s="72"/>
    </row>
    <row r="11138" spans="8:20">
      <c r="H11138" s="69"/>
      <c r="L11138" s="70"/>
      <c r="T11138" s="72"/>
    </row>
    <row r="11139" spans="8:20">
      <c r="H11139" s="69"/>
      <c r="L11139" s="70"/>
      <c r="T11139" s="72"/>
    </row>
    <row r="11140" spans="8:20">
      <c r="H11140" s="69"/>
      <c r="L11140" s="70"/>
      <c r="T11140" s="72"/>
    </row>
    <row r="11141" spans="8:20">
      <c r="H11141" s="69"/>
      <c r="L11141" s="70"/>
      <c r="T11141" s="72"/>
    </row>
    <row r="11142" spans="8:20">
      <c r="H11142" s="69"/>
      <c r="L11142" s="70"/>
      <c r="T11142" s="72"/>
    </row>
    <row r="11143" spans="8:20">
      <c r="H11143" s="69"/>
      <c r="L11143" s="70"/>
      <c r="T11143" s="72"/>
    </row>
    <row r="11144" spans="8:20">
      <c r="H11144" s="75"/>
      <c r="L11144" s="70"/>
      <c r="T11144" s="72"/>
    </row>
    <row r="11145" spans="8:20">
      <c r="H11145" s="69"/>
      <c r="L11145" s="70"/>
      <c r="T11145" s="72"/>
    </row>
    <row r="11146" spans="8:20">
      <c r="H11146" s="69"/>
      <c r="L11146" s="70"/>
      <c r="T11146" s="72"/>
    </row>
    <row r="11147" spans="8:20">
      <c r="H11147" s="69"/>
      <c r="L11147" s="70"/>
      <c r="T11147" s="72"/>
    </row>
    <row r="11148" spans="8:20">
      <c r="H11148" s="69"/>
      <c r="L11148" s="70"/>
      <c r="T11148" s="72"/>
    </row>
    <row r="11149" spans="8:20">
      <c r="H11149" s="69"/>
      <c r="L11149" s="70"/>
      <c r="T11149" s="72"/>
    </row>
    <row r="11150" spans="8:20">
      <c r="H11150" s="69"/>
      <c r="L11150" s="70"/>
      <c r="T11150" s="72"/>
    </row>
    <row r="11151" spans="8:20">
      <c r="H11151" s="69"/>
      <c r="L11151" s="70"/>
      <c r="T11151" s="72"/>
    </row>
    <row r="11152" spans="8:20">
      <c r="H11152" s="69"/>
      <c r="L11152" s="70"/>
      <c r="T11152" s="72"/>
    </row>
    <row r="11153" spans="8:20">
      <c r="H11153" s="69"/>
      <c r="L11153" s="70"/>
      <c r="T11153" s="72"/>
    </row>
    <row r="11154" spans="8:20">
      <c r="H11154" s="69"/>
      <c r="L11154" s="70"/>
      <c r="T11154" s="72"/>
    </row>
    <row r="11155" spans="8:20">
      <c r="H11155" s="69"/>
      <c r="L11155" s="70"/>
      <c r="T11155" s="72"/>
    </row>
    <row r="11156" spans="8:20">
      <c r="H11156" s="69"/>
      <c r="L11156" s="70"/>
      <c r="T11156" s="72"/>
    </row>
    <row r="11157" spans="8:20">
      <c r="H11157" s="69"/>
      <c r="L11157" s="70"/>
      <c r="T11157" s="72"/>
    </row>
    <row r="11158" spans="8:20">
      <c r="H11158" s="69"/>
      <c r="L11158" s="70"/>
      <c r="T11158" s="72"/>
    </row>
    <row r="11159" spans="8:20">
      <c r="H11159" s="69"/>
      <c r="L11159" s="70"/>
      <c r="T11159" s="72"/>
    </row>
    <row r="11160" spans="8:20">
      <c r="H11160" s="69"/>
      <c r="L11160" s="70"/>
      <c r="T11160" s="72"/>
    </row>
    <row r="11161" spans="8:20">
      <c r="H11161" s="69"/>
      <c r="L11161" s="70"/>
      <c r="T11161" s="72"/>
    </row>
    <row r="11162" spans="8:20">
      <c r="H11162" s="69"/>
      <c r="L11162" s="70"/>
      <c r="T11162" s="72"/>
    </row>
    <row r="11163" spans="8:20">
      <c r="H11163" s="69"/>
      <c r="L11163" s="70"/>
      <c r="T11163" s="72"/>
    </row>
    <row r="11164" spans="8:20">
      <c r="H11164" s="69"/>
      <c r="L11164" s="70"/>
      <c r="T11164" s="72"/>
    </row>
    <row r="11165" spans="8:20">
      <c r="H11165" s="69"/>
      <c r="L11165" s="70"/>
      <c r="T11165" s="72"/>
    </row>
    <row r="11166" spans="8:20">
      <c r="H11166" s="69"/>
      <c r="L11166" s="70"/>
      <c r="T11166" s="72"/>
    </row>
    <row r="11167" spans="8:20">
      <c r="H11167" s="69"/>
      <c r="L11167" s="70"/>
      <c r="T11167" s="72"/>
    </row>
    <row r="11168" spans="8:20">
      <c r="H11168" s="69"/>
      <c r="L11168" s="70"/>
      <c r="T11168" s="72"/>
    </row>
    <row r="11169" spans="8:20">
      <c r="H11169" s="69"/>
      <c r="L11169" s="70"/>
      <c r="T11169" s="72"/>
    </row>
    <row r="11170" spans="8:20">
      <c r="H11170" s="69"/>
      <c r="L11170" s="70"/>
      <c r="T11170" s="72"/>
    </row>
    <row r="11171" spans="8:20">
      <c r="H11171" s="69"/>
      <c r="L11171" s="70"/>
      <c r="T11171" s="72"/>
    </row>
    <row r="11172" spans="8:20">
      <c r="H11172" s="69"/>
      <c r="L11172" s="70"/>
      <c r="T11172" s="72"/>
    </row>
    <row r="11173" spans="8:20">
      <c r="H11173" s="69"/>
      <c r="L11173" s="70"/>
      <c r="T11173" s="72"/>
    </row>
    <row r="11174" spans="8:20">
      <c r="H11174" s="69"/>
      <c r="L11174" s="70"/>
      <c r="T11174" s="72"/>
    </row>
    <row r="11175" spans="8:20">
      <c r="H11175" s="69"/>
      <c r="L11175" s="70"/>
      <c r="T11175" s="72"/>
    </row>
    <row r="11176" spans="8:20">
      <c r="H11176" s="69"/>
      <c r="L11176" s="70"/>
      <c r="T11176" s="72"/>
    </row>
    <row r="11177" spans="8:20">
      <c r="H11177" s="69"/>
      <c r="L11177" s="70"/>
      <c r="T11177" s="72"/>
    </row>
    <row r="11178" spans="8:20">
      <c r="H11178" s="69"/>
      <c r="L11178" s="70"/>
      <c r="T11178" s="72"/>
    </row>
    <row r="11179" spans="8:20">
      <c r="H11179" s="69"/>
      <c r="L11179" s="70"/>
      <c r="T11179" s="72"/>
    </row>
    <row r="11180" spans="8:20">
      <c r="H11180" s="69"/>
      <c r="L11180" s="70"/>
      <c r="T11180" s="72"/>
    </row>
    <row r="11181" spans="8:20">
      <c r="H11181" s="69"/>
      <c r="L11181" s="70"/>
      <c r="T11181" s="72"/>
    </row>
    <row r="11182" spans="8:20">
      <c r="H11182" s="69"/>
      <c r="L11182" s="70"/>
      <c r="T11182" s="72"/>
    </row>
    <row r="11183" spans="8:20">
      <c r="H11183" s="69"/>
      <c r="L11183" s="70"/>
      <c r="T11183" s="72"/>
    </row>
    <row r="11184" spans="8:20">
      <c r="H11184" s="69"/>
      <c r="L11184" s="70"/>
      <c r="T11184" s="72"/>
    </row>
    <row r="11185" spans="8:20">
      <c r="H11185" s="69"/>
      <c r="L11185" s="70"/>
      <c r="T11185" s="72"/>
    </row>
    <row r="11186" spans="8:20">
      <c r="H11186" s="69"/>
      <c r="L11186" s="70"/>
      <c r="T11186" s="72"/>
    </row>
    <row r="11187" spans="8:20">
      <c r="H11187" s="69"/>
      <c r="L11187" s="70"/>
      <c r="T11187" s="72"/>
    </row>
    <row r="11188" spans="8:20">
      <c r="H11188" s="69"/>
      <c r="L11188" s="70"/>
      <c r="T11188" s="72"/>
    </row>
    <row r="11189" spans="8:20">
      <c r="H11189" s="69"/>
      <c r="L11189" s="70"/>
      <c r="T11189" s="72"/>
    </row>
    <row r="11190" spans="8:20">
      <c r="H11190" s="69"/>
      <c r="L11190" s="70"/>
      <c r="T11190" s="72"/>
    </row>
    <row r="11191" spans="8:20">
      <c r="H11191" s="69"/>
      <c r="L11191" s="70"/>
      <c r="T11191" s="72"/>
    </row>
    <row r="11192" spans="8:20">
      <c r="H11192" s="75"/>
      <c r="L11192" s="70"/>
      <c r="T11192" s="72"/>
    </row>
    <row r="11193" spans="8:20">
      <c r="H11193" s="69"/>
      <c r="L11193" s="70"/>
      <c r="T11193" s="72"/>
    </row>
    <row r="11194" spans="8:20">
      <c r="H11194" s="69"/>
      <c r="L11194" s="70"/>
      <c r="T11194" s="72"/>
    </row>
    <row r="11195" spans="8:20">
      <c r="H11195" s="69"/>
      <c r="L11195" s="70"/>
      <c r="T11195" s="72"/>
    </row>
    <row r="11196" spans="8:20">
      <c r="H11196" s="69"/>
      <c r="L11196" s="70"/>
      <c r="T11196" s="72"/>
    </row>
    <row r="11197" spans="8:20">
      <c r="H11197" s="69"/>
      <c r="L11197" s="70"/>
      <c r="T11197" s="72"/>
    </row>
    <row r="11198" spans="8:20">
      <c r="H11198" s="69"/>
      <c r="L11198" s="70"/>
      <c r="T11198" s="72"/>
    </row>
    <row r="11199" spans="8:20">
      <c r="H11199" s="69"/>
      <c r="L11199" s="70"/>
      <c r="T11199" s="72"/>
    </row>
    <row r="11200" spans="8:20">
      <c r="H11200" s="69"/>
      <c r="L11200" s="70"/>
      <c r="T11200" s="72"/>
    </row>
    <row r="11201" spans="8:20">
      <c r="H11201" s="69"/>
      <c r="L11201" s="70"/>
      <c r="T11201" s="72"/>
    </row>
    <row r="11202" spans="8:20">
      <c r="H11202" s="69"/>
      <c r="L11202" s="70"/>
      <c r="T11202" s="72"/>
    </row>
    <row r="11203" spans="8:20">
      <c r="H11203" s="69"/>
      <c r="L11203" s="70"/>
      <c r="T11203" s="72"/>
    </row>
    <row r="11204" spans="8:20">
      <c r="H11204" s="69"/>
      <c r="L11204" s="70"/>
      <c r="T11204" s="72"/>
    </row>
    <row r="11205" spans="8:20">
      <c r="H11205" s="69"/>
      <c r="L11205" s="70"/>
      <c r="T11205" s="72"/>
    </row>
    <row r="11206" spans="8:20">
      <c r="H11206" s="69"/>
      <c r="L11206" s="70"/>
      <c r="T11206" s="72"/>
    </row>
    <row r="11207" spans="8:20">
      <c r="H11207" s="69"/>
      <c r="L11207" s="70"/>
      <c r="T11207" s="72"/>
    </row>
    <row r="11208" spans="8:20">
      <c r="H11208" s="69"/>
      <c r="L11208" s="70"/>
      <c r="T11208" s="72"/>
    </row>
    <row r="11209" spans="8:20">
      <c r="H11209" s="69"/>
      <c r="L11209" s="70"/>
      <c r="T11209" s="72"/>
    </row>
    <row r="11210" spans="8:20">
      <c r="H11210" s="69"/>
      <c r="L11210" s="70"/>
      <c r="T11210" s="72"/>
    </row>
    <row r="11211" spans="8:20">
      <c r="H11211" s="69"/>
      <c r="L11211" s="70"/>
      <c r="T11211" s="72"/>
    </row>
    <row r="11212" spans="8:20">
      <c r="H11212" s="69"/>
      <c r="L11212" s="70"/>
      <c r="T11212" s="72"/>
    </row>
    <row r="11213" spans="8:20">
      <c r="H11213" s="69"/>
      <c r="L11213" s="70"/>
      <c r="T11213" s="72"/>
    </row>
    <row r="11214" spans="8:20">
      <c r="H11214" s="69"/>
      <c r="L11214" s="70"/>
      <c r="T11214" s="72"/>
    </row>
    <row r="11215" spans="8:20">
      <c r="H11215" s="69"/>
      <c r="L11215" s="70"/>
      <c r="T11215" s="72"/>
    </row>
    <row r="11216" spans="8:20">
      <c r="H11216" s="69"/>
      <c r="L11216" s="70"/>
      <c r="T11216" s="72"/>
    </row>
    <row r="11217" spans="8:20">
      <c r="H11217" s="69"/>
      <c r="L11217" s="70"/>
      <c r="T11217" s="72"/>
    </row>
    <row r="11218" spans="8:20">
      <c r="H11218" s="69"/>
      <c r="L11218" s="70"/>
      <c r="T11218" s="72"/>
    </row>
    <row r="11219" spans="8:20">
      <c r="H11219" s="69"/>
      <c r="L11219" s="70"/>
      <c r="T11219" s="72"/>
    </row>
    <row r="11220" spans="8:20">
      <c r="H11220" s="69"/>
      <c r="L11220" s="70"/>
      <c r="T11220" s="72"/>
    </row>
    <row r="11221" spans="8:20">
      <c r="H11221" s="69"/>
      <c r="L11221" s="70"/>
      <c r="T11221" s="72"/>
    </row>
    <row r="11222" spans="8:20">
      <c r="H11222" s="69"/>
      <c r="L11222" s="70"/>
      <c r="T11222" s="72"/>
    </row>
    <row r="11223" spans="8:20">
      <c r="H11223" s="69"/>
      <c r="L11223" s="70"/>
      <c r="T11223" s="72"/>
    </row>
    <row r="11224" spans="8:20">
      <c r="H11224" s="69"/>
      <c r="L11224" s="70"/>
      <c r="T11224" s="72"/>
    </row>
    <row r="11225" spans="8:20">
      <c r="H11225" s="69"/>
      <c r="L11225" s="70"/>
      <c r="T11225" s="72"/>
    </row>
    <row r="11226" spans="8:20">
      <c r="H11226" s="69"/>
      <c r="L11226" s="70"/>
      <c r="T11226" s="72"/>
    </row>
    <row r="11227" spans="8:20">
      <c r="H11227" s="69"/>
      <c r="L11227" s="70"/>
      <c r="T11227" s="72"/>
    </row>
    <row r="11228" spans="8:20">
      <c r="H11228" s="69"/>
      <c r="L11228" s="70"/>
      <c r="T11228" s="72"/>
    </row>
    <row r="11229" spans="8:20">
      <c r="H11229" s="69"/>
      <c r="L11229" s="70"/>
      <c r="T11229" s="72"/>
    </row>
    <row r="11230" spans="8:20">
      <c r="H11230" s="69"/>
      <c r="L11230" s="70"/>
      <c r="T11230" s="72"/>
    </row>
    <row r="11231" spans="8:20">
      <c r="H11231" s="69"/>
      <c r="L11231" s="70"/>
      <c r="T11231" s="72"/>
    </row>
    <row r="11232" spans="8:20">
      <c r="H11232" s="69"/>
      <c r="L11232" s="70"/>
      <c r="T11232" s="72"/>
    </row>
    <row r="11233" spans="8:20">
      <c r="H11233" s="69"/>
      <c r="L11233" s="70"/>
      <c r="T11233" s="72"/>
    </row>
    <row r="11234" spans="8:20">
      <c r="H11234" s="69"/>
      <c r="L11234" s="70"/>
      <c r="T11234" s="72"/>
    </row>
    <row r="11235" spans="8:20">
      <c r="H11235" s="69"/>
      <c r="L11235" s="70"/>
      <c r="T11235" s="72"/>
    </row>
    <row r="11236" spans="8:20">
      <c r="H11236" s="69"/>
      <c r="L11236" s="70"/>
      <c r="T11236" s="72"/>
    </row>
    <row r="11237" spans="8:20">
      <c r="H11237" s="69"/>
      <c r="L11237" s="70"/>
      <c r="T11237" s="72"/>
    </row>
    <row r="11238" spans="8:20">
      <c r="H11238" s="69"/>
      <c r="L11238" s="70"/>
      <c r="T11238" s="72"/>
    </row>
    <row r="11239" spans="8:20">
      <c r="H11239" s="69"/>
      <c r="L11239" s="70"/>
      <c r="T11239" s="72"/>
    </row>
    <row r="11240" spans="8:20">
      <c r="H11240" s="75"/>
      <c r="L11240" s="70"/>
      <c r="T11240" s="72"/>
    </row>
    <row r="11241" spans="8:20">
      <c r="H11241" s="69"/>
      <c r="L11241" s="70"/>
      <c r="T11241" s="72"/>
    </row>
    <row r="11242" spans="8:20">
      <c r="H11242" s="69"/>
      <c r="L11242" s="70"/>
      <c r="T11242" s="72"/>
    </row>
    <row r="11243" spans="8:20">
      <c r="H11243" s="69"/>
      <c r="L11243" s="70"/>
      <c r="T11243" s="72"/>
    </row>
    <row r="11244" spans="8:20">
      <c r="H11244" s="69"/>
      <c r="L11244" s="70"/>
      <c r="T11244" s="72"/>
    </row>
    <row r="11245" spans="8:20">
      <c r="H11245" s="69"/>
      <c r="L11245" s="70"/>
      <c r="T11245" s="72"/>
    </row>
    <row r="11246" spans="8:20">
      <c r="H11246" s="69"/>
      <c r="L11246" s="70"/>
      <c r="T11246" s="72"/>
    </row>
    <row r="11247" spans="8:20">
      <c r="H11247" s="69"/>
      <c r="L11247" s="70"/>
      <c r="T11247" s="72"/>
    </row>
    <row r="11248" spans="8:20">
      <c r="H11248" s="69"/>
      <c r="L11248" s="70"/>
      <c r="T11248" s="72"/>
    </row>
    <row r="11249" spans="8:20">
      <c r="H11249" s="69"/>
      <c r="L11249" s="70"/>
      <c r="T11249" s="72"/>
    </row>
    <row r="11250" spans="8:20">
      <c r="H11250" s="69"/>
      <c r="L11250" s="70"/>
      <c r="T11250" s="72"/>
    </row>
    <row r="11251" spans="8:20">
      <c r="H11251" s="69"/>
      <c r="L11251" s="70"/>
      <c r="T11251" s="72"/>
    </row>
    <row r="11252" spans="8:20">
      <c r="H11252" s="69"/>
      <c r="L11252" s="70"/>
      <c r="T11252" s="72"/>
    </row>
    <row r="11253" spans="8:20">
      <c r="H11253" s="69"/>
      <c r="L11253" s="70"/>
      <c r="T11253" s="72"/>
    </row>
    <row r="11254" spans="8:20">
      <c r="H11254" s="69"/>
      <c r="L11254" s="70"/>
      <c r="T11254" s="72"/>
    </row>
    <row r="11255" spans="8:20">
      <c r="H11255" s="69"/>
      <c r="L11255" s="70"/>
      <c r="T11255" s="72"/>
    </row>
    <row r="11256" spans="8:20">
      <c r="H11256" s="69"/>
      <c r="L11256" s="70"/>
      <c r="T11256" s="72"/>
    </row>
    <row r="11257" spans="8:20">
      <c r="H11257" s="69"/>
      <c r="L11257" s="70"/>
      <c r="T11257" s="72"/>
    </row>
    <row r="11258" spans="8:20">
      <c r="H11258" s="69"/>
      <c r="L11258" s="70"/>
      <c r="T11258" s="72"/>
    </row>
    <row r="11259" spans="8:20">
      <c r="H11259" s="69"/>
      <c r="L11259" s="70"/>
      <c r="T11259" s="72"/>
    </row>
    <row r="11260" spans="8:20">
      <c r="H11260" s="69"/>
      <c r="L11260" s="70"/>
      <c r="T11260" s="72"/>
    </row>
    <row r="11261" spans="8:20">
      <c r="H11261" s="69"/>
      <c r="L11261" s="70"/>
      <c r="T11261" s="72"/>
    </row>
    <row r="11262" spans="8:20">
      <c r="H11262" s="69"/>
      <c r="L11262" s="70"/>
      <c r="T11262" s="72"/>
    </row>
    <row r="11263" spans="8:20">
      <c r="H11263" s="69"/>
      <c r="L11263" s="70"/>
      <c r="T11263" s="72"/>
    </row>
    <row r="11264" spans="8:20">
      <c r="H11264" s="69"/>
      <c r="L11264" s="70"/>
      <c r="T11264" s="72"/>
    </row>
    <row r="11265" spans="8:20">
      <c r="H11265" s="69"/>
      <c r="L11265" s="70"/>
      <c r="T11265" s="72"/>
    </row>
    <row r="11266" spans="8:20">
      <c r="H11266" s="69"/>
      <c r="L11266" s="70"/>
      <c r="T11266" s="72"/>
    </row>
    <row r="11267" spans="8:20">
      <c r="H11267" s="69"/>
      <c r="L11267" s="70"/>
      <c r="T11267" s="72"/>
    </row>
    <row r="11268" spans="8:20">
      <c r="H11268" s="69"/>
      <c r="L11268" s="70"/>
      <c r="T11268" s="72"/>
    </row>
    <row r="11269" spans="8:20">
      <c r="H11269" s="69"/>
      <c r="L11269" s="70"/>
      <c r="T11269" s="72"/>
    </row>
    <row r="11270" spans="8:20">
      <c r="H11270" s="69"/>
      <c r="L11270" s="70"/>
      <c r="T11270" s="72"/>
    </row>
    <row r="11271" spans="8:20">
      <c r="H11271" s="69"/>
      <c r="L11271" s="70"/>
      <c r="T11271" s="72"/>
    </row>
    <row r="11272" spans="8:20">
      <c r="H11272" s="69"/>
      <c r="L11272" s="70"/>
      <c r="T11272" s="72"/>
    </row>
    <row r="11273" spans="8:20">
      <c r="H11273" s="69"/>
      <c r="L11273" s="70"/>
      <c r="T11273" s="72"/>
    </row>
    <row r="11274" spans="8:20">
      <c r="H11274" s="69"/>
      <c r="L11274" s="70"/>
      <c r="T11274" s="72"/>
    </row>
    <row r="11275" spans="8:20">
      <c r="H11275" s="69"/>
      <c r="L11275" s="70"/>
      <c r="T11275" s="72"/>
    </row>
    <row r="11276" spans="8:20">
      <c r="H11276" s="69"/>
      <c r="L11276" s="70"/>
      <c r="T11276" s="72"/>
    </row>
    <row r="11277" spans="8:20">
      <c r="H11277" s="69"/>
      <c r="L11277" s="70"/>
      <c r="T11277" s="72"/>
    </row>
    <row r="11278" spans="8:20">
      <c r="H11278" s="69"/>
      <c r="L11278" s="70"/>
      <c r="T11278" s="72"/>
    </row>
    <row r="11279" spans="8:20">
      <c r="H11279" s="69"/>
      <c r="L11279" s="70"/>
      <c r="T11279" s="72"/>
    </row>
    <row r="11280" spans="8:20">
      <c r="H11280" s="69"/>
      <c r="L11280" s="70"/>
      <c r="T11280" s="72"/>
    </row>
    <row r="11281" spans="8:20">
      <c r="H11281" s="69"/>
      <c r="L11281" s="70"/>
      <c r="T11281" s="72"/>
    </row>
    <row r="11282" spans="8:20">
      <c r="H11282" s="69"/>
      <c r="L11282" s="70"/>
      <c r="T11282" s="72"/>
    </row>
    <row r="11283" spans="8:20">
      <c r="H11283" s="69"/>
      <c r="L11283" s="70"/>
      <c r="T11283" s="72"/>
    </row>
    <row r="11284" spans="8:20">
      <c r="H11284" s="69"/>
      <c r="L11284" s="70"/>
      <c r="T11284" s="72"/>
    </row>
    <row r="11285" spans="8:20">
      <c r="H11285" s="69"/>
      <c r="L11285" s="70"/>
      <c r="T11285" s="72"/>
    </row>
    <row r="11286" spans="8:20">
      <c r="H11286" s="69"/>
      <c r="L11286" s="70"/>
      <c r="T11286" s="72"/>
    </row>
    <row r="11287" spans="8:20">
      <c r="H11287" s="69"/>
      <c r="L11287" s="70"/>
      <c r="T11287" s="72"/>
    </row>
    <row r="11288" spans="8:20">
      <c r="H11288" s="75"/>
      <c r="L11288" s="70"/>
      <c r="T11288" s="72"/>
    </row>
    <row r="11289" spans="8:20">
      <c r="H11289" s="69"/>
      <c r="L11289" s="70"/>
      <c r="T11289" s="72"/>
    </row>
    <row r="11290" spans="8:20">
      <c r="H11290" s="69"/>
      <c r="L11290" s="70"/>
      <c r="T11290" s="72"/>
    </row>
    <row r="11291" spans="8:20">
      <c r="H11291" s="69"/>
      <c r="L11291" s="70"/>
      <c r="T11291" s="72"/>
    </row>
    <row r="11292" spans="8:20">
      <c r="H11292" s="69"/>
      <c r="L11292" s="70"/>
      <c r="T11292" s="72"/>
    </row>
    <row r="11293" spans="8:20">
      <c r="H11293" s="69"/>
      <c r="L11293" s="70"/>
      <c r="T11293" s="72"/>
    </row>
    <row r="11294" spans="8:20">
      <c r="H11294" s="69"/>
      <c r="L11294" s="70"/>
      <c r="T11294" s="72"/>
    </row>
    <row r="11295" spans="8:20">
      <c r="H11295" s="69"/>
      <c r="L11295" s="70"/>
      <c r="T11295" s="72"/>
    </row>
    <row r="11296" spans="8:20">
      <c r="H11296" s="69"/>
      <c r="L11296" s="70"/>
      <c r="T11296" s="72"/>
    </row>
    <row r="11297" spans="8:20">
      <c r="H11297" s="69"/>
      <c r="L11297" s="70"/>
      <c r="T11297" s="72"/>
    </row>
    <row r="11298" spans="8:20">
      <c r="H11298" s="69"/>
      <c r="L11298" s="70"/>
      <c r="T11298" s="72"/>
    </row>
    <row r="11299" spans="8:20">
      <c r="H11299" s="69"/>
      <c r="L11299" s="70"/>
      <c r="T11299" s="72"/>
    </row>
    <row r="11300" spans="8:20">
      <c r="H11300" s="69"/>
      <c r="L11300" s="70"/>
      <c r="T11300" s="72"/>
    </row>
    <row r="11301" spans="8:20">
      <c r="H11301" s="69"/>
      <c r="L11301" s="70"/>
      <c r="T11301" s="72"/>
    </row>
    <row r="11302" spans="8:20">
      <c r="H11302" s="69"/>
      <c r="L11302" s="70"/>
      <c r="T11302" s="72"/>
    </row>
    <row r="11303" spans="8:20">
      <c r="H11303" s="69"/>
      <c r="L11303" s="70"/>
      <c r="T11303" s="72"/>
    </row>
    <row r="11304" spans="8:20">
      <c r="H11304" s="69"/>
      <c r="L11304" s="70"/>
      <c r="T11304" s="72"/>
    </row>
    <row r="11305" spans="8:20">
      <c r="H11305" s="69"/>
      <c r="L11305" s="70"/>
      <c r="T11305" s="72"/>
    </row>
    <row r="11306" spans="8:20">
      <c r="H11306" s="69"/>
      <c r="L11306" s="70"/>
      <c r="T11306" s="72"/>
    </row>
    <row r="11307" spans="8:20">
      <c r="H11307" s="69"/>
      <c r="L11307" s="70"/>
      <c r="T11307" s="72"/>
    </row>
    <row r="11308" spans="8:20">
      <c r="H11308" s="69"/>
      <c r="L11308" s="70"/>
      <c r="T11308" s="72"/>
    </row>
    <row r="11309" spans="8:20">
      <c r="H11309" s="69"/>
      <c r="L11309" s="70"/>
      <c r="T11309" s="72"/>
    </row>
    <row r="11310" spans="8:20">
      <c r="H11310" s="69"/>
      <c r="L11310" s="70"/>
      <c r="T11310" s="72"/>
    </row>
    <row r="11311" spans="8:20">
      <c r="H11311" s="69"/>
      <c r="L11311" s="70"/>
      <c r="T11311" s="72"/>
    </row>
    <row r="11312" spans="8:20">
      <c r="H11312" s="69"/>
      <c r="L11312" s="70"/>
      <c r="T11312" s="72"/>
    </row>
    <row r="11313" spans="8:20">
      <c r="H11313" s="69"/>
      <c r="L11313" s="70"/>
      <c r="T11313" s="72"/>
    </row>
    <row r="11314" spans="8:20">
      <c r="H11314" s="69"/>
      <c r="L11314" s="70"/>
      <c r="T11314" s="72"/>
    </row>
    <row r="11315" spans="8:20">
      <c r="H11315" s="69"/>
      <c r="L11315" s="70"/>
      <c r="T11315" s="72"/>
    </row>
    <row r="11316" spans="8:20">
      <c r="H11316" s="69"/>
      <c r="L11316" s="70"/>
      <c r="T11316" s="72"/>
    </row>
    <row r="11317" spans="8:20">
      <c r="H11317" s="69"/>
      <c r="L11317" s="70"/>
      <c r="T11317" s="72"/>
    </row>
    <row r="11318" spans="8:20">
      <c r="H11318" s="69"/>
      <c r="L11318" s="70"/>
      <c r="T11318" s="72"/>
    </row>
    <row r="11319" spans="8:20">
      <c r="H11319" s="69"/>
      <c r="L11319" s="70"/>
      <c r="T11319" s="72"/>
    </row>
    <row r="11320" spans="8:20">
      <c r="H11320" s="69"/>
      <c r="L11320" s="70"/>
      <c r="T11320" s="72"/>
    </row>
    <row r="11321" spans="8:20">
      <c r="H11321" s="69"/>
      <c r="L11321" s="70"/>
      <c r="T11321" s="72"/>
    </row>
    <row r="11322" spans="8:20">
      <c r="H11322" s="69"/>
      <c r="L11322" s="70"/>
      <c r="T11322" s="72"/>
    </row>
    <row r="11323" spans="8:20">
      <c r="H11323" s="69"/>
      <c r="L11323" s="70"/>
      <c r="T11323" s="72"/>
    </row>
    <row r="11324" spans="8:20">
      <c r="H11324" s="69"/>
      <c r="L11324" s="70"/>
      <c r="T11324" s="72"/>
    </row>
    <row r="11325" spans="8:20">
      <c r="H11325" s="69"/>
      <c r="L11325" s="70"/>
      <c r="T11325" s="72"/>
    </row>
    <row r="11326" spans="8:20">
      <c r="H11326" s="69"/>
      <c r="L11326" s="70"/>
      <c r="T11326" s="72"/>
    </row>
    <row r="11327" spans="8:20">
      <c r="H11327" s="69"/>
      <c r="L11327" s="70"/>
      <c r="T11327" s="72"/>
    </row>
    <row r="11328" spans="8:20">
      <c r="H11328" s="69"/>
      <c r="L11328" s="70"/>
      <c r="T11328" s="72"/>
    </row>
    <row r="11329" spans="8:20">
      <c r="H11329" s="69"/>
      <c r="L11329" s="70"/>
      <c r="T11329" s="72"/>
    </row>
    <row r="11330" spans="8:20">
      <c r="H11330" s="69"/>
      <c r="L11330" s="70"/>
      <c r="T11330" s="72"/>
    </row>
    <row r="11331" spans="8:20">
      <c r="H11331" s="69"/>
      <c r="L11331" s="70"/>
      <c r="T11331" s="72"/>
    </row>
    <row r="11332" spans="8:20">
      <c r="H11332" s="69"/>
      <c r="L11332" s="70"/>
      <c r="T11332" s="72"/>
    </row>
    <row r="11333" spans="8:20">
      <c r="H11333" s="69"/>
      <c r="L11333" s="70"/>
      <c r="T11333" s="72"/>
    </row>
    <row r="11334" spans="8:20">
      <c r="H11334" s="69"/>
      <c r="L11334" s="70"/>
      <c r="T11334" s="72"/>
    </row>
    <row r="11335" spans="8:20">
      <c r="H11335" s="69"/>
      <c r="L11335" s="70"/>
      <c r="T11335" s="72"/>
    </row>
    <row r="11336" spans="8:20">
      <c r="H11336" s="75"/>
      <c r="L11336" s="70"/>
      <c r="T11336" s="72"/>
    </row>
    <row r="11337" spans="8:20">
      <c r="H11337" s="69"/>
      <c r="L11337" s="70"/>
      <c r="T11337" s="72"/>
    </row>
    <row r="11338" spans="8:20">
      <c r="H11338" s="69"/>
      <c r="L11338" s="70"/>
      <c r="T11338" s="72"/>
    </row>
    <row r="11339" spans="8:20">
      <c r="H11339" s="69"/>
      <c r="L11339" s="70"/>
      <c r="T11339" s="72"/>
    </row>
    <row r="11340" spans="8:20">
      <c r="H11340" s="69"/>
      <c r="L11340" s="70"/>
      <c r="T11340" s="72"/>
    </row>
    <row r="11341" spans="8:20">
      <c r="H11341" s="69"/>
      <c r="L11341" s="70"/>
      <c r="T11341" s="72"/>
    </row>
    <row r="11342" spans="8:20">
      <c r="H11342" s="69"/>
      <c r="L11342" s="70"/>
      <c r="T11342" s="72"/>
    </row>
    <row r="11343" spans="8:20">
      <c r="H11343" s="69"/>
      <c r="L11343" s="70"/>
      <c r="T11343" s="72"/>
    </row>
    <row r="11344" spans="8:20">
      <c r="H11344" s="69"/>
      <c r="L11344" s="70"/>
      <c r="T11344" s="72"/>
    </row>
    <row r="11345" spans="8:20">
      <c r="H11345" s="69"/>
      <c r="L11345" s="70"/>
      <c r="T11345" s="72"/>
    </row>
    <row r="11346" spans="8:20">
      <c r="H11346" s="69"/>
      <c r="L11346" s="70"/>
      <c r="T11346" s="72"/>
    </row>
    <row r="11347" spans="8:20">
      <c r="H11347" s="69"/>
      <c r="L11347" s="70"/>
      <c r="T11347" s="72"/>
    </row>
    <row r="11348" spans="8:20">
      <c r="H11348" s="69"/>
      <c r="L11348" s="70"/>
      <c r="T11348" s="72"/>
    </row>
    <row r="11349" spans="8:20">
      <c r="H11349" s="69"/>
      <c r="L11349" s="70"/>
      <c r="T11349" s="72"/>
    </row>
    <row r="11350" spans="8:20">
      <c r="H11350" s="69"/>
      <c r="L11350" s="70"/>
      <c r="T11350" s="72"/>
    </row>
    <row r="11351" spans="8:20">
      <c r="H11351" s="69"/>
      <c r="L11351" s="70"/>
      <c r="T11351" s="72"/>
    </row>
    <row r="11352" spans="8:20">
      <c r="H11352" s="69"/>
      <c r="L11352" s="70"/>
      <c r="T11352" s="72"/>
    </row>
    <row r="11353" spans="8:20">
      <c r="H11353" s="69"/>
      <c r="L11353" s="70"/>
      <c r="T11353" s="72"/>
    </row>
    <row r="11354" spans="8:20">
      <c r="H11354" s="69"/>
      <c r="L11354" s="70"/>
      <c r="T11354" s="72"/>
    </row>
    <row r="11355" spans="8:20">
      <c r="H11355" s="69"/>
      <c r="L11355" s="70"/>
      <c r="T11355" s="72"/>
    </row>
    <row r="11356" spans="8:20">
      <c r="H11356" s="69"/>
      <c r="L11356" s="70"/>
      <c r="T11356" s="72"/>
    </row>
    <row r="11357" spans="8:20">
      <c r="H11357" s="69"/>
      <c r="L11357" s="70"/>
      <c r="T11357" s="72"/>
    </row>
    <row r="11358" spans="8:20">
      <c r="H11358" s="69"/>
      <c r="L11358" s="70"/>
      <c r="T11358" s="72"/>
    </row>
    <row r="11359" spans="8:20">
      <c r="H11359" s="69"/>
      <c r="L11359" s="70"/>
      <c r="T11359" s="72"/>
    </row>
    <row r="11360" spans="8:20">
      <c r="H11360" s="69"/>
      <c r="L11360" s="70"/>
      <c r="T11360" s="72"/>
    </row>
    <row r="11361" spans="8:20">
      <c r="H11361" s="69"/>
      <c r="L11361" s="70"/>
      <c r="T11361" s="72"/>
    </row>
    <row r="11362" spans="8:20">
      <c r="H11362" s="69"/>
      <c r="L11362" s="70"/>
      <c r="T11362" s="72"/>
    </row>
    <row r="11363" spans="8:20">
      <c r="H11363" s="69"/>
      <c r="L11363" s="70"/>
      <c r="T11363" s="72"/>
    </row>
    <row r="11364" spans="8:20">
      <c r="H11364" s="69"/>
      <c r="L11364" s="70"/>
      <c r="T11364" s="72"/>
    </row>
    <row r="11365" spans="8:20">
      <c r="H11365" s="69"/>
      <c r="L11365" s="70"/>
      <c r="T11365" s="72"/>
    </row>
    <row r="11366" spans="8:20">
      <c r="H11366" s="69"/>
      <c r="L11366" s="70"/>
      <c r="T11366" s="72"/>
    </row>
    <row r="11367" spans="8:20">
      <c r="H11367" s="69"/>
      <c r="L11367" s="70"/>
      <c r="T11367" s="72"/>
    </row>
    <row r="11368" spans="8:20">
      <c r="H11368" s="69"/>
      <c r="L11368" s="70"/>
      <c r="T11368" s="72"/>
    </row>
    <row r="11369" spans="8:20">
      <c r="H11369" s="69"/>
      <c r="L11369" s="70"/>
      <c r="T11369" s="72"/>
    </row>
    <row r="11370" spans="8:20">
      <c r="H11370" s="69"/>
      <c r="L11370" s="70"/>
      <c r="T11370" s="72"/>
    </row>
    <row r="11371" spans="8:20">
      <c r="H11371" s="69"/>
      <c r="L11371" s="70"/>
      <c r="T11371" s="72"/>
    </row>
    <row r="11372" spans="8:20">
      <c r="H11372" s="69"/>
      <c r="L11372" s="70"/>
      <c r="T11372" s="72"/>
    </row>
    <row r="11373" spans="8:20">
      <c r="H11373" s="69"/>
      <c r="L11373" s="70"/>
      <c r="T11373" s="72"/>
    </row>
    <row r="11374" spans="8:20">
      <c r="H11374" s="69"/>
      <c r="L11374" s="70"/>
      <c r="T11374" s="72"/>
    </row>
    <row r="11375" spans="8:20">
      <c r="H11375" s="69"/>
      <c r="L11375" s="70"/>
      <c r="T11375" s="72"/>
    </row>
    <row r="11376" spans="8:20">
      <c r="H11376" s="69"/>
      <c r="L11376" s="70"/>
      <c r="T11376" s="72"/>
    </row>
    <row r="11377" spans="8:20">
      <c r="H11377" s="69"/>
      <c r="L11377" s="70"/>
      <c r="T11377" s="72"/>
    </row>
    <row r="11378" spans="8:20">
      <c r="H11378" s="69"/>
      <c r="L11378" s="70"/>
      <c r="T11378" s="72"/>
    </row>
    <row r="11379" spans="8:20">
      <c r="H11379" s="69"/>
      <c r="L11379" s="70"/>
      <c r="T11379" s="72"/>
    </row>
    <row r="11380" spans="8:20">
      <c r="H11380" s="69"/>
      <c r="L11380" s="70"/>
      <c r="T11380" s="72"/>
    </row>
    <row r="11381" spans="8:20">
      <c r="H11381" s="69"/>
      <c r="L11381" s="70"/>
      <c r="T11381" s="72"/>
    </row>
    <row r="11382" spans="8:20">
      <c r="H11382" s="69"/>
      <c r="L11382" s="70"/>
      <c r="T11382" s="72"/>
    </row>
    <row r="11383" spans="8:20">
      <c r="H11383" s="69"/>
      <c r="L11383" s="70"/>
      <c r="T11383" s="72"/>
    </row>
    <row r="11384" spans="8:20">
      <c r="H11384" s="69"/>
      <c r="L11384" s="70"/>
      <c r="T11384" s="72"/>
    </row>
    <row r="11385" spans="8:20">
      <c r="H11385" s="75"/>
      <c r="L11385" s="70"/>
      <c r="T11385" s="72"/>
    </row>
    <row r="11386" spans="8:20">
      <c r="H11386" s="69"/>
      <c r="L11386" s="70"/>
      <c r="T11386" s="72"/>
    </row>
    <row r="11387" spans="8:20">
      <c r="H11387" s="69"/>
      <c r="L11387" s="70"/>
      <c r="T11387" s="72"/>
    </row>
    <row r="11388" spans="8:20">
      <c r="H11388" s="69"/>
      <c r="L11388" s="70"/>
      <c r="T11388" s="72"/>
    </row>
    <row r="11389" spans="8:20">
      <c r="H11389" s="69"/>
      <c r="L11389" s="70"/>
      <c r="T11389" s="72"/>
    </row>
    <row r="11390" spans="8:20">
      <c r="H11390" s="69"/>
      <c r="L11390" s="70"/>
      <c r="T11390" s="72"/>
    </row>
    <row r="11391" spans="8:20">
      <c r="H11391" s="69"/>
      <c r="L11391" s="70"/>
      <c r="T11391" s="72"/>
    </row>
    <row r="11392" spans="8:20">
      <c r="H11392" s="69"/>
      <c r="L11392" s="70"/>
      <c r="T11392" s="72"/>
    </row>
    <row r="11393" spans="8:20">
      <c r="H11393" s="69"/>
      <c r="L11393" s="70"/>
      <c r="T11393" s="72"/>
    </row>
    <row r="11394" spans="8:20">
      <c r="H11394" s="69"/>
      <c r="L11394" s="70"/>
      <c r="T11394" s="72"/>
    </row>
    <row r="11395" spans="8:20">
      <c r="H11395" s="69"/>
      <c r="L11395" s="70"/>
      <c r="T11395" s="72"/>
    </row>
    <row r="11396" spans="8:20">
      <c r="H11396" s="69"/>
      <c r="L11396" s="70"/>
      <c r="T11396" s="72"/>
    </row>
    <row r="11397" spans="8:20">
      <c r="H11397" s="69"/>
      <c r="L11397" s="70"/>
      <c r="T11397" s="72"/>
    </row>
    <row r="11398" spans="8:20">
      <c r="H11398" s="69"/>
      <c r="L11398" s="70"/>
      <c r="T11398" s="72"/>
    </row>
    <row r="11399" spans="8:20">
      <c r="H11399" s="69"/>
      <c r="L11399" s="70"/>
      <c r="T11399" s="72"/>
    </row>
    <row r="11400" spans="8:20">
      <c r="H11400" s="69"/>
      <c r="L11400" s="70"/>
      <c r="T11400" s="72"/>
    </row>
    <row r="11401" spans="8:20">
      <c r="H11401" s="69"/>
      <c r="L11401" s="70"/>
      <c r="T11401" s="72"/>
    </row>
    <row r="11402" spans="8:20">
      <c r="H11402" s="69"/>
      <c r="L11402" s="70"/>
      <c r="T11402" s="72"/>
    </row>
    <row r="11403" spans="8:20">
      <c r="H11403" s="69"/>
      <c r="L11403" s="70"/>
      <c r="T11403" s="72"/>
    </row>
    <row r="11404" spans="8:20">
      <c r="H11404" s="69"/>
      <c r="L11404" s="70"/>
      <c r="T11404" s="72"/>
    </row>
    <row r="11405" spans="8:20">
      <c r="H11405" s="69"/>
      <c r="L11405" s="70"/>
      <c r="T11405" s="72"/>
    </row>
    <row r="11406" spans="8:20">
      <c r="H11406" s="69"/>
      <c r="L11406" s="70"/>
      <c r="T11406" s="72"/>
    </row>
    <row r="11407" spans="8:20">
      <c r="H11407" s="69"/>
      <c r="L11407" s="70"/>
      <c r="T11407" s="72"/>
    </row>
    <row r="11408" spans="8:20">
      <c r="H11408" s="69"/>
      <c r="L11408" s="70"/>
      <c r="T11408" s="72"/>
    </row>
    <row r="11409" spans="8:20">
      <c r="H11409" s="69"/>
      <c r="L11409" s="70"/>
      <c r="T11409" s="72"/>
    </row>
    <row r="11410" spans="8:20">
      <c r="H11410" s="69"/>
      <c r="L11410" s="70"/>
      <c r="T11410" s="72"/>
    </row>
    <row r="11411" spans="8:20">
      <c r="H11411" s="69"/>
      <c r="L11411" s="70"/>
      <c r="T11411" s="72"/>
    </row>
    <row r="11412" spans="8:20">
      <c r="H11412" s="69"/>
      <c r="L11412" s="70"/>
      <c r="T11412" s="72"/>
    </row>
    <row r="11413" spans="8:20">
      <c r="H11413" s="69"/>
      <c r="L11413" s="70"/>
      <c r="T11413" s="72"/>
    </row>
    <row r="11414" spans="8:20">
      <c r="H11414" s="69"/>
      <c r="L11414" s="70"/>
      <c r="T11414" s="72"/>
    </row>
    <row r="11415" spans="8:20">
      <c r="H11415" s="69"/>
      <c r="L11415" s="70"/>
      <c r="T11415" s="72"/>
    </row>
    <row r="11416" spans="8:20">
      <c r="H11416" s="69"/>
      <c r="L11416" s="70"/>
      <c r="T11416" s="72"/>
    </row>
    <row r="11417" spans="8:20">
      <c r="H11417" s="69"/>
      <c r="L11417" s="70"/>
      <c r="T11417" s="72"/>
    </row>
    <row r="11418" spans="8:20">
      <c r="H11418" s="69"/>
      <c r="L11418" s="70"/>
      <c r="T11418" s="72"/>
    </row>
    <row r="11419" spans="8:20">
      <c r="H11419" s="69"/>
      <c r="L11419" s="70"/>
      <c r="T11419" s="72"/>
    </row>
    <row r="11420" spans="8:20">
      <c r="H11420" s="69"/>
      <c r="L11420" s="70"/>
      <c r="T11420" s="72"/>
    </row>
    <row r="11421" spans="8:20">
      <c r="H11421" s="69"/>
      <c r="L11421" s="70"/>
      <c r="T11421" s="72"/>
    </row>
    <row r="11422" spans="8:20">
      <c r="H11422" s="69"/>
      <c r="L11422" s="70"/>
      <c r="T11422" s="72"/>
    </row>
    <row r="11423" spans="8:20">
      <c r="H11423" s="69"/>
      <c r="L11423" s="70"/>
      <c r="T11423" s="72"/>
    </row>
    <row r="11424" spans="8:20">
      <c r="H11424" s="69"/>
      <c r="L11424" s="70"/>
      <c r="T11424" s="72"/>
    </row>
    <row r="11425" spans="8:20">
      <c r="H11425" s="69"/>
      <c r="L11425" s="70"/>
      <c r="T11425" s="72"/>
    </row>
    <row r="11426" spans="8:20">
      <c r="H11426" s="69"/>
      <c r="L11426" s="70"/>
      <c r="T11426" s="72"/>
    </row>
    <row r="11427" spans="8:20">
      <c r="H11427" s="69"/>
      <c r="L11427" s="70"/>
      <c r="T11427" s="72"/>
    </row>
    <row r="11428" spans="8:20">
      <c r="H11428" s="69"/>
      <c r="L11428" s="70"/>
      <c r="T11428" s="72"/>
    </row>
    <row r="11429" spans="8:20">
      <c r="H11429" s="69"/>
      <c r="L11429" s="70"/>
      <c r="T11429" s="72"/>
    </row>
    <row r="11430" spans="8:20">
      <c r="H11430" s="69"/>
      <c r="L11430" s="70"/>
      <c r="T11430" s="72"/>
    </row>
    <row r="11431" spans="8:20">
      <c r="H11431" s="69"/>
      <c r="L11431" s="70"/>
      <c r="T11431" s="72"/>
    </row>
    <row r="11432" spans="8:20">
      <c r="H11432" s="69"/>
      <c r="L11432" s="70"/>
      <c r="T11432" s="72"/>
    </row>
    <row r="11433" spans="8:20">
      <c r="H11433" s="75"/>
      <c r="L11433" s="70"/>
      <c r="T11433" s="72"/>
    </row>
    <row r="11434" spans="8:20">
      <c r="H11434" s="69"/>
      <c r="L11434" s="70"/>
      <c r="T11434" s="72"/>
    </row>
    <row r="11435" spans="8:20">
      <c r="H11435" s="69"/>
      <c r="L11435" s="70"/>
      <c r="T11435" s="72"/>
    </row>
    <row r="11436" spans="8:20">
      <c r="H11436" s="69"/>
      <c r="L11436" s="70"/>
      <c r="T11436" s="72"/>
    </row>
    <row r="11437" spans="8:20">
      <c r="H11437" s="69"/>
      <c r="L11437" s="70"/>
      <c r="T11437" s="72"/>
    </row>
    <row r="11438" spans="8:20">
      <c r="H11438" s="69"/>
      <c r="L11438" s="70"/>
      <c r="T11438" s="72"/>
    </row>
    <row r="11439" spans="8:20">
      <c r="H11439" s="69"/>
      <c r="L11439" s="70"/>
      <c r="T11439" s="72"/>
    </row>
    <row r="11440" spans="8:20">
      <c r="H11440" s="69"/>
      <c r="L11440" s="70"/>
      <c r="T11440" s="72"/>
    </row>
    <row r="11441" spans="8:20">
      <c r="H11441" s="69"/>
      <c r="L11441" s="70"/>
      <c r="T11441" s="72"/>
    </row>
    <row r="11442" spans="8:20">
      <c r="H11442" s="69"/>
      <c r="L11442" s="70"/>
      <c r="T11442" s="72"/>
    </row>
    <row r="11443" spans="8:20">
      <c r="H11443" s="69"/>
      <c r="L11443" s="70"/>
      <c r="T11443" s="72"/>
    </row>
    <row r="11444" spans="8:20">
      <c r="H11444" s="69"/>
      <c r="L11444" s="70"/>
      <c r="T11444" s="72"/>
    </row>
    <row r="11445" spans="8:20">
      <c r="H11445" s="69"/>
      <c r="L11445" s="70"/>
      <c r="T11445" s="72"/>
    </row>
    <row r="11446" spans="8:20">
      <c r="H11446" s="69"/>
      <c r="L11446" s="70"/>
      <c r="T11446" s="72"/>
    </row>
    <row r="11447" spans="8:20">
      <c r="H11447" s="69"/>
      <c r="L11447" s="70"/>
      <c r="T11447" s="72"/>
    </row>
    <row r="11448" spans="8:20">
      <c r="H11448" s="69"/>
      <c r="L11448" s="70"/>
      <c r="T11448" s="72"/>
    </row>
    <row r="11449" spans="8:20">
      <c r="H11449" s="69"/>
      <c r="L11449" s="70"/>
      <c r="T11449" s="72"/>
    </row>
    <row r="11450" spans="8:20">
      <c r="H11450" s="69"/>
      <c r="L11450" s="70"/>
      <c r="T11450" s="72"/>
    </row>
    <row r="11451" spans="8:20">
      <c r="H11451" s="69"/>
      <c r="L11451" s="70"/>
      <c r="T11451" s="72"/>
    </row>
    <row r="11452" spans="8:20">
      <c r="H11452" s="69"/>
      <c r="L11452" s="70"/>
      <c r="T11452" s="72"/>
    </row>
    <row r="11453" spans="8:20">
      <c r="H11453" s="69"/>
      <c r="L11453" s="70"/>
      <c r="T11453" s="72"/>
    </row>
    <row r="11454" spans="8:20">
      <c r="H11454" s="69"/>
      <c r="L11454" s="70"/>
      <c r="T11454" s="72"/>
    </row>
    <row r="11455" spans="8:20">
      <c r="H11455" s="69"/>
      <c r="L11455" s="70"/>
      <c r="T11455" s="72"/>
    </row>
    <row r="11456" spans="8:20">
      <c r="H11456" s="69"/>
      <c r="L11456" s="70"/>
      <c r="T11456" s="72"/>
    </row>
    <row r="11457" spans="8:20">
      <c r="H11457" s="69"/>
      <c r="L11457" s="70"/>
      <c r="T11457" s="72"/>
    </row>
    <row r="11458" spans="8:20">
      <c r="H11458" s="69"/>
      <c r="L11458" s="70"/>
      <c r="T11458" s="72"/>
    </row>
    <row r="11459" spans="8:20">
      <c r="H11459" s="69"/>
      <c r="L11459" s="70"/>
      <c r="T11459" s="72"/>
    </row>
    <row r="11460" spans="8:20">
      <c r="H11460" s="69"/>
      <c r="L11460" s="70"/>
      <c r="T11460" s="72"/>
    </row>
    <row r="11461" spans="8:20">
      <c r="H11461" s="69"/>
      <c r="L11461" s="70"/>
      <c r="T11461" s="72"/>
    </row>
    <row r="11462" spans="8:20">
      <c r="H11462" s="69"/>
      <c r="L11462" s="70"/>
      <c r="T11462" s="72"/>
    </row>
    <row r="11463" spans="8:20">
      <c r="H11463" s="69"/>
      <c r="L11463" s="70"/>
      <c r="T11463" s="72"/>
    </row>
    <row r="11464" spans="8:20">
      <c r="H11464" s="69"/>
      <c r="L11464" s="70"/>
      <c r="T11464" s="72"/>
    </row>
    <row r="11465" spans="8:20">
      <c r="H11465" s="69"/>
      <c r="L11465" s="70"/>
      <c r="T11465" s="72"/>
    </row>
    <row r="11466" spans="8:20">
      <c r="H11466" s="69"/>
      <c r="L11466" s="70"/>
      <c r="T11466" s="72"/>
    </row>
    <row r="11467" spans="8:20">
      <c r="H11467" s="69"/>
      <c r="L11467" s="70"/>
      <c r="T11467" s="72"/>
    </row>
    <row r="11468" spans="8:20">
      <c r="H11468" s="69"/>
      <c r="L11468" s="70"/>
      <c r="T11468" s="72"/>
    </row>
    <row r="11469" spans="8:20">
      <c r="H11469" s="69"/>
      <c r="L11469" s="70"/>
      <c r="T11469" s="72"/>
    </row>
    <row r="11470" spans="8:20">
      <c r="H11470" s="69"/>
      <c r="L11470" s="70"/>
      <c r="T11470" s="72"/>
    </row>
    <row r="11471" spans="8:20">
      <c r="H11471" s="69"/>
      <c r="L11471" s="70"/>
      <c r="T11471" s="72"/>
    </row>
    <row r="11472" spans="8:20">
      <c r="H11472" s="69"/>
      <c r="L11472" s="70"/>
      <c r="T11472" s="72"/>
    </row>
    <row r="11473" spans="8:20">
      <c r="H11473" s="69"/>
      <c r="L11473" s="70"/>
      <c r="T11473" s="72"/>
    </row>
    <row r="11474" spans="8:20">
      <c r="H11474" s="69"/>
      <c r="L11474" s="70"/>
      <c r="T11474" s="72"/>
    </row>
    <row r="11475" spans="8:20">
      <c r="H11475" s="69"/>
      <c r="L11475" s="70"/>
      <c r="T11475" s="72"/>
    </row>
    <row r="11476" spans="8:20">
      <c r="H11476" s="69"/>
      <c r="L11476" s="70"/>
      <c r="T11476" s="72"/>
    </row>
    <row r="11477" spans="8:20">
      <c r="H11477" s="69"/>
      <c r="L11477" s="70"/>
      <c r="T11477" s="72"/>
    </row>
    <row r="11478" spans="8:20">
      <c r="H11478" s="69"/>
      <c r="L11478" s="70"/>
      <c r="T11478" s="72"/>
    </row>
    <row r="11479" spans="8:20">
      <c r="H11479" s="69"/>
      <c r="L11479" s="70"/>
      <c r="T11479" s="72"/>
    </row>
    <row r="11480" spans="8:20">
      <c r="H11480" s="69"/>
      <c r="L11480" s="70"/>
      <c r="T11480" s="72"/>
    </row>
    <row r="11481" spans="8:20">
      <c r="H11481" s="75"/>
      <c r="L11481" s="70"/>
      <c r="T11481" s="72"/>
    </row>
    <row r="11482" spans="8:20">
      <c r="H11482" s="69"/>
      <c r="L11482" s="70"/>
      <c r="T11482" s="72"/>
    </row>
    <row r="11483" spans="8:20">
      <c r="H11483" s="69"/>
      <c r="L11483" s="70"/>
      <c r="T11483" s="72"/>
    </row>
    <row r="11484" spans="8:20">
      <c r="H11484" s="69"/>
      <c r="L11484" s="70"/>
      <c r="T11484" s="72"/>
    </row>
    <row r="11485" spans="8:20">
      <c r="H11485" s="69"/>
      <c r="L11485" s="70"/>
      <c r="T11485" s="72"/>
    </row>
    <row r="11486" spans="8:20">
      <c r="H11486" s="69"/>
      <c r="L11486" s="70"/>
      <c r="T11486" s="72"/>
    </row>
    <row r="11487" spans="8:20">
      <c r="H11487" s="69"/>
      <c r="L11487" s="70"/>
      <c r="T11487" s="72"/>
    </row>
    <row r="11488" spans="8:20">
      <c r="H11488" s="69"/>
      <c r="L11488" s="70"/>
      <c r="T11488" s="72"/>
    </row>
    <row r="11489" spans="8:20">
      <c r="H11489" s="69"/>
      <c r="L11489" s="70"/>
      <c r="T11489" s="72"/>
    </row>
    <row r="11490" spans="8:20">
      <c r="H11490" s="69"/>
      <c r="L11490" s="70"/>
      <c r="T11490" s="72"/>
    </row>
    <row r="11491" spans="8:20">
      <c r="H11491" s="69"/>
      <c r="L11491" s="70"/>
      <c r="T11491" s="72"/>
    </row>
    <row r="11492" spans="8:20">
      <c r="H11492" s="69"/>
      <c r="L11492" s="70"/>
      <c r="T11492" s="72"/>
    </row>
    <row r="11493" spans="8:20">
      <c r="H11493" s="69"/>
      <c r="L11493" s="70"/>
      <c r="T11493" s="72"/>
    </row>
    <row r="11494" spans="8:20">
      <c r="H11494" s="69"/>
      <c r="L11494" s="70"/>
      <c r="T11494" s="72"/>
    </row>
    <row r="11495" spans="8:20">
      <c r="H11495" s="69"/>
      <c r="L11495" s="70"/>
      <c r="T11495" s="72"/>
    </row>
    <row r="11496" spans="8:20">
      <c r="H11496" s="69"/>
      <c r="L11496" s="70"/>
      <c r="T11496" s="72"/>
    </row>
    <row r="11497" spans="8:20">
      <c r="H11497" s="69"/>
      <c r="L11497" s="70"/>
      <c r="T11497" s="72"/>
    </row>
    <row r="11498" spans="8:20">
      <c r="H11498" s="69"/>
      <c r="L11498" s="70"/>
      <c r="T11498" s="72"/>
    </row>
    <row r="11499" spans="8:20">
      <c r="H11499" s="69"/>
      <c r="L11499" s="70"/>
      <c r="T11499" s="72"/>
    </row>
    <row r="11500" spans="8:20">
      <c r="H11500" s="69"/>
      <c r="L11500" s="70"/>
      <c r="T11500" s="72"/>
    </row>
    <row r="11501" spans="8:20">
      <c r="H11501" s="69"/>
      <c r="L11501" s="70"/>
      <c r="T11501" s="72"/>
    </row>
    <row r="11502" spans="8:20">
      <c r="H11502" s="69"/>
      <c r="L11502" s="70"/>
      <c r="T11502" s="72"/>
    </row>
    <row r="11503" spans="8:20">
      <c r="H11503" s="69"/>
      <c r="L11503" s="70"/>
      <c r="T11503" s="72"/>
    </row>
    <row r="11504" spans="8:20">
      <c r="H11504" s="69"/>
      <c r="L11504" s="70"/>
      <c r="T11504" s="72"/>
    </row>
    <row r="11505" spans="8:20">
      <c r="H11505" s="69"/>
      <c r="L11505" s="70"/>
      <c r="T11505" s="72"/>
    </row>
    <row r="11506" spans="8:20">
      <c r="H11506" s="69"/>
      <c r="L11506" s="70"/>
      <c r="T11506" s="72"/>
    </row>
    <row r="11507" spans="8:20">
      <c r="H11507" s="69"/>
      <c r="L11507" s="70"/>
      <c r="T11507" s="72"/>
    </row>
    <row r="11508" spans="8:20">
      <c r="H11508" s="69"/>
      <c r="L11508" s="70"/>
      <c r="T11508" s="72"/>
    </row>
    <row r="11509" spans="8:20">
      <c r="H11509" s="69"/>
      <c r="L11509" s="70"/>
      <c r="T11509" s="72"/>
    </row>
    <row r="11510" spans="8:20">
      <c r="H11510" s="69"/>
      <c r="L11510" s="70"/>
      <c r="T11510" s="72"/>
    </row>
    <row r="11511" spans="8:20">
      <c r="H11511" s="69"/>
      <c r="L11511" s="70"/>
      <c r="T11511" s="72"/>
    </row>
    <row r="11512" spans="8:20">
      <c r="H11512" s="69"/>
      <c r="L11512" s="70"/>
      <c r="T11512" s="72"/>
    </row>
    <row r="11513" spans="8:20">
      <c r="H11513" s="69"/>
      <c r="L11513" s="70"/>
      <c r="T11513" s="72"/>
    </row>
    <row r="11514" spans="8:20">
      <c r="H11514" s="69"/>
      <c r="L11514" s="70"/>
      <c r="T11514" s="72"/>
    </row>
    <row r="11515" spans="8:20">
      <c r="H11515" s="69"/>
      <c r="L11515" s="70"/>
      <c r="T11515" s="72"/>
    </row>
    <row r="11516" spans="8:20">
      <c r="H11516" s="69"/>
      <c r="L11516" s="70"/>
      <c r="T11516" s="72"/>
    </row>
    <row r="11517" spans="8:20">
      <c r="H11517" s="69"/>
      <c r="L11517" s="70"/>
      <c r="T11517" s="72"/>
    </row>
    <row r="11518" spans="8:20">
      <c r="H11518" s="69"/>
      <c r="L11518" s="70"/>
      <c r="T11518" s="72"/>
    </row>
    <row r="11519" spans="8:20">
      <c r="H11519" s="69"/>
      <c r="L11519" s="70"/>
      <c r="T11519" s="72"/>
    </row>
    <row r="11520" spans="8:20">
      <c r="H11520" s="69"/>
      <c r="L11520" s="70"/>
      <c r="T11520" s="72"/>
    </row>
    <row r="11521" spans="8:20">
      <c r="H11521" s="69"/>
      <c r="L11521" s="70"/>
      <c r="T11521" s="72"/>
    </row>
    <row r="11522" spans="8:20">
      <c r="H11522" s="69"/>
      <c r="L11522" s="70"/>
      <c r="T11522" s="72"/>
    </row>
    <row r="11523" spans="8:20">
      <c r="H11523" s="69"/>
      <c r="L11523" s="70"/>
      <c r="T11523" s="72"/>
    </row>
    <row r="11524" spans="8:20">
      <c r="H11524" s="69"/>
      <c r="L11524" s="70"/>
      <c r="T11524" s="72"/>
    </row>
    <row r="11525" spans="8:20">
      <c r="H11525" s="69"/>
      <c r="L11525" s="70"/>
      <c r="T11525" s="72"/>
    </row>
    <row r="11526" spans="8:20">
      <c r="H11526" s="69"/>
      <c r="L11526" s="70"/>
      <c r="T11526" s="72"/>
    </row>
    <row r="11527" spans="8:20">
      <c r="H11527" s="69"/>
      <c r="L11527" s="70"/>
      <c r="T11527" s="72"/>
    </row>
    <row r="11528" spans="8:20">
      <c r="H11528" s="69"/>
      <c r="L11528" s="70"/>
      <c r="T11528" s="72"/>
    </row>
    <row r="11529" spans="8:20">
      <c r="H11529" s="75"/>
      <c r="L11529" s="70"/>
      <c r="T11529" s="72"/>
    </row>
    <row r="11530" spans="8:20">
      <c r="H11530" s="69"/>
      <c r="L11530" s="70"/>
      <c r="T11530" s="72"/>
    </row>
    <row r="11531" spans="8:20">
      <c r="H11531" s="69"/>
      <c r="L11531" s="70"/>
      <c r="T11531" s="72"/>
    </row>
    <row r="11532" spans="8:20">
      <c r="H11532" s="69"/>
      <c r="L11532" s="70"/>
      <c r="T11532" s="72"/>
    </row>
    <row r="11533" spans="8:20">
      <c r="H11533" s="69"/>
      <c r="L11533" s="70"/>
      <c r="T11533" s="72"/>
    </row>
    <row r="11534" spans="8:20">
      <c r="H11534" s="69"/>
      <c r="L11534" s="70"/>
      <c r="T11534" s="72"/>
    </row>
    <row r="11535" spans="8:20">
      <c r="H11535" s="69"/>
      <c r="L11535" s="70"/>
      <c r="T11535" s="72"/>
    </row>
    <row r="11536" spans="8:20">
      <c r="H11536" s="69"/>
      <c r="L11536" s="70"/>
      <c r="T11536" s="72"/>
    </row>
    <row r="11537" spans="8:20">
      <c r="H11537" s="69"/>
      <c r="L11537" s="70"/>
      <c r="T11537" s="72"/>
    </row>
    <row r="11538" spans="8:20">
      <c r="H11538" s="69"/>
      <c r="L11538" s="70"/>
      <c r="T11538" s="72"/>
    </row>
    <row r="11539" spans="8:20">
      <c r="H11539" s="69"/>
      <c r="L11539" s="70"/>
      <c r="T11539" s="72"/>
    </row>
    <row r="11540" spans="8:20">
      <c r="H11540" s="69"/>
      <c r="L11540" s="70"/>
      <c r="T11540" s="72"/>
    </row>
    <row r="11541" spans="8:20">
      <c r="H11541" s="69"/>
      <c r="L11541" s="70"/>
      <c r="T11541" s="72"/>
    </row>
    <row r="11542" spans="8:20">
      <c r="H11542" s="69"/>
      <c r="L11542" s="70"/>
      <c r="T11542" s="72"/>
    </row>
    <row r="11543" spans="8:20">
      <c r="H11543" s="69"/>
      <c r="L11543" s="70"/>
      <c r="T11543" s="72"/>
    </row>
    <row r="11544" spans="8:20">
      <c r="H11544" s="69"/>
      <c r="L11544" s="70"/>
      <c r="T11544" s="72"/>
    </row>
    <row r="11545" spans="8:20">
      <c r="H11545" s="69"/>
      <c r="L11545" s="70"/>
      <c r="T11545" s="72"/>
    </row>
    <row r="11546" spans="8:20">
      <c r="H11546" s="69"/>
      <c r="L11546" s="70"/>
      <c r="T11546" s="72"/>
    </row>
    <row r="11547" spans="8:20">
      <c r="H11547" s="69"/>
      <c r="L11547" s="70"/>
      <c r="T11547" s="72"/>
    </row>
    <row r="11548" spans="8:20">
      <c r="H11548" s="69"/>
      <c r="L11548" s="70"/>
      <c r="T11548" s="72"/>
    </row>
    <row r="11549" spans="8:20">
      <c r="H11549" s="69"/>
      <c r="L11549" s="70"/>
      <c r="T11549" s="72"/>
    </row>
    <row r="11550" spans="8:20">
      <c r="H11550" s="69"/>
      <c r="L11550" s="70"/>
      <c r="T11550" s="72"/>
    </row>
    <row r="11551" spans="8:20">
      <c r="H11551" s="69"/>
      <c r="L11551" s="70"/>
      <c r="T11551" s="72"/>
    </row>
    <row r="11552" spans="8:20">
      <c r="H11552" s="69"/>
      <c r="L11552" s="70"/>
      <c r="T11552" s="72"/>
    </row>
    <row r="11553" spans="8:20">
      <c r="H11553" s="69"/>
      <c r="L11553" s="70"/>
      <c r="T11553" s="72"/>
    </row>
    <row r="11554" spans="8:20">
      <c r="H11554" s="69"/>
      <c r="L11554" s="70"/>
      <c r="T11554" s="72"/>
    </row>
    <row r="11555" spans="8:20">
      <c r="H11555" s="69"/>
      <c r="L11555" s="70"/>
      <c r="T11555" s="72"/>
    </row>
    <row r="11556" spans="8:20">
      <c r="H11556" s="69"/>
      <c r="L11556" s="70"/>
      <c r="T11556" s="72"/>
    </row>
    <row r="11557" spans="8:20">
      <c r="H11557" s="69"/>
      <c r="L11557" s="70"/>
      <c r="T11557" s="72"/>
    </row>
    <row r="11558" spans="8:20">
      <c r="H11558" s="69"/>
      <c r="L11558" s="70"/>
      <c r="T11558" s="72"/>
    </row>
    <row r="11559" spans="8:20">
      <c r="H11559" s="69"/>
      <c r="L11559" s="70"/>
      <c r="T11559" s="72"/>
    </row>
    <row r="11560" spans="8:20">
      <c r="H11560" s="69"/>
      <c r="L11560" s="70"/>
      <c r="T11560" s="72"/>
    </row>
    <row r="11561" spans="8:20">
      <c r="H11561" s="69"/>
      <c r="L11561" s="70"/>
      <c r="T11561" s="72"/>
    </row>
    <row r="11562" spans="8:20">
      <c r="H11562" s="69"/>
      <c r="L11562" s="70"/>
      <c r="T11562" s="72"/>
    </row>
    <row r="11563" spans="8:20">
      <c r="H11563" s="69"/>
      <c r="L11563" s="70"/>
      <c r="T11563" s="72"/>
    </row>
    <row r="11564" spans="8:20">
      <c r="H11564" s="69"/>
      <c r="L11564" s="70"/>
      <c r="T11564" s="72"/>
    </row>
    <row r="11565" spans="8:20">
      <c r="H11565" s="69"/>
      <c r="L11565" s="70"/>
      <c r="T11565" s="72"/>
    </row>
    <row r="11566" spans="8:20">
      <c r="H11566" s="69"/>
      <c r="L11566" s="70"/>
      <c r="T11566" s="72"/>
    </row>
    <row r="11567" spans="8:20">
      <c r="H11567" s="69"/>
      <c r="L11567" s="70"/>
      <c r="T11567" s="72"/>
    </row>
    <row r="11568" spans="8:20">
      <c r="H11568" s="69"/>
      <c r="L11568" s="70"/>
      <c r="T11568" s="72"/>
    </row>
    <row r="11569" spans="8:20">
      <c r="H11569" s="69"/>
      <c r="L11569" s="70"/>
      <c r="T11569" s="72"/>
    </row>
    <row r="11570" spans="8:20">
      <c r="H11570" s="69"/>
      <c r="L11570" s="70"/>
      <c r="T11570" s="72"/>
    </row>
    <row r="11571" spans="8:20">
      <c r="H11571" s="69"/>
      <c r="L11571" s="70"/>
      <c r="T11571" s="72"/>
    </row>
    <row r="11572" spans="8:20">
      <c r="H11572" s="69"/>
      <c r="L11572" s="70"/>
      <c r="T11572" s="72"/>
    </row>
    <row r="11573" spans="8:20">
      <c r="H11573" s="69"/>
      <c r="L11573" s="70"/>
      <c r="T11573" s="72"/>
    </row>
    <row r="11574" spans="8:20">
      <c r="H11574" s="69"/>
      <c r="L11574" s="70"/>
      <c r="T11574" s="72"/>
    </row>
    <row r="11575" spans="8:20">
      <c r="H11575" s="69"/>
      <c r="L11575" s="70"/>
      <c r="T11575" s="72"/>
    </row>
    <row r="11576" spans="8:20">
      <c r="H11576" s="69"/>
      <c r="L11576" s="70"/>
      <c r="T11576" s="72"/>
    </row>
    <row r="11577" spans="8:20">
      <c r="H11577" s="75"/>
      <c r="L11577" s="70"/>
      <c r="T11577" s="72"/>
    </row>
    <row r="11578" spans="8:20">
      <c r="H11578" s="69"/>
      <c r="L11578" s="70"/>
      <c r="T11578" s="72"/>
    </row>
    <row r="11579" spans="8:20">
      <c r="H11579" s="69"/>
      <c r="L11579" s="70"/>
      <c r="T11579" s="72"/>
    </row>
    <row r="11580" spans="8:20">
      <c r="H11580" s="69"/>
      <c r="L11580" s="70"/>
      <c r="T11580" s="72"/>
    </row>
    <row r="11581" spans="8:20">
      <c r="H11581" s="69"/>
      <c r="L11581" s="70"/>
      <c r="T11581" s="72"/>
    </row>
    <row r="11582" spans="8:20">
      <c r="H11582" s="69"/>
      <c r="L11582" s="70"/>
      <c r="T11582" s="72"/>
    </row>
    <row r="11583" spans="8:20">
      <c r="H11583" s="69"/>
      <c r="L11583" s="70"/>
      <c r="T11583" s="72"/>
    </row>
    <row r="11584" spans="8:20">
      <c r="H11584" s="69"/>
      <c r="L11584" s="70"/>
      <c r="T11584" s="72"/>
    </row>
    <row r="11585" spans="8:20">
      <c r="H11585" s="69"/>
      <c r="L11585" s="70"/>
      <c r="T11585" s="72"/>
    </row>
    <row r="11586" spans="8:20">
      <c r="H11586" s="69"/>
      <c r="L11586" s="70"/>
      <c r="T11586" s="72"/>
    </row>
    <row r="11587" spans="8:20">
      <c r="H11587" s="69"/>
      <c r="L11587" s="70"/>
      <c r="T11587" s="72"/>
    </row>
    <row r="11588" spans="8:20">
      <c r="H11588" s="69"/>
      <c r="L11588" s="70"/>
      <c r="T11588" s="72"/>
    </row>
    <row r="11589" spans="8:20">
      <c r="H11589" s="69"/>
      <c r="L11589" s="70"/>
      <c r="T11589" s="72"/>
    </row>
    <row r="11590" spans="8:20">
      <c r="H11590" s="69"/>
      <c r="L11590" s="70"/>
      <c r="T11590" s="72"/>
    </row>
    <row r="11591" spans="8:20">
      <c r="H11591" s="69"/>
      <c r="L11591" s="70"/>
      <c r="T11591" s="72"/>
    </row>
    <row r="11592" spans="8:20">
      <c r="H11592" s="69"/>
      <c r="L11592" s="70"/>
      <c r="T11592" s="72"/>
    </row>
    <row r="11593" spans="8:20">
      <c r="H11593" s="69"/>
      <c r="L11593" s="70"/>
      <c r="T11593" s="72"/>
    </row>
    <row r="11594" spans="8:20">
      <c r="H11594" s="69"/>
      <c r="L11594" s="70"/>
      <c r="T11594" s="72"/>
    </row>
    <row r="11595" spans="8:20">
      <c r="H11595" s="69"/>
      <c r="L11595" s="70"/>
      <c r="T11595" s="72"/>
    </row>
    <row r="11596" spans="8:20">
      <c r="H11596" s="69"/>
      <c r="L11596" s="70"/>
      <c r="T11596" s="72"/>
    </row>
    <row r="11597" spans="8:20">
      <c r="H11597" s="69"/>
      <c r="L11597" s="70"/>
      <c r="T11597" s="72"/>
    </row>
    <row r="11598" spans="8:20">
      <c r="H11598" s="69"/>
      <c r="L11598" s="70"/>
      <c r="T11598" s="72"/>
    </row>
    <row r="11599" spans="8:20">
      <c r="H11599" s="69"/>
      <c r="L11599" s="70"/>
      <c r="T11599" s="72"/>
    </row>
    <row r="11600" spans="8:20">
      <c r="H11600" s="69"/>
      <c r="L11600" s="70"/>
      <c r="T11600" s="72"/>
    </row>
    <row r="11601" spans="8:20">
      <c r="H11601" s="69"/>
      <c r="L11601" s="70"/>
      <c r="T11601" s="72"/>
    </row>
    <row r="11602" spans="8:20">
      <c r="H11602" s="69"/>
      <c r="L11602" s="70"/>
      <c r="T11602" s="72"/>
    </row>
    <row r="11603" spans="8:20">
      <c r="H11603" s="69"/>
      <c r="L11603" s="70"/>
      <c r="T11603" s="72"/>
    </row>
    <row r="11604" spans="8:20">
      <c r="H11604" s="69"/>
      <c r="L11604" s="70"/>
      <c r="T11604" s="72"/>
    </row>
    <row r="11605" spans="8:20">
      <c r="H11605" s="69"/>
      <c r="L11605" s="70"/>
      <c r="T11605" s="72"/>
    </row>
    <row r="11606" spans="8:20">
      <c r="H11606" s="69"/>
      <c r="L11606" s="70"/>
      <c r="T11606" s="72"/>
    </row>
    <row r="11607" spans="8:20">
      <c r="H11607" s="69"/>
      <c r="L11607" s="70"/>
      <c r="T11607" s="72"/>
    </row>
    <row r="11608" spans="8:20">
      <c r="H11608" s="69"/>
      <c r="L11608" s="70"/>
      <c r="T11608" s="72"/>
    </row>
    <row r="11609" spans="8:20">
      <c r="H11609" s="69"/>
      <c r="L11609" s="70"/>
      <c r="T11609" s="72"/>
    </row>
    <row r="11610" spans="8:20">
      <c r="H11610" s="69"/>
      <c r="L11610" s="70"/>
      <c r="T11610" s="72"/>
    </row>
    <row r="11611" spans="8:20">
      <c r="H11611" s="69"/>
      <c r="L11611" s="70"/>
      <c r="T11611" s="72"/>
    </row>
    <row r="11612" spans="8:20">
      <c r="H11612" s="69"/>
      <c r="L11612" s="70"/>
      <c r="T11612" s="72"/>
    </row>
    <row r="11613" spans="8:20">
      <c r="H11613" s="69"/>
      <c r="L11613" s="70"/>
      <c r="T11613" s="72"/>
    </row>
    <row r="11614" spans="8:20">
      <c r="H11614" s="69"/>
      <c r="L11614" s="70"/>
      <c r="T11614" s="72"/>
    </row>
    <row r="11615" spans="8:20">
      <c r="H11615" s="69"/>
      <c r="L11615" s="70"/>
      <c r="T11615" s="72"/>
    </row>
    <row r="11616" spans="8:20">
      <c r="H11616" s="69"/>
      <c r="L11616" s="70"/>
      <c r="T11616" s="72"/>
    </row>
    <row r="11617" spans="8:20">
      <c r="H11617" s="69"/>
      <c r="L11617" s="70"/>
      <c r="T11617" s="72"/>
    </row>
    <row r="11618" spans="8:20">
      <c r="H11618" s="69"/>
      <c r="L11618" s="70"/>
      <c r="T11618" s="72"/>
    </row>
    <row r="11619" spans="8:20">
      <c r="H11619" s="69"/>
      <c r="L11619" s="70"/>
      <c r="T11619" s="72"/>
    </row>
    <row r="11620" spans="8:20">
      <c r="H11620" s="69"/>
      <c r="L11620" s="70"/>
      <c r="T11620" s="72"/>
    </row>
    <row r="11621" spans="8:20">
      <c r="H11621" s="69"/>
      <c r="L11621" s="70"/>
      <c r="T11621" s="72"/>
    </row>
    <row r="11622" spans="8:20">
      <c r="H11622" s="69"/>
      <c r="L11622" s="70"/>
      <c r="T11622" s="72"/>
    </row>
    <row r="11623" spans="8:20">
      <c r="H11623" s="69"/>
      <c r="L11623" s="70"/>
      <c r="T11623" s="72"/>
    </row>
    <row r="11624" spans="8:20">
      <c r="H11624" s="69"/>
      <c r="L11624" s="70"/>
      <c r="T11624" s="72"/>
    </row>
    <row r="11625" spans="8:20">
      <c r="H11625" s="75"/>
      <c r="L11625" s="70"/>
      <c r="T11625" s="72"/>
    </row>
    <row r="11626" spans="8:20">
      <c r="H11626" s="69"/>
      <c r="L11626" s="70"/>
      <c r="T11626" s="72"/>
    </row>
    <row r="11627" spans="8:20">
      <c r="H11627" s="69"/>
      <c r="L11627" s="70"/>
      <c r="T11627" s="72"/>
    </row>
    <row r="11628" spans="8:20">
      <c r="H11628" s="69"/>
      <c r="L11628" s="70"/>
      <c r="T11628" s="72"/>
    </row>
    <row r="11629" spans="8:20">
      <c r="H11629" s="69"/>
      <c r="L11629" s="70"/>
      <c r="T11629" s="72"/>
    </row>
    <row r="11630" spans="8:20">
      <c r="H11630" s="69"/>
      <c r="L11630" s="70"/>
      <c r="T11630" s="72"/>
    </row>
    <row r="11631" spans="8:20">
      <c r="H11631" s="69"/>
      <c r="L11631" s="70"/>
      <c r="T11631" s="72"/>
    </row>
    <row r="11632" spans="8:20">
      <c r="H11632" s="69"/>
      <c r="L11632" s="70"/>
      <c r="T11632" s="72"/>
    </row>
    <row r="11633" spans="8:20">
      <c r="H11633" s="69"/>
      <c r="L11633" s="70"/>
      <c r="T11633" s="72"/>
    </row>
    <row r="11634" spans="8:20">
      <c r="H11634" s="69"/>
      <c r="L11634" s="70"/>
      <c r="T11634" s="72"/>
    </row>
    <row r="11635" spans="8:20">
      <c r="H11635" s="69"/>
      <c r="L11635" s="70"/>
      <c r="T11635" s="72"/>
    </row>
    <row r="11636" spans="8:20">
      <c r="H11636" s="69"/>
      <c r="L11636" s="70"/>
      <c r="T11636" s="72"/>
    </row>
    <row r="11637" spans="8:20">
      <c r="H11637" s="69"/>
      <c r="L11637" s="70"/>
      <c r="T11637" s="72"/>
    </row>
    <row r="11638" spans="8:20">
      <c r="H11638" s="69"/>
      <c r="L11638" s="70"/>
      <c r="T11638" s="72"/>
    </row>
    <row r="11639" spans="8:20">
      <c r="H11639" s="69"/>
      <c r="L11639" s="70"/>
      <c r="T11639" s="72"/>
    </row>
    <row r="11640" spans="8:20">
      <c r="H11640" s="69"/>
      <c r="L11640" s="70"/>
      <c r="T11640" s="72"/>
    </row>
    <row r="11641" spans="8:20">
      <c r="H11641" s="69"/>
      <c r="L11641" s="70"/>
      <c r="T11641" s="72"/>
    </row>
    <row r="11642" spans="8:20">
      <c r="H11642" s="69"/>
      <c r="L11642" s="70"/>
      <c r="T11642" s="72"/>
    </row>
    <row r="11643" spans="8:20">
      <c r="H11643" s="69"/>
      <c r="L11643" s="70"/>
      <c r="T11643" s="72"/>
    </row>
    <row r="11644" spans="8:20">
      <c r="H11644" s="69"/>
      <c r="L11644" s="70"/>
      <c r="T11644" s="72"/>
    </row>
    <row r="11645" spans="8:20">
      <c r="H11645" s="69"/>
      <c r="L11645" s="70"/>
      <c r="T11645" s="72"/>
    </row>
    <row r="11646" spans="8:20">
      <c r="H11646" s="69"/>
      <c r="L11646" s="70"/>
      <c r="T11646" s="72"/>
    </row>
    <row r="11647" spans="8:20">
      <c r="H11647" s="69"/>
      <c r="L11647" s="70"/>
      <c r="T11647" s="72"/>
    </row>
    <row r="11648" spans="8:20">
      <c r="H11648" s="69"/>
      <c r="L11648" s="70"/>
      <c r="T11648" s="72"/>
    </row>
    <row r="11649" spans="8:20">
      <c r="H11649" s="69"/>
      <c r="L11649" s="70"/>
      <c r="T11649" s="72"/>
    </row>
    <row r="11650" spans="8:20">
      <c r="H11650" s="69"/>
      <c r="L11650" s="70"/>
      <c r="T11650" s="72"/>
    </row>
    <row r="11651" spans="8:20">
      <c r="H11651" s="69"/>
      <c r="L11651" s="70"/>
      <c r="T11651" s="72"/>
    </row>
    <row r="11652" spans="8:20">
      <c r="H11652" s="69"/>
      <c r="L11652" s="70"/>
      <c r="T11652" s="72"/>
    </row>
    <row r="11653" spans="8:20">
      <c r="H11653" s="69"/>
      <c r="L11653" s="70"/>
      <c r="T11653" s="72"/>
    </row>
    <row r="11654" spans="8:20">
      <c r="H11654" s="69"/>
      <c r="L11654" s="70"/>
      <c r="T11654" s="72"/>
    </row>
    <row r="11655" spans="8:20">
      <c r="H11655" s="69"/>
      <c r="L11655" s="70"/>
      <c r="T11655" s="72"/>
    </row>
    <row r="11656" spans="8:20">
      <c r="H11656" s="69"/>
      <c r="L11656" s="70"/>
      <c r="T11656" s="72"/>
    </row>
    <row r="11657" spans="8:20">
      <c r="H11657" s="69"/>
      <c r="L11657" s="70"/>
      <c r="T11657" s="72"/>
    </row>
    <row r="11658" spans="8:20">
      <c r="H11658" s="69"/>
      <c r="L11658" s="70"/>
      <c r="T11658" s="72"/>
    </row>
    <row r="11659" spans="8:20">
      <c r="H11659" s="69"/>
      <c r="L11659" s="70"/>
      <c r="T11659" s="72"/>
    </row>
    <row r="11660" spans="8:20">
      <c r="H11660" s="69"/>
      <c r="L11660" s="70"/>
      <c r="T11660" s="72"/>
    </row>
    <row r="11661" spans="8:20">
      <c r="H11661" s="69"/>
      <c r="L11661" s="70"/>
      <c r="T11661" s="72"/>
    </row>
    <row r="11662" spans="8:20">
      <c r="H11662" s="69"/>
      <c r="L11662" s="70"/>
      <c r="T11662" s="72"/>
    </row>
    <row r="11663" spans="8:20">
      <c r="H11663" s="69"/>
      <c r="L11663" s="70"/>
      <c r="T11663" s="72"/>
    </row>
    <row r="11664" spans="8:20">
      <c r="H11664" s="69"/>
      <c r="L11664" s="70"/>
      <c r="T11664" s="72"/>
    </row>
    <row r="11665" spans="8:20">
      <c r="H11665" s="69"/>
      <c r="L11665" s="70"/>
      <c r="T11665" s="72"/>
    </row>
    <row r="11666" spans="8:20">
      <c r="H11666" s="69"/>
      <c r="L11666" s="70"/>
      <c r="T11666" s="72"/>
    </row>
    <row r="11667" spans="8:20">
      <c r="H11667" s="69"/>
      <c r="L11667" s="70"/>
      <c r="T11667" s="72"/>
    </row>
    <row r="11668" spans="8:20">
      <c r="H11668" s="69"/>
      <c r="L11668" s="70"/>
      <c r="T11668" s="72"/>
    </row>
    <row r="11669" spans="8:20">
      <c r="H11669" s="69"/>
      <c r="L11669" s="70"/>
      <c r="T11669" s="72"/>
    </row>
    <row r="11670" spans="8:20">
      <c r="H11670" s="69"/>
      <c r="L11670" s="70"/>
      <c r="T11670" s="72"/>
    </row>
    <row r="11671" spans="8:20">
      <c r="H11671" s="69"/>
      <c r="L11671" s="70"/>
      <c r="T11671" s="72"/>
    </row>
    <row r="11672" spans="8:20">
      <c r="H11672" s="69"/>
      <c r="L11672" s="70"/>
      <c r="T11672" s="72"/>
    </row>
    <row r="11673" spans="8:20">
      <c r="H11673" s="75"/>
      <c r="L11673" s="70"/>
      <c r="T11673" s="72"/>
    </row>
    <row r="11674" spans="8:20">
      <c r="H11674" s="69"/>
      <c r="L11674" s="70"/>
      <c r="T11674" s="72"/>
    </row>
    <row r="11675" spans="8:20">
      <c r="H11675" s="69"/>
      <c r="L11675" s="70"/>
      <c r="T11675" s="72"/>
    </row>
    <row r="11676" spans="8:20">
      <c r="H11676" s="69"/>
      <c r="L11676" s="70"/>
      <c r="T11676" s="72"/>
    </row>
    <row r="11677" spans="8:20">
      <c r="H11677" s="69"/>
      <c r="L11677" s="70"/>
      <c r="T11677" s="72"/>
    </row>
    <row r="11678" spans="8:20">
      <c r="H11678" s="69"/>
      <c r="L11678" s="70"/>
      <c r="T11678" s="72"/>
    </row>
    <row r="11679" spans="8:20">
      <c r="H11679" s="69"/>
      <c r="L11679" s="70"/>
      <c r="T11679" s="72"/>
    </row>
    <row r="11680" spans="8:20">
      <c r="H11680" s="69"/>
      <c r="L11680" s="70"/>
      <c r="T11680" s="72"/>
    </row>
    <row r="11681" spans="8:20">
      <c r="H11681" s="69"/>
      <c r="L11681" s="70"/>
      <c r="T11681" s="72"/>
    </row>
    <row r="11682" spans="8:20">
      <c r="H11682" s="69"/>
      <c r="L11682" s="70"/>
      <c r="T11682" s="72"/>
    </row>
    <row r="11683" spans="8:20">
      <c r="H11683" s="69"/>
      <c r="L11683" s="70"/>
      <c r="T11683" s="72"/>
    </row>
    <row r="11684" spans="8:20">
      <c r="H11684" s="69"/>
      <c r="L11684" s="70"/>
      <c r="T11684" s="72"/>
    </row>
    <row r="11685" spans="8:20">
      <c r="H11685" s="69"/>
      <c r="L11685" s="70"/>
      <c r="T11685" s="72"/>
    </row>
    <row r="11686" spans="8:20">
      <c r="H11686" s="69"/>
      <c r="L11686" s="70"/>
      <c r="T11686" s="72"/>
    </row>
    <row r="11687" spans="8:20">
      <c r="H11687" s="69"/>
      <c r="L11687" s="70"/>
      <c r="T11687" s="72"/>
    </row>
    <row r="11688" spans="8:20">
      <c r="H11688" s="69"/>
      <c r="L11688" s="70"/>
      <c r="T11688" s="72"/>
    </row>
    <row r="11689" spans="8:20">
      <c r="H11689" s="69"/>
      <c r="L11689" s="70"/>
      <c r="T11689" s="72"/>
    </row>
    <row r="11690" spans="8:20">
      <c r="H11690" s="69"/>
      <c r="L11690" s="70"/>
      <c r="T11690" s="72"/>
    </row>
    <row r="11691" spans="8:20">
      <c r="H11691" s="69"/>
      <c r="L11691" s="70"/>
      <c r="T11691" s="72"/>
    </row>
    <row r="11692" spans="8:20">
      <c r="H11692" s="69"/>
      <c r="L11692" s="70"/>
      <c r="T11692" s="72"/>
    </row>
    <row r="11693" spans="8:20">
      <c r="H11693" s="69"/>
      <c r="L11693" s="70"/>
      <c r="T11693" s="72"/>
    </row>
    <row r="11694" spans="8:20">
      <c r="H11694" s="69"/>
      <c r="L11694" s="70"/>
      <c r="T11694" s="72"/>
    </row>
    <row r="11695" spans="8:20">
      <c r="H11695" s="69"/>
      <c r="L11695" s="70"/>
      <c r="T11695" s="72"/>
    </row>
    <row r="11696" spans="8:20">
      <c r="H11696" s="69"/>
      <c r="L11696" s="70"/>
      <c r="T11696" s="72"/>
    </row>
    <row r="11697" spans="8:20">
      <c r="H11697" s="69"/>
      <c r="L11697" s="70"/>
      <c r="T11697" s="72"/>
    </row>
    <row r="11698" spans="8:20">
      <c r="H11698" s="69"/>
      <c r="L11698" s="70"/>
      <c r="T11698" s="72"/>
    </row>
    <row r="11699" spans="8:20">
      <c r="H11699" s="69"/>
      <c r="L11699" s="70"/>
      <c r="T11699" s="72"/>
    </row>
    <row r="11700" spans="8:20">
      <c r="H11700" s="69"/>
      <c r="L11700" s="70"/>
      <c r="T11700" s="72"/>
    </row>
    <row r="11701" spans="8:20">
      <c r="H11701" s="69"/>
      <c r="L11701" s="70"/>
      <c r="T11701" s="72"/>
    </row>
    <row r="11702" spans="8:20">
      <c r="H11702" s="69"/>
      <c r="L11702" s="70"/>
      <c r="T11702" s="72"/>
    </row>
    <row r="11703" spans="8:20">
      <c r="H11703" s="69"/>
      <c r="L11703" s="70"/>
      <c r="T11703" s="72"/>
    </row>
    <row r="11704" spans="8:20">
      <c r="H11704" s="69"/>
      <c r="L11704" s="70"/>
      <c r="T11704" s="72"/>
    </row>
    <row r="11705" spans="8:20">
      <c r="H11705" s="69"/>
      <c r="L11705" s="70"/>
      <c r="T11705" s="72"/>
    </row>
    <row r="11706" spans="8:20">
      <c r="H11706" s="69"/>
      <c r="L11706" s="70"/>
      <c r="T11706" s="72"/>
    </row>
    <row r="11707" spans="8:20">
      <c r="H11707" s="69"/>
      <c r="L11707" s="70"/>
      <c r="T11707" s="72"/>
    </row>
    <row r="11708" spans="8:20">
      <c r="H11708" s="69"/>
      <c r="L11708" s="70"/>
      <c r="T11708" s="72"/>
    </row>
    <row r="11709" spans="8:20">
      <c r="H11709" s="69"/>
      <c r="L11709" s="70"/>
      <c r="T11709" s="72"/>
    </row>
    <row r="11710" spans="8:20">
      <c r="H11710" s="69"/>
      <c r="L11710" s="70"/>
      <c r="T11710" s="72"/>
    </row>
    <row r="11711" spans="8:20">
      <c r="H11711" s="69"/>
      <c r="L11711" s="70"/>
      <c r="T11711" s="72"/>
    </row>
    <row r="11712" spans="8:20">
      <c r="H11712" s="69"/>
      <c r="L11712" s="70"/>
      <c r="T11712" s="72"/>
    </row>
    <row r="11713" spans="8:20">
      <c r="H11713" s="69"/>
      <c r="L11713" s="70"/>
      <c r="T11713" s="72"/>
    </row>
    <row r="11714" spans="8:20">
      <c r="H11714" s="69"/>
      <c r="L11714" s="70"/>
      <c r="T11714" s="72"/>
    </row>
    <row r="11715" spans="8:20">
      <c r="H11715" s="69"/>
      <c r="L11715" s="70"/>
      <c r="T11715" s="72"/>
    </row>
    <row r="11716" spans="8:20">
      <c r="H11716" s="69"/>
      <c r="L11716" s="70"/>
      <c r="T11716" s="72"/>
    </row>
    <row r="11717" spans="8:20">
      <c r="H11717" s="69"/>
      <c r="L11717" s="70"/>
      <c r="T11717" s="72"/>
    </row>
    <row r="11718" spans="8:20">
      <c r="H11718" s="69"/>
      <c r="L11718" s="70"/>
      <c r="T11718" s="72"/>
    </row>
    <row r="11719" spans="8:20">
      <c r="H11719" s="69"/>
      <c r="L11719" s="70"/>
      <c r="T11719" s="72"/>
    </row>
    <row r="11720" spans="8:20">
      <c r="H11720" s="69"/>
      <c r="L11720" s="70"/>
      <c r="T11720" s="72"/>
    </row>
    <row r="11721" spans="8:20">
      <c r="H11721" s="75"/>
      <c r="L11721" s="70"/>
      <c r="T11721" s="72"/>
    </row>
    <row r="11722" spans="8:20">
      <c r="H11722" s="69"/>
      <c r="L11722" s="70"/>
      <c r="T11722" s="72"/>
    </row>
    <row r="11723" spans="8:20">
      <c r="H11723" s="69"/>
      <c r="L11723" s="70"/>
      <c r="T11723" s="72"/>
    </row>
    <row r="11724" spans="8:20">
      <c r="H11724" s="69"/>
      <c r="L11724" s="70"/>
      <c r="T11724" s="72"/>
    </row>
    <row r="11725" spans="8:20">
      <c r="H11725" s="69"/>
      <c r="L11725" s="70"/>
      <c r="T11725" s="72"/>
    </row>
    <row r="11726" spans="8:20">
      <c r="H11726" s="69"/>
      <c r="L11726" s="70"/>
      <c r="T11726" s="72"/>
    </row>
    <row r="11727" spans="8:20">
      <c r="H11727" s="69"/>
      <c r="L11727" s="70"/>
      <c r="T11727" s="72"/>
    </row>
    <row r="11728" spans="8:20">
      <c r="H11728" s="69"/>
      <c r="L11728" s="70"/>
      <c r="T11728" s="72"/>
    </row>
    <row r="11729" spans="8:20">
      <c r="H11729" s="69"/>
      <c r="L11729" s="70"/>
      <c r="T11729" s="72"/>
    </row>
    <row r="11730" spans="8:20">
      <c r="H11730" s="69"/>
      <c r="L11730" s="70"/>
      <c r="T11730" s="72"/>
    </row>
    <row r="11731" spans="8:20">
      <c r="H11731" s="69"/>
      <c r="L11731" s="70"/>
      <c r="T11731" s="72"/>
    </row>
    <row r="11732" spans="8:20">
      <c r="H11732" s="69"/>
      <c r="L11732" s="70"/>
      <c r="T11732" s="72"/>
    </row>
    <row r="11733" spans="8:20">
      <c r="H11733" s="69"/>
      <c r="L11733" s="70"/>
      <c r="T11733" s="72"/>
    </row>
    <row r="11734" spans="8:20">
      <c r="H11734" s="69"/>
      <c r="L11734" s="70"/>
      <c r="T11734" s="72"/>
    </row>
    <row r="11735" spans="8:20">
      <c r="H11735" s="69"/>
      <c r="L11735" s="70"/>
      <c r="T11735" s="72"/>
    </row>
    <row r="11736" spans="8:20">
      <c r="H11736" s="69"/>
      <c r="L11736" s="70"/>
      <c r="T11736" s="72"/>
    </row>
    <row r="11737" spans="8:20">
      <c r="H11737" s="69"/>
      <c r="L11737" s="70"/>
      <c r="T11737" s="72"/>
    </row>
    <row r="11738" spans="8:20">
      <c r="H11738" s="69"/>
      <c r="L11738" s="70"/>
      <c r="T11738" s="72"/>
    </row>
    <row r="11739" spans="8:20">
      <c r="H11739" s="69"/>
      <c r="L11739" s="70"/>
      <c r="T11739" s="72"/>
    </row>
    <row r="11740" spans="8:20">
      <c r="H11740" s="69"/>
      <c r="L11740" s="70"/>
      <c r="T11740" s="72"/>
    </row>
    <row r="11741" spans="8:20">
      <c r="H11741" s="69"/>
      <c r="L11741" s="70"/>
      <c r="T11741" s="72"/>
    </row>
    <row r="11742" spans="8:20">
      <c r="H11742" s="69"/>
      <c r="L11742" s="70"/>
      <c r="T11742" s="72"/>
    </row>
    <row r="11743" spans="8:20">
      <c r="H11743" s="69"/>
      <c r="L11743" s="70"/>
      <c r="T11743" s="72"/>
    </row>
    <row r="11744" spans="8:20">
      <c r="H11744" s="69"/>
      <c r="L11744" s="70"/>
      <c r="T11744" s="72"/>
    </row>
    <row r="11745" spans="8:20">
      <c r="H11745" s="69"/>
      <c r="L11745" s="70"/>
      <c r="T11745" s="72"/>
    </row>
    <row r="11746" spans="8:20">
      <c r="H11746" s="69"/>
      <c r="L11746" s="70"/>
      <c r="T11746" s="72"/>
    </row>
    <row r="11747" spans="8:20">
      <c r="H11747" s="69"/>
      <c r="L11747" s="70"/>
      <c r="T11747" s="72"/>
    </row>
    <row r="11748" spans="8:20">
      <c r="H11748" s="69"/>
      <c r="L11748" s="70"/>
      <c r="T11748" s="72"/>
    </row>
    <row r="11749" spans="8:20">
      <c r="H11749" s="69"/>
      <c r="L11749" s="70"/>
      <c r="T11749" s="72"/>
    </row>
    <row r="11750" spans="8:20">
      <c r="H11750" s="69"/>
      <c r="L11750" s="70"/>
      <c r="T11750" s="72"/>
    </row>
    <row r="11751" spans="8:20">
      <c r="H11751" s="69"/>
      <c r="L11751" s="70"/>
      <c r="T11751" s="72"/>
    </row>
    <row r="11752" spans="8:20">
      <c r="H11752" s="69"/>
      <c r="L11752" s="70"/>
      <c r="T11752" s="72"/>
    </row>
    <row r="11753" spans="8:20">
      <c r="H11753" s="69"/>
      <c r="L11753" s="70"/>
      <c r="T11753" s="72"/>
    </row>
    <row r="11754" spans="8:20">
      <c r="H11754" s="69"/>
      <c r="L11754" s="70"/>
      <c r="T11754" s="72"/>
    </row>
    <row r="11755" spans="8:20">
      <c r="H11755" s="69"/>
      <c r="L11755" s="70"/>
      <c r="T11755" s="72"/>
    </row>
    <row r="11756" spans="8:20">
      <c r="H11756" s="69"/>
      <c r="L11756" s="70"/>
      <c r="T11756" s="72"/>
    </row>
    <row r="11757" spans="8:20">
      <c r="H11757" s="69"/>
      <c r="L11757" s="70"/>
      <c r="T11757" s="72"/>
    </row>
    <row r="11758" spans="8:20">
      <c r="H11758" s="69"/>
      <c r="L11758" s="70"/>
      <c r="T11758" s="72"/>
    </row>
    <row r="11759" spans="8:20">
      <c r="H11759" s="69"/>
      <c r="L11759" s="70"/>
      <c r="T11759" s="72"/>
    </row>
    <row r="11760" spans="8:20">
      <c r="H11760" s="69"/>
      <c r="L11760" s="70"/>
      <c r="T11760" s="72"/>
    </row>
    <row r="11761" spans="8:20">
      <c r="H11761" s="69"/>
      <c r="L11761" s="70"/>
      <c r="T11761" s="72"/>
    </row>
    <row r="11762" spans="8:20">
      <c r="H11762" s="69"/>
      <c r="L11762" s="70"/>
      <c r="T11762" s="72"/>
    </row>
    <row r="11763" spans="8:20">
      <c r="H11763" s="69"/>
      <c r="L11763" s="70"/>
      <c r="T11763" s="72"/>
    </row>
    <row r="11764" spans="8:20">
      <c r="H11764" s="69"/>
      <c r="L11764" s="70"/>
      <c r="T11764" s="72"/>
    </row>
    <row r="11765" spans="8:20">
      <c r="H11765" s="69"/>
      <c r="L11765" s="70"/>
      <c r="T11765" s="72"/>
    </row>
    <row r="11766" spans="8:20">
      <c r="H11766" s="69"/>
      <c r="L11766" s="70"/>
      <c r="T11766" s="72"/>
    </row>
    <row r="11767" spans="8:20">
      <c r="H11767" s="69"/>
      <c r="L11767" s="70"/>
      <c r="T11767" s="72"/>
    </row>
    <row r="11768" spans="8:20">
      <c r="H11768" s="69"/>
      <c r="L11768" s="70"/>
      <c r="T11768" s="72"/>
    </row>
    <row r="11769" spans="8:20">
      <c r="H11769" s="75"/>
      <c r="L11769" s="70"/>
      <c r="T11769" s="72"/>
    </row>
    <row r="11770" spans="8:20">
      <c r="H11770" s="69"/>
      <c r="L11770" s="70"/>
      <c r="T11770" s="72"/>
    </row>
    <row r="11771" spans="8:20">
      <c r="H11771" s="69"/>
      <c r="L11771" s="70"/>
      <c r="T11771" s="72"/>
    </row>
    <row r="11772" spans="8:20">
      <c r="H11772" s="69"/>
      <c r="L11772" s="70"/>
      <c r="T11772" s="72"/>
    </row>
    <row r="11773" spans="8:20">
      <c r="H11773" s="69"/>
      <c r="L11773" s="70"/>
      <c r="T11773" s="72"/>
    </row>
    <row r="11774" spans="8:20">
      <c r="H11774" s="69"/>
      <c r="L11774" s="70"/>
      <c r="T11774" s="72"/>
    </row>
    <row r="11775" spans="8:20">
      <c r="H11775" s="69"/>
      <c r="L11775" s="70"/>
      <c r="T11775" s="72"/>
    </row>
    <row r="11776" spans="8:20">
      <c r="H11776" s="69"/>
      <c r="L11776" s="70"/>
      <c r="T11776" s="72"/>
    </row>
    <row r="11777" spans="8:20">
      <c r="H11777" s="69"/>
      <c r="L11777" s="70"/>
      <c r="T11777" s="72"/>
    </row>
    <row r="11778" spans="8:20">
      <c r="H11778" s="69"/>
      <c r="L11778" s="70"/>
      <c r="T11778" s="72"/>
    </row>
    <row r="11779" spans="8:20">
      <c r="H11779" s="69"/>
      <c r="L11779" s="70"/>
      <c r="T11779" s="72"/>
    </row>
    <row r="11780" spans="8:20">
      <c r="H11780" s="69"/>
      <c r="L11780" s="70"/>
      <c r="T11780" s="72"/>
    </row>
    <row r="11781" spans="8:20">
      <c r="H11781" s="69"/>
      <c r="L11781" s="70"/>
      <c r="T11781" s="72"/>
    </row>
    <row r="11782" spans="8:20">
      <c r="H11782" s="69"/>
      <c r="L11782" s="70"/>
      <c r="T11782" s="72"/>
    </row>
    <row r="11783" spans="8:20">
      <c r="H11783" s="69"/>
      <c r="L11783" s="70"/>
      <c r="T11783" s="72"/>
    </row>
    <row r="11784" spans="8:20">
      <c r="H11784" s="69"/>
      <c r="L11784" s="70"/>
      <c r="T11784" s="72"/>
    </row>
    <row r="11785" spans="8:20">
      <c r="H11785" s="69"/>
      <c r="L11785" s="70"/>
      <c r="T11785" s="72"/>
    </row>
    <row r="11786" spans="8:20">
      <c r="H11786" s="69"/>
      <c r="L11786" s="70"/>
      <c r="T11786" s="72"/>
    </row>
    <row r="11787" spans="8:20">
      <c r="H11787" s="69"/>
      <c r="L11787" s="70"/>
      <c r="T11787" s="72"/>
    </row>
    <row r="11788" spans="8:20">
      <c r="H11788" s="69"/>
      <c r="L11788" s="70"/>
      <c r="T11788" s="72"/>
    </row>
    <row r="11789" spans="8:20">
      <c r="H11789" s="69"/>
      <c r="L11789" s="70"/>
      <c r="T11789" s="72"/>
    </row>
    <row r="11790" spans="8:20">
      <c r="H11790" s="69"/>
      <c r="L11790" s="70"/>
      <c r="T11790" s="72"/>
    </row>
    <row r="11791" spans="8:20">
      <c r="H11791" s="69"/>
      <c r="L11791" s="70"/>
      <c r="T11791" s="72"/>
    </row>
    <row r="11792" spans="8:20">
      <c r="H11792" s="69"/>
      <c r="L11792" s="70"/>
      <c r="T11792" s="72"/>
    </row>
    <row r="11793" spans="8:20">
      <c r="H11793" s="69"/>
      <c r="L11793" s="70"/>
      <c r="T11793" s="72"/>
    </row>
    <row r="11794" spans="8:20">
      <c r="H11794" s="69"/>
      <c r="L11794" s="70"/>
      <c r="T11794" s="72"/>
    </row>
    <row r="11795" spans="8:20">
      <c r="H11795" s="69"/>
      <c r="L11795" s="70"/>
      <c r="T11795" s="72"/>
    </row>
    <row r="11796" spans="8:20">
      <c r="H11796" s="69"/>
      <c r="L11796" s="70"/>
      <c r="T11796" s="72"/>
    </row>
    <row r="11797" spans="8:20">
      <c r="H11797" s="69"/>
      <c r="L11797" s="70"/>
      <c r="T11797" s="72"/>
    </row>
    <row r="11798" spans="8:20">
      <c r="H11798" s="69"/>
      <c r="L11798" s="70"/>
      <c r="T11798" s="72"/>
    </row>
    <row r="11799" spans="8:20">
      <c r="H11799" s="69"/>
      <c r="L11799" s="70"/>
      <c r="T11799" s="72"/>
    </row>
    <row r="11800" spans="8:20">
      <c r="H11800" s="69"/>
      <c r="L11800" s="70"/>
      <c r="T11800" s="72"/>
    </row>
    <row r="11801" spans="8:20">
      <c r="H11801" s="69"/>
      <c r="L11801" s="70"/>
      <c r="T11801" s="72"/>
    </row>
    <row r="11802" spans="8:20">
      <c r="H11802" s="69"/>
      <c r="L11802" s="70"/>
      <c r="T11802" s="72"/>
    </row>
    <row r="11803" spans="8:20">
      <c r="H11803" s="69"/>
      <c r="L11803" s="70"/>
      <c r="T11803" s="72"/>
    </row>
    <row r="11804" spans="8:20">
      <c r="H11804" s="69"/>
      <c r="L11804" s="70"/>
      <c r="T11804" s="72"/>
    </row>
    <row r="11805" spans="8:20">
      <c r="H11805" s="69"/>
      <c r="L11805" s="70"/>
      <c r="T11805" s="72"/>
    </row>
    <row r="11806" spans="8:20">
      <c r="H11806" s="69"/>
      <c r="L11806" s="70"/>
      <c r="T11806" s="72"/>
    </row>
    <row r="11807" spans="8:20">
      <c r="H11807" s="69"/>
      <c r="L11807" s="70"/>
      <c r="T11807" s="72"/>
    </row>
    <row r="11808" spans="8:20">
      <c r="H11808" s="69"/>
      <c r="L11808" s="70"/>
      <c r="T11808" s="72"/>
    </row>
    <row r="11809" spans="8:20">
      <c r="H11809" s="69"/>
      <c r="L11809" s="70"/>
      <c r="T11809" s="72"/>
    </row>
    <row r="11810" spans="8:20">
      <c r="H11810" s="69"/>
      <c r="L11810" s="70"/>
      <c r="T11810" s="72"/>
    </row>
    <row r="11811" spans="8:20">
      <c r="H11811" s="69"/>
      <c r="L11811" s="70"/>
      <c r="T11811" s="72"/>
    </row>
    <row r="11812" spans="8:20">
      <c r="H11812" s="69"/>
      <c r="L11812" s="70"/>
      <c r="T11812" s="72"/>
    </row>
    <row r="11813" spans="8:20">
      <c r="H11813" s="69"/>
      <c r="L11813" s="70"/>
      <c r="T11813" s="72"/>
    </row>
    <row r="11814" spans="8:20">
      <c r="H11814" s="69"/>
      <c r="L11814" s="70"/>
      <c r="T11814" s="72"/>
    </row>
    <row r="11815" spans="8:20">
      <c r="H11815" s="69"/>
      <c r="L11815" s="70"/>
      <c r="T11815" s="72"/>
    </row>
    <row r="11816" spans="8:20">
      <c r="H11816" s="69"/>
      <c r="L11816" s="70"/>
      <c r="T11816" s="72"/>
    </row>
    <row r="11817" spans="8:20">
      <c r="H11817" s="75"/>
      <c r="L11817" s="70"/>
      <c r="T11817" s="72"/>
    </row>
    <row r="11818" spans="8:20">
      <c r="H11818" s="69"/>
      <c r="L11818" s="70"/>
      <c r="T11818" s="72"/>
    </row>
    <row r="11819" spans="8:20">
      <c r="H11819" s="69"/>
      <c r="L11819" s="70"/>
      <c r="T11819" s="72"/>
    </row>
    <row r="11820" spans="8:20">
      <c r="H11820" s="69"/>
      <c r="L11820" s="70"/>
      <c r="T11820" s="72"/>
    </row>
    <row r="11821" spans="8:20">
      <c r="H11821" s="69"/>
      <c r="L11821" s="70"/>
      <c r="T11821" s="72"/>
    </row>
    <row r="11822" spans="8:20">
      <c r="H11822" s="69"/>
      <c r="L11822" s="70"/>
      <c r="T11822" s="72"/>
    </row>
    <row r="11823" spans="8:20">
      <c r="H11823" s="69"/>
      <c r="L11823" s="70"/>
      <c r="T11823" s="72"/>
    </row>
    <row r="11824" spans="8:20">
      <c r="H11824" s="69"/>
      <c r="L11824" s="70"/>
      <c r="T11824" s="72"/>
    </row>
    <row r="11825" spans="8:20">
      <c r="H11825" s="69"/>
      <c r="L11825" s="70"/>
      <c r="T11825" s="72"/>
    </row>
    <row r="11826" spans="8:20">
      <c r="H11826" s="69"/>
      <c r="L11826" s="70"/>
      <c r="T11826" s="72"/>
    </row>
    <row r="11827" spans="8:20">
      <c r="H11827" s="69"/>
      <c r="L11827" s="70"/>
      <c r="T11827" s="72"/>
    </row>
    <row r="11828" spans="8:20">
      <c r="H11828" s="69"/>
      <c r="L11828" s="70"/>
      <c r="T11828" s="72"/>
    </row>
    <row r="11829" spans="8:20">
      <c r="H11829" s="69"/>
      <c r="L11829" s="70"/>
      <c r="T11829" s="72"/>
    </row>
    <row r="11830" spans="8:20">
      <c r="H11830" s="69"/>
      <c r="L11830" s="70"/>
      <c r="T11830" s="72"/>
    </row>
    <row r="11831" spans="8:20">
      <c r="H11831" s="69"/>
      <c r="L11831" s="70"/>
      <c r="T11831" s="72"/>
    </row>
    <row r="11832" spans="8:20">
      <c r="H11832" s="69"/>
      <c r="L11832" s="70"/>
      <c r="T11832" s="72"/>
    </row>
    <row r="11833" spans="8:20">
      <c r="H11833" s="69"/>
      <c r="L11833" s="70"/>
      <c r="T11833" s="72"/>
    </row>
    <row r="11834" spans="8:20">
      <c r="H11834" s="69"/>
      <c r="L11834" s="70"/>
      <c r="T11834" s="72"/>
    </row>
    <row r="11835" spans="8:20">
      <c r="H11835" s="69"/>
      <c r="L11835" s="70"/>
      <c r="T11835" s="72"/>
    </row>
    <row r="11836" spans="8:20">
      <c r="H11836" s="69"/>
      <c r="L11836" s="70"/>
      <c r="T11836" s="72"/>
    </row>
    <row r="11837" spans="8:20">
      <c r="H11837" s="69"/>
      <c r="L11837" s="70"/>
      <c r="T11837" s="72"/>
    </row>
    <row r="11838" spans="8:20">
      <c r="H11838" s="69"/>
      <c r="L11838" s="70"/>
      <c r="T11838" s="72"/>
    </row>
    <row r="11839" spans="8:20">
      <c r="H11839" s="69"/>
      <c r="L11839" s="70"/>
      <c r="T11839" s="72"/>
    </row>
    <row r="11840" spans="8:20">
      <c r="H11840" s="69"/>
      <c r="L11840" s="70"/>
      <c r="T11840" s="72"/>
    </row>
    <row r="11841" spans="8:20">
      <c r="H11841" s="69"/>
      <c r="L11841" s="70"/>
      <c r="T11841" s="72"/>
    </row>
    <row r="11842" spans="8:20">
      <c r="H11842" s="69"/>
      <c r="L11842" s="70"/>
      <c r="T11842" s="72"/>
    </row>
    <row r="11843" spans="8:20">
      <c r="H11843" s="69"/>
      <c r="L11843" s="70"/>
      <c r="T11843" s="72"/>
    </row>
    <row r="11844" spans="8:20">
      <c r="H11844" s="69"/>
      <c r="L11844" s="70"/>
      <c r="T11844" s="72"/>
    </row>
    <row r="11845" spans="8:20">
      <c r="H11845" s="69"/>
      <c r="L11845" s="70"/>
      <c r="T11845" s="72"/>
    </row>
    <row r="11846" spans="8:20">
      <c r="H11846" s="69"/>
      <c r="L11846" s="70"/>
      <c r="T11846" s="72"/>
    </row>
    <row r="11847" spans="8:20">
      <c r="H11847" s="69"/>
      <c r="L11847" s="70"/>
      <c r="T11847" s="72"/>
    </row>
    <row r="11848" spans="8:20">
      <c r="H11848" s="69"/>
      <c r="L11848" s="70"/>
      <c r="T11848" s="72"/>
    </row>
    <row r="11849" spans="8:20">
      <c r="H11849" s="69"/>
      <c r="L11849" s="70"/>
      <c r="T11849" s="72"/>
    </row>
    <row r="11850" spans="8:20">
      <c r="H11850" s="69"/>
      <c r="L11850" s="70"/>
      <c r="T11850" s="72"/>
    </row>
    <row r="11851" spans="8:20">
      <c r="H11851" s="69"/>
      <c r="L11851" s="70"/>
      <c r="T11851" s="72"/>
    </row>
    <row r="11852" spans="8:20">
      <c r="H11852" s="69"/>
      <c r="L11852" s="70"/>
      <c r="T11852" s="72"/>
    </row>
    <row r="11853" spans="8:20">
      <c r="H11853" s="69"/>
      <c r="L11853" s="70"/>
      <c r="T11853" s="72"/>
    </row>
    <row r="11854" spans="8:20">
      <c r="H11854" s="69"/>
      <c r="L11854" s="70"/>
      <c r="T11854" s="72"/>
    </row>
    <row r="11855" spans="8:20">
      <c r="H11855" s="69"/>
      <c r="L11855" s="70"/>
      <c r="T11855" s="72"/>
    </row>
    <row r="11856" spans="8:20">
      <c r="H11856" s="69"/>
      <c r="L11856" s="70"/>
      <c r="T11856" s="72"/>
    </row>
    <row r="11857" spans="8:20">
      <c r="H11857" s="69"/>
      <c r="L11857" s="70"/>
      <c r="T11857" s="72"/>
    </row>
    <row r="11858" spans="8:20">
      <c r="H11858" s="69"/>
      <c r="L11858" s="70"/>
      <c r="T11858" s="72"/>
    </row>
    <row r="11859" spans="8:20">
      <c r="H11859" s="69"/>
      <c r="L11859" s="70"/>
      <c r="T11859" s="72"/>
    </row>
    <row r="11860" spans="8:20">
      <c r="H11860" s="69"/>
      <c r="L11860" s="70"/>
      <c r="T11860" s="72"/>
    </row>
    <row r="11861" spans="8:20">
      <c r="H11861" s="69"/>
      <c r="L11861" s="70"/>
      <c r="T11861" s="72"/>
    </row>
    <row r="11862" spans="8:20">
      <c r="H11862" s="69"/>
      <c r="L11862" s="70"/>
      <c r="T11862" s="72"/>
    </row>
    <row r="11863" spans="8:20">
      <c r="H11863" s="69"/>
      <c r="L11863" s="70"/>
      <c r="T11863" s="72"/>
    </row>
    <row r="11864" spans="8:20">
      <c r="H11864" s="69"/>
      <c r="L11864" s="70"/>
      <c r="T11864" s="72"/>
    </row>
    <row r="11865" spans="8:20">
      <c r="H11865" s="75"/>
      <c r="L11865" s="70"/>
      <c r="T11865" s="72"/>
    </row>
    <row r="11866" spans="8:20">
      <c r="H11866" s="69"/>
      <c r="L11866" s="70"/>
      <c r="T11866" s="72"/>
    </row>
    <row r="11867" spans="8:20">
      <c r="H11867" s="69"/>
      <c r="L11867" s="70"/>
      <c r="T11867" s="72"/>
    </row>
    <row r="11868" spans="8:20">
      <c r="H11868" s="69"/>
      <c r="L11868" s="70"/>
      <c r="T11868" s="72"/>
    </row>
    <row r="11869" spans="8:20">
      <c r="H11869" s="69"/>
      <c r="L11869" s="70"/>
      <c r="T11869" s="72"/>
    </row>
    <row r="11870" spans="8:20">
      <c r="H11870" s="69"/>
      <c r="L11870" s="70"/>
      <c r="T11870" s="72"/>
    </row>
    <row r="11871" spans="8:20">
      <c r="H11871" s="69"/>
      <c r="L11871" s="70"/>
      <c r="T11871" s="72"/>
    </row>
    <row r="11872" spans="8:20">
      <c r="H11872" s="69"/>
      <c r="L11872" s="70"/>
      <c r="T11872" s="72"/>
    </row>
    <row r="11873" spans="8:20">
      <c r="H11873" s="69"/>
      <c r="L11873" s="70"/>
      <c r="T11873" s="72"/>
    </row>
    <row r="11874" spans="8:20">
      <c r="H11874" s="69"/>
      <c r="L11874" s="70"/>
      <c r="T11874" s="72"/>
    </row>
    <row r="11875" spans="8:20">
      <c r="H11875" s="69"/>
      <c r="L11875" s="70"/>
      <c r="T11875" s="72"/>
    </row>
    <row r="11876" spans="8:20">
      <c r="H11876" s="69"/>
      <c r="L11876" s="70"/>
      <c r="T11876" s="72"/>
    </row>
    <row r="11877" spans="8:20">
      <c r="H11877" s="69"/>
      <c r="L11877" s="70"/>
      <c r="T11877" s="72"/>
    </row>
    <row r="11878" spans="8:20">
      <c r="H11878" s="69"/>
      <c r="L11878" s="70"/>
      <c r="T11878" s="72"/>
    </row>
    <row r="11879" spans="8:20">
      <c r="H11879" s="69"/>
      <c r="L11879" s="70"/>
      <c r="T11879" s="72"/>
    </row>
    <row r="11880" spans="8:20">
      <c r="H11880" s="69"/>
      <c r="L11880" s="70"/>
      <c r="T11880" s="72"/>
    </row>
    <row r="11881" spans="8:20">
      <c r="H11881" s="69"/>
      <c r="L11881" s="70"/>
      <c r="T11881" s="72"/>
    </row>
    <row r="11882" spans="8:20">
      <c r="H11882" s="69"/>
      <c r="L11882" s="70"/>
      <c r="T11882" s="72"/>
    </row>
    <row r="11883" spans="8:20">
      <c r="H11883" s="69"/>
      <c r="L11883" s="70"/>
      <c r="T11883" s="72"/>
    </row>
    <row r="11884" spans="8:20">
      <c r="H11884" s="69"/>
      <c r="L11884" s="70"/>
      <c r="T11884" s="72"/>
    </row>
    <row r="11885" spans="8:20">
      <c r="H11885" s="69"/>
      <c r="L11885" s="70"/>
      <c r="T11885" s="72"/>
    </row>
    <row r="11886" spans="8:20">
      <c r="H11886" s="69"/>
      <c r="L11886" s="70"/>
      <c r="T11886" s="72"/>
    </row>
    <row r="11887" spans="8:20">
      <c r="H11887" s="69"/>
      <c r="L11887" s="70"/>
      <c r="T11887" s="72"/>
    </row>
    <row r="11888" spans="8:20">
      <c r="H11888" s="69"/>
      <c r="L11888" s="70"/>
      <c r="T11888" s="72"/>
    </row>
    <row r="11889" spans="8:20">
      <c r="H11889" s="69"/>
      <c r="L11889" s="70"/>
      <c r="T11889" s="72"/>
    </row>
    <row r="11890" spans="8:20">
      <c r="H11890" s="69"/>
      <c r="L11890" s="70"/>
      <c r="T11890" s="72"/>
    </row>
    <row r="11891" spans="8:20">
      <c r="H11891" s="69"/>
      <c r="L11891" s="70"/>
      <c r="T11891" s="72"/>
    </row>
    <row r="11892" spans="8:20">
      <c r="H11892" s="69"/>
      <c r="L11892" s="70"/>
      <c r="T11892" s="72"/>
    </row>
    <row r="11893" spans="8:20">
      <c r="H11893" s="69"/>
      <c r="L11893" s="70"/>
      <c r="T11893" s="72"/>
    </row>
    <row r="11894" spans="8:20">
      <c r="H11894" s="69"/>
      <c r="L11894" s="70"/>
      <c r="T11894" s="72"/>
    </row>
    <row r="11895" spans="8:20">
      <c r="H11895" s="69"/>
      <c r="L11895" s="70"/>
      <c r="T11895" s="72"/>
    </row>
    <row r="11896" spans="8:20">
      <c r="H11896" s="69"/>
      <c r="L11896" s="70"/>
      <c r="T11896" s="72"/>
    </row>
    <row r="11897" spans="8:20">
      <c r="H11897" s="69"/>
      <c r="L11897" s="70"/>
      <c r="T11897" s="72"/>
    </row>
    <row r="11898" spans="8:20">
      <c r="H11898" s="69"/>
      <c r="L11898" s="70"/>
      <c r="T11898" s="72"/>
    </row>
    <row r="11899" spans="8:20">
      <c r="H11899" s="69"/>
      <c r="L11899" s="70"/>
      <c r="T11899" s="72"/>
    </row>
    <row r="11900" spans="8:20">
      <c r="H11900" s="69"/>
      <c r="L11900" s="70"/>
      <c r="T11900" s="72"/>
    </row>
    <row r="11901" spans="8:20">
      <c r="H11901" s="69"/>
      <c r="L11901" s="70"/>
      <c r="T11901" s="72"/>
    </row>
    <row r="11902" spans="8:20">
      <c r="H11902" s="69"/>
      <c r="L11902" s="70"/>
      <c r="T11902" s="72"/>
    </row>
    <row r="11903" spans="8:20">
      <c r="H11903" s="69"/>
      <c r="L11903" s="70"/>
      <c r="T11903" s="72"/>
    </row>
    <row r="11904" spans="8:20">
      <c r="H11904" s="69"/>
      <c r="L11904" s="70"/>
      <c r="T11904" s="72"/>
    </row>
    <row r="11905" spans="8:20">
      <c r="H11905" s="69"/>
      <c r="L11905" s="70"/>
      <c r="T11905" s="72"/>
    </row>
    <row r="11906" spans="8:20">
      <c r="H11906" s="69"/>
      <c r="L11906" s="70"/>
      <c r="T11906" s="72"/>
    </row>
    <row r="11907" spans="8:20">
      <c r="H11907" s="69"/>
      <c r="L11907" s="70"/>
      <c r="T11907" s="72"/>
    </row>
    <row r="11908" spans="8:20">
      <c r="H11908" s="69"/>
      <c r="L11908" s="70"/>
      <c r="T11908" s="72"/>
    </row>
    <row r="11909" spans="8:20">
      <c r="H11909" s="69"/>
      <c r="L11909" s="70"/>
      <c r="T11909" s="72"/>
    </row>
    <row r="11910" spans="8:20">
      <c r="H11910" s="69"/>
      <c r="L11910" s="70"/>
      <c r="T11910" s="72"/>
    </row>
    <row r="11911" spans="8:20">
      <c r="H11911" s="69"/>
      <c r="L11911" s="70"/>
      <c r="T11911" s="72"/>
    </row>
    <row r="11912" spans="8:20">
      <c r="H11912" s="69"/>
      <c r="L11912" s="70"/>
      <c r="T11912" s="72"/>
    </row>
    <row r="11913" spans="8:20">
      <c r="H11913" s="75"/>
      <c r="L11913" s="70"/>
      <c r="T11913" s="72"/>
    </row>
    <row r="11914" spans="8:20">
      <c r="H11914" s="69"/>
      <c r="L11914" s="70"/>
      <c r="T11914" s="72"/>
    </row>
    <row r="11915" spans="8:20">
      <c r="H11915" s="69"/>
      <c r="L11915" s="70"/>
      <c r="T11915" s="72"/>
    </row>
    <row r="11916" spans="8:20">
      <c r="H11916" s="69"/>
      <c r="L11916" s="70"/>
      <c r="T11916" s="72"/>
    </row>
    <row r="11917" spans="8:20">
      <c r="H11917" s="69"/>
      <c r="L11917" s="70"/>
      <c r="T11917" s="72"/>
    </row>
    <row r="11918" spans="8:20">
      <c r="H11918" s="69"/>
      <c r="L11918" s="70"/>
      <c r="T11918" s="72"/>
    </row>
    <row r="11919" spans="8:20">
      <c r="H11919" s="69"/>
      <c r="L11919" s="70"/>
      <c r="T11919" s="72"/>
    </row>
    <row r="11920" spans="8:20">
      <c r="H11920" s="69"/>
      <c r="L11920" s="70"/>
      <c r="T11920" s="72"/>
    </row>
    <row r="11921" spans="8:20">
      <c r="H11921" s="69"/>
      <c r="L11921" s="70"/>
      <c r="T11921" s="72"/>
    </row>
    <row r="11922" spans="8:20">
      <c r="H11922" s="69"/>
      <c r="L11922" s="70"/>
      <c r="T11922" s="72"/>
    </row>
    <row r="11923" spans="8:20">
      <c r="H11923" s="69"/>
      <c r="L11923" s="70"/>
      <c r="T11923" s="72"/>
    </row>
    <row r="11924" spans="8:20">
      <c r="H11924" s="69"/>
      <c r="L11924" s="70"/>
      <c r="T11924" s="72"/>
    </row>
    <row r="11925" spans="8:20">
      <c r="H11925" s="69"/>
      <c r="L11925" s="70"/>
      <c r="T11925" s="72"/>
    </row>
    <row r="11926" spans="8:20">
      <c r="H11926" s="69"/>
      <c r="L11926" s="70"/>
      <c r="T11926" s="72"/>
    </row>
    <row r="11927" spans="8:20">
      <c r="H11927" s="69"/>
      <c r="L11927" s="70"/>
      <c r="T11927" s="72"/>
    </row>
    <row r="11928" spans="8:20">
      <c r="H11928" s="69"/>
      <c r="L11928" s="70"/>
      <c r="T11928" s="72"/>
    </row>
    <row r="11929" spans="8:20">
      <c r="H11929" s="69"/>
      <c r="L11929" s="70"/>
      <c r="T11929" s="72"/>
    </row>
    <row r="11930" spans="8:20">
      <c r="H11930" s="69"/>
      <c r="L11930" s="70"/>
      <c r="T11930" s="72"/>
    </row>
    <row r="11931" spans="8:20">
      <c r="H11931" s="69"/>
      <c r="L11931" s="70"/>
      <c r="T11931" s="72"/>
    </row>
    <row r="11932" spans="8:20">
      <c r="H11932" s="69"/>
      <c r="L11932" s="70"/>
      <c r="T11932" s="72"/>
    </row>
    <row r="11933" spans="8:20">
      <c r="H11933" s="69"/>
      <c r="L11933" s="70"/>
      <c r="T11933" s="72"/>
    </row>
    <row r="11934" spans="8:20">
      <c r="H11934" s="69"/>
      <c r="L11934" s="70"/>
      <c r="T11934" s="72"/>
    </row>
    <row r="11935" spans="8:20">
      <c r="H11935" s="69"/>
      <c r="L11935" s="70"/>
      <c r="T11935" s="72"/>
    </row>
    <row r="11936" spans="8:20">
      <c r="H11936" s="69"/>
      <c r="L11936" s="70"/>
      <c r="T11936" s="72"/>
    </row>
    <row r="11937" spans="8:20">
      <c r="H11937" s="69"/>
      <c r="L11937" s="70"/>
      <c r="T11937" s="72"/>
    </row>
    <row r="11938" spans="8:20">
      <c r="H11938" s="69"/>
      <c r="L11938" s="70"/>
      <c r="T11938" s="72"/>
    </row>
    <row r="11939" spans="8:20">
      <c r="H11939" s="69"/>
      <c r="L11939" s="70"/>
      <c r="T11939" s="72"/>
    </row>
    <row r="11940" spans="8:20">
      <c r="H11940" s="69"/>
      <c r="L11940" s="70"/>
      <c r="T11940" s="72"/>
    </row>
    <row r="11941" spans="8:20">
      <c r="H11941" s="69"/>
      <c r="L11941" s="70"/>
      <c r="T11941" s="72"/>
    </row>
    <row r="11942" spans="8:20">
      <c r="H11942" s="69"/>
      <c r="L11942" s="70"/>
      <c r="T11942" s="72"/>
    </row>
    <row r="11943" spans="8:20">
      <c r="H11943" s="69"/>
      <c r="L11943" s="70"/>
      <c r="T11943" s="72"/>
    </row>
    <row r="11944" spans="8:20">
      <c r="H11944" s="69"/>
      <c r="L11944" s="70"/>
      <c r="T11944" s="72"/>
    </row>
    <row r="11945" spans="8:20">
      <c r="H11945" s="69"/>
      <c r="L11945" s="70"/>
      <c r="T11945" s="72"/>
    </row>
    <row r="11946" spans="8:20">
      <c r="H11946" s="69"/>
      <c r="L11946" s="70"/>
      <c r="T11946" s="72"/>
    </row>
    <row r="11947" spans="8:20">
      <c r="H11947" s="69"/>
      <c r="L11947" s="70"/>
      <c r="T11947" s="72"/>
    </row>
    <row r="11948" spans="8:20">
      <c r="H11948" s="69"/>
      <c r="L11948" s="70"/>
      <c r="T11948" s="72"/>
    </row>
    <row r="11949" spans="8:20">
      <c r="H11949" s="69"/>
      <c r="L11949" s="70"/>
      <c r="T11949" s="72"/>
    </row>
    <row r="11950" spans="8:20">
      <c r="H11950" s="69"/>
      <c r="L11950" s="70"/>
      <c r="T11950" s="72"/>
    </row>
    <row r="11951" spans="8:20">
      <c r="H11951" s="69"/>
      <c r="L11951" s="70"/>
      <c r="T11951" s="72"/>
    </row>
    <row r="11952" spans="8:20">
      <c r="H11952" s="69"/>
      <c r="L11952" s="70"/>
      <c r="T11952" s="72"/>
    </row>
    <row r="11953" spans="8:20">
      <c r="H11953" s="69"/>
      <c r="L11953" s="70"/>
      <c r="T11953" s="72"/>
    </row>
    <row r="11954" spans="8:20">
      <c r="H11954" s="69"/>
      <c r="L11954" s="70"/>
      <c r="T11954" s="72"/>
    </row>
    <row r="11955" spans="8:20">
      <c r="H11955" s="69"/>
      <c r="L11955" s="70"/>
      <c r="T11955" s="72"/>
    </row>
    <row r="11956" spans="8:20">
      <c r="H11956" s="69"/>
      <c r="L11956" s="70"/>
      <c r="T11956" s="72"/>
    </row>
    <row r="11957" spans="8:20">
      <c r="H11957" s="69"/>
      <c r="L11957" s="70"/>
      <c r="T11957" s="72"/>
    </row>
    <row r="11958" spans="8:20">
      <c r="H11958" s="69"/>
      <c r="L11958" s="70"/>
      <c r="T11958" s="72"/>
    </row>
    <row r="11959" spans="8:20">
      <c r="H11959" s="69"/>
      <c r="L11959" s="70"/>
      <c r="T11959" s="72"/>
    </row>
    <row r="11960" spans="8:20">
      <c r="H11960" s="69"/>
      <c r="L11960" s="70"/>
      <c r="T11960" s="72"/>
    </row>
    <row r="11961" spans="8:20">
      <c r="H11961" s="75"/>
      <c r="L11961" s="70"/>
      <c r="T11961" s="72"/>
    </row>
    <row r="11962" spans="8:20">
      <c r="H11962" s="69"/>
      <c r="L11962" s="70"/>
      <c r="T11962" s="72"/>
    </row>
    <row r="11963" spans="8:20">
      <c r="H11963" s="69"/>
      <c r="L11963" s="70"/>
      <c r="T11963" s="72"/>
    </row>
    <row r="11964" spans="8:20">
      <c r="H11964" s="69"/>
      <c r="L11964" s="70"/>
      <c r="T11964" s="72"/>
    </row>
    <row r="11965" spans="8:20">
      <c r="H11965" s="69"/>
      <c r="L11965" s="70"/>
      <c r="T11965" s="72"/>
    </row>
    <row r="11966" spans="8:20">
      <c r="H11966" s="69"/>
      <c r="L11966" s="70"/>
      <c r="T11966" s="72"/>
    </row>
    <row r="11967" spans="8:20">
      <c r="H11967" s="69"/>
      <c r="L11967" s="70"/>
      <c r="T11967" s="72"/>
    </row>
    <row r="11968" spans="8:20">
      <c r="H11968" s="69"/>
      <c r="L11968" s="70"/>
      <c r="T11968" s="72"/>
    </row>
    <row r="11969" spans="8:20">
      <c r="H11969" s="69"/>
      <c r="L11969" s="70"/>
      <c r="T11969" s="72"/>
    </row>
    <row r="11970" spans="8:20">
      <c r="H11970" s="69"/>
      <c r="L11970" s="70"/>
      <c r="T11970" s="72"/>
    </row>
    <row r="11971" spans="8:20">
      <c r="H11971" s="69"/>
      <c r="L11971" s="70"/>
      <c r="T11971" s="72"/>
    </row>
    <row r="11972" spans="8:20">
      <c r="H11972" s="69"/>
      <c r="L11972" s="70"/>
      <c r="T11972" s="72"/>
    </row>
    <row r="11973" spans="8:20">
      <c r="H11973" s="69"/>
      <c r="L11973" s="70"/>
      <c r="T11973" s="72"/>
    </row>
    <row r="11974" spans="8:20">
      <c r="H11974" s="69"/>
      <c r="L11974" s="70"/>
      <c r="T11974" s="72"/>
    </row>
    <row r="11975" spans="8:20">
      <c r="H11975" s="69"/>
      <c r="L11975" s="70"/>
      <c r="T11975" s="72"/>
    </row>
    <row r="11976" spans="8:20">
      <c r="H11976" s="69"/>
      <c r="L11976" s="70"/>
      <c r="T11976" s="72"/>
    </row>
    <row r="11977" spans="8:20">
      <c r="H11977" s="69"/>
      <c r="L11977" s="70"/>
      <c r="T11977" s="72"/>
    </row>
    <row r="11978" spans="8:20">
      <c r="H11978" s="69"/>
      <c r="L11978" s="70"/>
      <c r="T11978" s="72"/>
    </row>
    <row r="11979" spans="8:20">
      <c r="H11979" s="69"/>
      <c r="L11979" s="70"/>
      <c r="T11979" s="72"/>
    </row>
    <row r="11980" spans="8:20">
      <c r="H11980" s="69"/>
      <c r="L11980" s="70"/>
      <c r="T11980" s="72"/>
    </row>
    <row r="11981" spans="8:20">
      <c r="H11981" s="69"/>
      <c r="L11981" s="70"/>
      <c r="T11981" s="72"/>
    </row>
    <row r="11982" spans="8:20">
      <c r="H11982" s="69"/>
      <c r="L11982" s="70"/>
      <c r="T11982" s="72"/>
    </row>
    <row r="11983" spans="8:20">
      <c r="H11983" s="69"/>
      <c r="L11983" s="70"/>
      <c r="T11983" s="72"/>
    </row>
    <row r="11984" spans="8:20">
      <c r="H11984" s="69"/>
      <c r="L11984" s="70"/>
      <c r="T11984" s="72"/>
    </row>
    <row r="11985" spans="8:20">
      <c r="H11985" s="69"/>
      <c r="L11985" s="70"/>
      <c r="T11985" s="72"/>
    </row>
    <row r="11986" spans="8:20">
      <c r="H11986" s="69"/>
      <c r="L11986" s="70"/>
      <c r="T11986" s="72"/>
    </row>
    <row r="11987" spans="8:20">
      <c r="H11987" s="69"/>
      <c r="L11987" s="70"/>
      <c r="T11987" s="72"/>
    </row>
    <row r="11988" spans="8:20">
      <c r="H11988" s="69"/>
      <c r="L11988" s="70"/>
      <c r="T11988" s="72"/>
    </row>
    <row r="11989" spans="8:20">
      <c r="H11989" s="69"/>
      <c r="L11989" s="70"/>
      <c r="T11989" s="72"/>
    </row>
    <row r="11990" spans="8:20">
      <c r="H11990" s="69"/>
      <c r="L11990" s="70"/>
      <c r="T11990" s="72"/>
    </row>
    <row r="11991" spans="8:20">
      <c r="H11991" s="69"/>
      <c r="L11991" s="70"/>
      <c r="T11991" s="72"/>
    </row>
    <row r="11992" spans="8:20">
      <c r="H11992" s="69"/>
      <c r="L11992" s="70"/>
      <c r="T11992" s="72"/>
    </row>
    <row r="11993" spans="8:20">
      <c r="H11993" s="69"/>
      <c r="L11993" s="70"/>
      <c r="T11993" s="72"/>
    </row>
    <row r="11994" spans="8:20">
      <c r="H11994" s="69"/>
      <c r="L11994" s="70"/>
      <c r="T11994" s="72"/>
    </row>
    <row r="11995" spans="8:20">
      <c r="H11995" s="69"/>
      <c r="L11995" s="70"/>
      <c r="T11995" s="72"/>
    </row>
    <row r="11996" spans="8:20">
      <c r="H11996" s="69"/>
      <c r="L11996" s="70"/>
      <c r="T11996" s="72"/>
    </row>
    <row r="11997" spans="8:20">
      <c r="H11997" s="69"/>
      <c r="L11997" s="70"/>
      <c r="T11997" s="72"/>
    </row>
    <row r="11998" spans="8:20">
      <c r="H11998" s="69"/>
      <c r="L11998" s="70"/>
      <c r="T11998" s="72"/>
    </row>
    <row r="11999" spans="8:20">
      <c r="H11999" s="69"/>
      <c r="L11999" s="70"/>
      <c r="T11999" s="72"/>
    </row>
    <row r="12000" spans="8:20">
      <c r="H12000" s="69"/>
      <c r="L12000" s="70"/>
      <c r="T12000" s="72"/>
    </row>
    <row r="12001" spans="8:20">
      <c r="H12001" s="69"/>
      <c r="L12001" s="70"/>
      <c r="T12001" s="72"/>
    </row>
    <row r="12002" spans="8:20">
      <c r="H12002" s="69"/>
      <c r="L12002" s="70"/>
      <c r="T12002" s="72"/>
    </row>
    <row r="12003" spans="8:20">
      <c r="H12003" s="69"/>
      <c r="L12003" s="70"/>
      <c r="T12003" s="72"/>
    </row>
    <row r="12004" spans="8:20">
      <c r="H12004" s="69"/>
      <c r="L12004" s="70"/>
      <c r="T12004" s="72"/>
    </row>
    <row r="12005" spans="8:20">
      <c r="H12005" s="69"/>
      <c r="L12005" s="70"/>
      <c r="T12005" s="72"/>
    </row>
    <row r="12006" spans="8:20">
      <c r="H12006" s="69"/>
      <c r="L12006" s="70"/>
      <c r="T12006" s="72"/>
    </row>
    <row r="12007" spans="8:20">
      <c r="H12007" s="69"/>
      <c r="L12007" s="70"/>
      <c r="T12007" s="72"/>
    </row>
    <row r="12008" spans="8:20">
      <c r="H12008" s="69"/>
      <c r="L12008" s="70"/>
      <c r="T12008" s="72"/>
    </row>
    <row r="12009" spans="8:20">
      <c r="H12009" s="75"/>
      <c r="L12009" s="70"/>
      <c r="T12009" s="72"/>
    </row>
    <row r="12010" spans="8:20">
      <c r="H12010" s="69"/>
      <c r="L12010" s="70"/>
      <c r="T12010" s="72"/>
    </row>
    <row r="12011" spans="8:20">
      <c r="H12011" s="69"/>
      <c r="L12011" s="70"/>
      <c r="T12011" s="72"/>
    </row>
    <row r="12012" spans="8:20">
      <c r="H12012" s="69"/>
      <c r="L12012" s="70"/>
      <c r="T12012" s="72"/>
    </row>
    <row r="12013" spans="8:20">
      <c r="H12013" s="69"/>
      <c r="L12013" s="70"/>
      <c r="T12013" s="72"/>
    </row>
    <row r="12014" spans="8:20">
      <c r="H12014" s="69"/>
      <c r="L12014" s="70"/>
      <c r="T12014" s="72"/>
    </row>
    <row r="12015" spans="8:20">
      <c r="H12015" s="69"/>
      <c r="L12015" s="70"/>
      <c r="T12015" s="72"/>
    </row>
    <row r="12016" spans="8:20">
      <c r="H12016" s="69"/>
      <c r="L12016" s="70"/>
      <c r="T12016" s="72"/>
    </row>
    <row r="12017" spans="8:20">
      <c r="H12017" s="69"/>
      <c r="L12017" s="70"/>
      <c r="T12017" s="72"/>
    </row>
    <row r="12018" spans="8:20">
      <c r="H12018" s="69"/>
      <c r="L12018" s="70"/>
      <c r="T12018" s="72"/>
    </row>
    <row r="12019" spans="8:20">
      <c r="H12019" s="69"/>
      <c r="L12019" s="70"/>
      <c r="T12019" s="72"/>
    </row>
    <row r="12020" spans="8:20">
      <c r="H12020" s="69"/>
      <c r="L12020" s="70"/>
      <c r="T12020" s="72"/>
    </row>
    <row r="12021" spans="8:20">
      <c r="H12021" s="69"/>
      <c r="L12021" s="70"/>
      <c r="T12021" s="72"/>
    </row>
    <row r="12022" spans="8:20">
      <c r="H12022" s="69"/>
      <c r="L12022" s="70"/>
      <c r="T12022" s="72"/>
    </row>
    <row r="12023" spans="8:20">
      <c r="H12023" s="69"/>
      <c r="L12023" s="70"/>
      <c r="T12023" s="72"/>
    </row>
    <row r="12024" spans="8:20">
      <c r="H12024" s="69"/>
      <c r="L12024" s="70"/>
      <c r="T12024" s="72"/>
    </row>
    <row r="12025" spans="8:20">
      <c r="H12025" s="69"/>
      <c r="L12025" s="70"/>
      <c r="T12025" s="72"/>
    </row>
    <row r="12026" spans="8:20">
      <c r="H12026" s="69"/>
      <c r="L12026" s="70"/>
      <c r="T12026" s="72"/>
    </row>
    <row r="12027" spans="8:20">
      <c r="H12027" s="69"/>
      <c r="L12027" s="70"/>
      <c r="T12027" s="72"/>
    </row>
    <row r="12028" spans="8:20">
      <c r="H12028" s="69"/>
      <c r="L12028" s="70"/>
      <c r="T12028" s="72"/>
    </row>
    <row r="12029" spans="8:20">
      <c r="H12029" s="69"/>
      <c r="L12029" s="70"/>
      <c r="T12029" s="72"/>
    </row>
    <row r="12030" spans="8:20">
      <c r="H12030" s="69"/>
      <c r="L12030" s="70"/>
      <c r="T12030" s="72"/>
    </row>
    <row r="12031" spans="8:20">
      <c r="H12031" s="69"/>
      <c r="L12031" s="70"/>
      <c r="T12031" s="72"/>
    </row>
    <row r="12032" spans="8:20">
      <c r="H12032" s="69"/>
      <c r="L12032" s="70"/>
      <c r="T12032" s="72"/>
    </row>
    <row r="12033" spans="8:20">
      <c r="H12033" s="69"/>
      <c r="L12033" s="70"/>
      <c r="T12033" s="72"/>
    </row>
    <row r="12034" spans="8:20">
      <c r="H12034" s="69"/>
      <c r="L12034" s="70"/>
      <c r="T12034" s="72"/>
    </row>
    <row r="12035" spans="8:20">
      <c r="H12035" s="69"/>
      <c r="L12035" s="70"/>
      <c r="T12035" s="72"/>
    </row>
    <row r="12036" spans="8:20">
      <c r="H12036" s="69"/>
      <c r="L12036" s="70"/>
      <c r="T12036" s="72"/>
    </row>
    <row r="12037" spans="8:20">
      <c r="H12037" s="69"/>
      <c r="L12037" s="70"/>
      <c r="T12037" s="72"/>
    </row>
    <row r="12038" spans="8:20">
      <c r="H12038" s="69"/>
      <c r="L12038" s="70"/>
      <c r="T12038" s="72"/>
    </row>
    <row r="12039" spans="8:20">
      <c r="H12039" s="69"/>
      <c r="L12039" s="70"/>
      <c r="T12039" s="72"/>
    </row>
    <row r="12040" spans="8:20">
      <c r="H12040" s="69"/>
      <c r="L12040" s="70"/>
      <c r="T12040" s="72"/>
    </row>
    <row r="12041" spans="8:20">
      <c r="H12041" s="69"/>
      <c r="L12041" s="70"/>
      <c r="T12041" s="72"/>
    </row>
    <row r="12042" spans="8:20">
      <c r="H12042" s="69"/>
      <c r="L12042" s="70"/>
      <c r="T12042" s="72"/>
    </row>
    <row r="12043" spans="8:20">
      <c r="H12043" s="69"/>
      <c r="L12043" s="70"/>
      <c r="T12043" s="72"/>
    </row>
    <row r="12044" spans="8:20">
      <c r="H12044" s="69"/>
      <c r="L12044" s="70"/>
      <c r="T12044" s="72"/>
    </row>
    <row r="12045" spans="8:20">
      <c r="H12045" s="69"/>
      <c r="L12045" s="70"/>
      <c r="T12045" s="72"/>
    </row>
    <row r="12046" spans="8:20">
      <c r="H12046" s="69"/>
      <c r="L12046" s="70"/>
      <c r="T12046" s="72"/>
    </row>
    <row r="12047" spans="8:20">
      <c r="H12047" s="69"/>
      <c r="L12047" s="70"/>
      <c r="T12047" s="72"/>
    </row>
    <row r="12048" spans="8:20">
      <c r="H12048" s="69"/>
      <c r="L12048" s="70"/>
      <c r="T12048" s="72"/>
    </row>
    <row r="12049" spans="8:20">
      <c r="H12049" s="69"/>
      <c r="L12049" s="70"/>
      <c r="T12049" s="72"/>
    </row>
    <row r="12050" spans="8:20">
      <c r="H12050" s="69"/>
      <c r="L12050" s="70"/>
      <c r="T12050" s="72"/>
    </row>
    <row r="12051" spans="8:20">
      <c r="H12051" s="69"/>
      <c r="L12051" s="70"/>
      <c r="T12051" s="72"/>
    </row>
    <row r="12052" spans="8:20">
      <c r="H12052" s="69"/>
      <c r="L12052" s="70"/>
      <c r="T12052" s="72"/>
    </row>
    <row r="12053" spans="8:20">
      <c r="H12053" s="69"/>
      <c r="L12053" s="70"/>
      <c r="T12053" s="72"/>
    </row>
    <row r="12054" spans="8:20">
      <c r="H12054" s="69"/>
      <c r="L12054" s="70"/>
      <c r="T12054" s="72"/>
    </row>
    <row r="12055" spans="8:20">
      <c r="H12055" s="69"/>
      <c r="L12055" s="70"/>
      <c r="T12055" s="72"/>
    </row>
    <row r="12056" spans="8:20">
      <c r="H12056" s="69"/>
      <c r="L12056" s="70"/>
      <c r="T12056" s="72"/>
    </row>
    <row r="12057" spans="8:20">
      <c r="H12057" s="75"/>
      <c r="L12057" s="70"/>
      <c r="T12057" s="72"/>
    </row>
    <row r="12058" spans="8:20">
      <c r="H12058" s="69"/>
      <c r="L12058" s="70"/>
      <c r="T12058" s="72"/>
    </row>
    <row r="12059" spans="8:20">
      <c r="H12059" s="69"/>
      <c r="L12059" s="70"/>
      <c r="T12059" s="72"/>
    </row>
    <row r="12060" spans="8:20">
      <c r="H12060" s="69"/>
      <c r="L12060" s="70"/>
      <c r="T12060" s="72"/>
    </row>
    <row r="12061" spans="8:20">
      <c r="H12061" s="69"/>
      <c r="L12061" s="70"/>
      <c r="T12061" s="72"/>
    </row>
    <row r="12062" spans="8:20">
      <c r="H12062" s="69"/>
      <c r="L12062" s="70"/>
      <c r="T12062" s="72"/>
    </row>
    <row r="12063" spans="8:20">
      <c r="H12063" s="69"/>
      <c r="L12063" s="70"/>
      <c r="T12063" s="72"/>
    </row>
    <row r="12064" spans="8:20">
      <c r="H12064" s="69"/>
      <c r="L12064" s="70"/>
      <c r="T12064" s="72"/>
    </row>
    <row r="12065" spans="8:20">
      <c r="H12065" s="69"/>
      <c r="L12065" s="70"/>
      <c r="T12065" s="72"/>
    </row>
    <row r="12066" spans="8:20">
      <c r="H12066" s="69"/>
      <c r="L12066" s="70"/>
      <c r="T12066" s="72"/>
    </row>
    <row r="12067" spans="8:20">
      <c r="H12067" s="69"/>
      <c r="L12067" s="70"/>
      <c r="T12067" s="72"/>
    </row>
    <row r="12068" spans="8:20">
      <c r="H12068" s="69"/>
      <c r="L12068" s="70"/>
      <c r="T12068" s="72"/>
    </row>
    <row r="12069" spans="8:20">
      <c r="H12069" s="69"/>
      <c r="L12069" s="70"/>
      <c r="T12069" s="72"/>
    </row>
    <row r="12070" spans="8:20">
      <c r="H12070" s="69"/>
      <c r="L12070" s="70"/>
      <c r="T12070" s="72"/>
    </row>
    <row r="12071" spans="8:20">
      <c r="H12071" s="69"/>
      <c r="L12071" s="70"/>
      <c r="T12071" s="72"/>
    </row>
    <row r="12072" spans="8:20">
      <c r="H12072" s="69"/>
      <c r="L12072" s="70"/>
      <c r="T12072" s="72"/>
    </row>
    <row r="12073" spans="8:20">
      <c r="H12073" s="69"/>
      <c r="L12073" s="70"/>
      <c r="T12073" s="72"/>
    </row>
    <row r="12074" spans="8:20">
      <c r="H12074" s="69"/>
      <c r="L12074" s="70"/>
      <c r="T12074" s="72"/>
    </row>
    <row r="12075" spans="8:20">
      <c r="H12075" s="69"/>
      <c r="L12075" s="70"/>
      <c r="T12075" s="72"/>
    </row>
    <row r="12076" spans="8:20">
      <c r="H12076" s="69"/>
      <c r="L12076" s="70"/>
      <c r="T12076" s="72"/>
    </row>
    <row r="12077" spans="8:20">
      <c r="H12077" s="69"/>
      <c r="L12077" s="70"/>
      <c r="T12077" s="72"/>
    </row>
    <row r="12078" spans="8:20">
      <c r="H12078" s="69"/>
      <c r="L12078" s="70"/>
      <c r="T12078" s="72"/>
    </row>
    <row r="12079" spans="8:20">
      <c r="H12079" s="69"/>
      <c r="L12079" s="70"/>
      <c r="T12079" s="72"/>
    </row>
    <row r="12080" spans="8:20">
      <c r="H12080" s="69"/>
      <c r="L12080" s="70"/>
      <c r="T12080" s="72"/>
    </row>
    <row r="12081" spans="8:20">
      <c r="H12081" s="69"/>
      <c r="L12081" s="70"/>
      <c r="T12081" s="72"/>
    </row>
    <row r="12082" spans="8:20">
      <c r="H12082" s="69"/>
      <c r="L12082" s="70"/>
      <c r="T12082" s="72"/>
    </row>
    <row r="12083" spans="8:20">
      <c r="H12083" s="69"/>
      <c r="L12083" s="70"/>
      <c r="T12083" s="72"/>
    </row>
    <row r="12084" spans="8:20">
      <c r="H12084" s="69"/>
      <c r="L12084" s="70"/>
      <c r="T12084" s="72"/>
    </row>
    <row r="12085" spans="8:20">
      <c r="H12085" s="69"/>
      <c r="L12085" s="70"/>
      <c r="T12085" s="72"/>
    </row>
    <row r="12086" spans="8:20">
      <c r="H12086" s="69"/>
      <c r="L12086" s="70"/>
      <c r="T12086" s="72"/>
    </row>
    <row r="12087" spans="8:20">
      <c r="H12087" s="69"/>
      <c r="L12087" s="70"/>
      <c r="T12087" s="72"/>
    </row>
    <row r="12088" spans="8:20">
      <c r="H12088" s="69"/>
      <c r="L12088" s="70"/>
      <c r="T12088" s="72"/>
    </row>
    <row r="12089" spans="8:20">
      <c r="H12089" s="69"/>
      <c r="L12089" s="70"/>
      <c r="T12089" s="72"/>
    </row>
    <row r="12090" spans="8:20">
      <c r="H12090" s="69"/>
      <c r="L12090" s="70"/>
      <c r="T12090" s="72"/>
    </row>
    <row r="12091" spans="8:20">
      <c r="H12091" s="69"/>
      <c r="L12091" s="70"/>
      <c r="T12091" s="72"/>
    </row>
    <row r="12092" spans="8:20">
      <c r="H12092" s="69"/>
      <c r="L12092" s="70"/>
      <c r="T12092" s="72"/>
    </row>
    <row r="12093" spans="8:20">
      <c r="H12093" s="69"/>
      <c r="L12093" s="70"/>
      <c r="T12093" s="72"/>
    </row>
    <row r="12094" spans="8:20">
      <c r="H12094" s="69"/>
      <c r="L12094" s="70"/>
      <c r="T12094" s="72"/>
    </row>
    <row r="12095" spans="8:20">
      <c r="H12095" s="69"/>
      <c r="L12095" s="70"/>
      <c r="T12095" s="72"/>
    </row>
    <row r="12096" spans="8:20">
      <c r="H12096" s="69"/>
      <c r="L12096" s="70"/>
      <c r="T12096" s="72"/>
    </row>
    <row r="12097" spans="8:20">
      <c r="H12097" s="69"/>
      <c r="L12097" s="70"/>
      <c r="T12097" s="72"/>
    </row>
    <row r="12098" spans="8:20">
      <c r="H12098" s="69"/>
      <c r="L12098" s="70"/>
      <c r="T12098" s="72"/>
    </row>
    <row r="12099" spans="8:20">
      <c r="H12099" s="69"/>
      <c r="L12099" s="70"/>
      <c r="T12099" s="72"/>
    </row>
    <row r="12100" spans="8:20">
      <c r="H12100" s="69"/>
      <c r="L12100" s="70"/>
      <c r="T12100" s="72"/>
    </row>
    <row r="12101" spans="8:20">
      <c r="H12101" s="69"/>
      <c r="L12101" s="70"/>
      <c r="T12101" s="72"/>
    </row>
    <row r="12102" spans="8:20">
      <c r="H12102" s="69"/>
      <c r="L12102" s="70"/>
      <c r="T12102" s="72"/>
    </row>
    <row r="12103" spans="8:20">
      <c r="H12103" s="69"/>
      <c r="L12103" s="70"/>
      <c r="T12103" s="72"/>
    </row>
    <row r="12104" spans="8:20">
      <c r="H12104" s="69"/>
      <c r="L12104" s="70"/>
      <c r="T12104" s="72"/>
    </row>
    <row r="12105" spans="8:20">
      <c r="H12105" s="75"/>
      <c r="L12105" s="70"/>
      <c r="T12105" s="72"/>
    </row>
    <row r="12106" spans="8:20">
      <c r="H12106" s="69"/>
      <c r="L12106" s="70"/>
      <c r="T12106" s="72"/>
    </row>
    <row r="12107" spans="8:20">
      <c r="H12107" s="69"/>
      <c r="L12107" s="70"/>
      <c r="T12107" s="72"/>
    </row>
    <row r="12108" spans="8:20">
      <c r="H12108" s="69"/>
      <c r="L12108" s="70"/>
      <c r="T12108" s="72"/>
    </row>
    <row r="12109" spans="8:20">
      <c r="H12109" s="69"/>
      <c r="L12109" s="70"/>
      <c r="T12109" s="72"/>
    </row>
    <row r="12110" spans="8:20">
      <c r="H12110" s="69"/>
      <c r="L12110" s="70"/>
      <c r="T12110" s="72"/>
    </row>
    <row r="12111" spans="8:20">
      <c r="H12111" s="69"/>
      <c r="L12111" s="70"/>
      <c r="T12111" s="72"/>
    </row>
    <row r="12112" spans="8:20">
      <c r="H12112" s="69"/>
      <c r="L12112" s="70"/>
      <c r="T12112" s="72"/>
    </row>
    <row r="12113" spans="8:20">
      <c r="H12113" s="69"/>
      <c r="L12113" s="70"/>
      <c r="T12113" s="72"/>
    </row>
    <row r="12114" spans="8:20">
      <c r="H12114" s="69"/>
      <c r="L12114" s="70"/>
      <c r="T12114" s="72"/>
    </row>
    <row r="12115" spans="8:20">
      <c r="H12115" s="69"/>
      <c r="L12115" s="70"/>
      <c r="T12115" s="72"/>
    </row>
    <row r="12116" spans="8:20">
      <c r="H12116" s="69"/>
      <c r="L12116" s="70"/>
      <c r="T12116" s="72"/>
    </row>
    <row r="12117" spans="8:20">
      <c r="H12117" s="69"/>
      <c r="L12117" s="70"/>
      <c r="T12117" s="72"/>
    </row>
    <row r="12118" spans="8:20">
      <c r="H12118" s="69"/>
      <c r="L12118" s="70"/>
      <c r="T12118" s="72"/>
    </row>
    <row r="12119" spans="8:20">
      <c r="H12119" s="69"/>
      <c r="L12119" s="70"/>
      <c r="T12119" s="72"/>
    </row>
    <row r="12120" spans="8:20">
      <c r="H12120" s="69"/>
      <c r="L12120" s="70"/>
      <c r="T12120" s="72"/>
    </row>
    <row r="12121" spans="8:20">
      <c r="H12121" s="69"/>
      <c r="L12121" s="70"/>
      <c r="T12121" s="72"/>
    </row>
    <row r="12122" spans="8:20">
      <c r="H12122" s="69"/>
      <c r="L12122" s="70"/>
      <c r="T12122" s="72"/>
    </row>
    <row r="12123" spans="8:20">
      <c r="H12123" s="69"/>
      <c r="L12123" s="70"/>
      <c r="T12123" s="72"/>
    </row>
    <row r="12124" spans="8:20">
      <c r="H12124" s="69"/>
      <c r="L12124" s="70"/>
      <c r="T12124" s="72"/>
    </row>
    <row r="12125" spans="8:20">
      <c r="H12125" s="69"/>
      <c r="L12125" s="70"/>
      <c r="T12125" s="72"/>
    </row>
    <row r="12126" spans="8:20">
      <c r="H12126" s="69"/>
      <c r="L12126" s="70"/>
      <c r="T12126" s="72"/>
    </row>
    <row r="12127" spans="8:20">
      <c r="H12127" s="69"/>
      <c r="L12127" s="70"/>
      <c r="T12127" s="72"/>
    </row>
    <row r="12128" spans="8:20">
      <c r="H12128" s="69"/>
      <c r="L12128" s="70"/>
      <c r="T12128" s="72"/>
    </row>
    <row r="12129" spans="8:20">
      <c r="H12129" s="69"/>
      <c r="L12129" s="70"/>
      <c r="T12129" s="72"/>
    </row>
    <row r="12130" spans="8:20">
      <c r="H12130" s="69"/>
      <c r="L12130" s="70"/>
      <c r="T12130" s="72"/>
    </row>
    <row r="12131" spans="8:20">
      <c r="H12131" s="69"/>
      <c r="L12131" s="70"/>
      <c r="T12131" s="72"/>
    </row>
    <row r="12132" spans="8:20">
      <c r="H12132" s="69"/>
      <c r="L12132" s="70"/>
      <c r="T12132" s="72"/>
    </row>
    <row r="12133" spans="8:20">
      <c r="H12133" s="69"/>
      <c r="L12133" s="70"/>
      <c r="T12133" s="72"/>
    </row>
    <row r="12134" spans="8:20">
      <c r="H12134" s="69"/>
      <c r="L12134" s="70"/>
      <c r="T12134" s="72"/>
    </row>
    <row r="12135" spans="8:20">
      <c r="H12135" s="69"/>
      <c r="L12135" s="70"/>
      <c r="T12135" s="72"/>
    </row>
    <row r="12136" spans="8:20">
      <c r="H12136" s="69"/>
      <c r="L12136" s="70"/>
      <c r="T12136" s="72"/>
    </row>
    <row r="12137" spans="8:20">
      <c r="H12137" s="69"/>
      <c r="L12137" s="70"/>
      <c r="T12137" s="72"/>
    </row>
    <row r="12138" spans="8:20">
      <c r="H12138" s="69"/>
      <c r="L12138" s="70"/>
      <c r="T12138" s="72"/>
    </row>
    <row r="12139" spans="8:20">
      <c r="H12139" s="69"/>
      <c r="L12139" s="70"/>
      <c r="T12139" s="72"/>
    </row>
    <row r="12140" spans="8:20">
      <c r="H12140" s="69"/>
      <c r="L12140" s="70"/>
      <c r="T12140" s="72"/>
    </row>
    <row r="12141" spans="8:20">
      <c r="H12141" s="69"/>
      <c r="L12141" s="70"/>
      <c r="T12141" s="72"/>
    </row>
    <row r="12142" spans="8:20">
      <c r="H12142" s="69"/>
      <c r="L12142" s="70"/>
      <c r="T12142" s="72"/>
    </row>
    <row r="12143" spans="8:20">
      <c r="H12143" s="69"/>
      <c r="L12143" s="70"/>
      <c r="T12143" s="72"/>
    </row>
    <row r="12144" spans="8:20">
      <c r="H12144" s="69"/>
      <c r="L12144" s="70"/>
      <c r="T12144" s="72"/>
    </row>
    <row r="12145" spans="8:20">
      <c r="H12145" s="69"/>
      <c r="L12145" s="70"/>
      <c r="T12145" s="72"/>
    </row>
    <row r="12146" spans="8:20">
      <c r="H12146" s="69"/>
      <c r="L12146" s="70"/>
      <c r="T12146" s="72"/>
    </row>
    <row r="12147" spans="8:20">
      <c r="H12147" s="69"/>
      <c r="L12147" s="70"/>
      <c r="T12147" s="72"/>
    </row>
    <row r="12148" spans="8:20">
      <c r="H12148" s="69"/>
      <c r="L12148" s="70"/>
      <c r="T12148" s="72"/>
    </row>
    <row r="12149" spans="8:20">
      <c r="H12149" s="69"/>
      <c r="L12149" s="70"/>
      <c r="T12149" s="72"/>
    </row>
    <row r="12150" spans="8:20">
      <c r="H12150" s="69"/>
      <c r="L12150" s="70"/>
      <c r="T12150" s="72"/>
    </row>
    <row r="12151" spans="8:20">
      <c r="H12151" s="69"/>
      <c r="L12151" s="70"/>
      <c r="T12151" s="72"/>
    </row>
    <row r="12152" spans="8:20">
      <c r="H12152" s="69"/>
      <c r="L12152" s="70"/>
      <c r="T12152" s="72"/>
    </row>
    <row r="12153" spans="8:20">
      <c r="H12153" s="75"/>
      <c r="L12153" s="70"/>
      <c r="T12153" s="72"/>
    </row>
    <row r="12154" spans="8:20">
      <c r="H12154" s="69"/>
      <c r="L12154" s="70"/>
      <c r="T12154" s="72"/>
    </row>
    <row r="12155" spans="8:20">
      <c r="H12155" s="69"/>
      <c r="L12155" s="70"/>
      <c r="T12155" s="72"/>
    </row>
    <row r="12156" spans="8:20">
      <c r="H12156" s="69"/>
      <c r="L12156" s="70"/>
      <c r="T12156" s="72"/>
    </row>
    <row r="12157" spans="8:20">
      <c r="H12157" s="69"/>
      <c r="L12157" s="70"/>
      <c r="T12157" s="72"/>
    </row>
    <row r="12158" spans="8:20">
      <c r="H12158" s="69"/>
      <c r="L12158" s="70"/>
      <c r="T12158" s="72"/>
    </row>
    <row r="12159" spans="8:20">
      <c r="H12159" s="69"/>
      <c r="L12159" s="70"/>
      <c r="T12159" s="72"/>
    </row>
    <row r="12160" spans="8:20">
      <c r="H12160" s="69"/>
      <c r="L12160" s="70"/>
      <c r="T12160" s="72"/>
    </row>
    <row r="12161" spans="8:20">
      <c r="H12161" s="69"/>
      <c r="L12161" s="70"/>
      <c r="T12161" s="72"/>
    </row>
    <row r="12162" spans="8:20">
      <c r="H12162" s="69"/>
      <c r="L12162" s="70"/>
      <c r="T12162" s="72"/>
    </row>
    <row r="12163" spans="8:20">
      <c r="H12163" s="69"/>
      <c r="L12163" s="70"/>
      <c r="T12163" s="72"/>
    </row>
    <row r="12164" spans="8:20">
      <c r="H12164" s="69"/>
      <c r="L12164" s="70"/>
      <c r="T12164" s="72"/>
    </row>
    <row r="12165" spans="8:20">
      <c r="H12165" s="69"/>
      <c r="L12165" s="70"/>
      <c r="T12165" s="72"/>
    </row>
    <row r="12166" spans="8:20">
      <c r="H12166" s="69"/>
      <c r="L12166" s="70"/>
      <c r="T12166" s="72"/>
    </row>
    <row r="12167" spans="8:20">
      <c r="H12167" s="69"/>
      <c r="L12167" s="70"/>
      <c r="T12167" s="72"/>
    </row>
    <row r="12168" spans="8:20">
      <c r="H12168" s="69"/>
      <c r="L12168" s="70"/>
      <c r="T12168" s="72"/>
    </row>
    <row r="12169" spans="8:20">
      <c r="H12169" s="69"/>
      <c r="L12169" s="70"/>
      <c r="T12169" s="72"/>
    </row>
    <row r="12170" spans="8:20">
      <c r="H12170" s="69"/>
      <c r="L12170" s="70"/>
      <c r="T12170" s="72"/>
    </row>
    <row r="12171" spans="8:20">
      <c r="H12171" s="69"/>
      <c r="L12171" s="70"/>
      <c r="T12171" s="72"/>
    </row>
    <row r="12172" spans="8:20">
      <c r="H12172" s="69"/>
      <c r="L12172" s="70"/>
      <c r="T12172" s="72"/>
    </row>
    <row r="12173" spans="8:20">
      <c r="H12173" s="69"/>
      <c r="L12173" s="70"/>
      <c r="T12173" s="72"/>
    </row>
    <row r="12174" spans="8:20">
      <c r="H12174" s="69"/>
      <c r="L12174" s="70"/>
      <c r="T12174" s="72"/>
    </row>
    <row r="12175" spans="8:20">
      <c r="H12175" s="69"/>
      <c r="L12175" s="70"/>
      <c r="T12175" s="72"/>
    </row>
    <row r="12176" spans="8:20">
      <c r="H12176" s="69"/>
      <c r="L12176" s="70"/>
      <c r="T12176" s="72"/>
    </row>
    <row r="12177" spans="8:20">
      <c r="H12177" s="69"/>
      <c r="L12177" s="70"/>
      <c r="T12177" s="72"/>
    </row>
    <row r="12178" spans="8:20">
      <c r="H12178" s="69"/>
      <c r="L12178" s="70"/>
      <c r="T12178" s="72"/>
    </row>
    <row r="12179" spans="8:20">
      <c r="H12179" s="69"/>
      <c r="L12179" s="70"/>
      <c r="T12179" s="72"/>
    </row>
    <row r="12180" spans="8:20">
      <c r="H12180" s="69"/>
      <c r="L12180" s="70"/>
      <c r="T12180" s="72"/>
    </row>
    <row r="12181" spans="8:20">
      <c r="H12181" s="69"/>
      <c r="L12181" s="70"/>
      <c r="T12181" s="72"/>
    </row>
    <row r="12182" spans="8:20">
      <c r="H12182" s="69"/>
      <c r="L12182" s="70"/>
      <c r="T12182" s="72"/>
    </row>
    <row r="12183" spans="8:20">
      <c r="H12183" s="69"/>
      <c r="L12183" s="70"/>
      <c r="T12183" s="72"/>
    </row>
    <row r="12184" spans="8:20">
      <c r="H12184" s="69"/>
      <c r="L12184" s="70"/>
      <c r="T12184" s="72"/>
    </row>
    <row r="12185" spans="8:20">
      <c r="H12185" s="69"/>
      <c r="L12185" s="70"/>
      <c r="T12185" s="72"/>
    </row>
    <row r="12186" spans="8:20">
      <c r="H12186" s="69"/>
      <c r="L12186" s="70"/>
      <c r="T12186" s="72"/>
    </row>
    <row r="12187" spans="8:20">
      <c r="H12187" s="69"/>
      <c r="L12187" s="70"/>
      <c r="T12187" s="72"/>
    </row>
    <row r="12188" spans="8:20">
      <c r="H12188" s="69"/>
      <c r="L12188" s="70"/>
      <c r="T12188" s="72"/>
    </row>
    <row r="12189" spans="8:20">
      <c r="H12189" s="69"/>
      <c r="L12189" s="70"/>
      <c r="T12189" s="72"/>
    </row>
    <row r="12190" spans="8:20">
      <c r="H12190" s="69"/>
      <c r="L12190" s="70"/>
      <c r="T12190" s="72"/>
    </row>
    <row r="12191" spans="8:20">
      <c r="H12191" s="69"/>
      <c r="L12191" s="70"/>
      <c r="T12191" s="72"/>
    </row>
    <row r="12192" spans="8:20">
      <c r="H12192" s="69"/>
      <c r="L12192" s="70"/>
      <c r="T12192" s="72"/>
    </row>
    <row r="12193" spans="8:20">
      <c r="H12193" s="69"/>
      <c r="L12193" s="70"/>
      <c r="T12193" s="72"/>
    </row>
    <row r="12194" spans="8:20">
      <c r="H12194" s="69"/>
      <c r="L12194" s="70"/>
      <c r="T12194" s="72"/>
    </row>
    <row r="12195" spans="8:20">
      <c r="H12195" s="69"/>
      <c r="L12195" s="70"/>
      <c r="T12195" s="72"/>
    </row>
    <row r="12196" spans="8:20">
      <c r="H12196" s="69"/>
      <c r="L12196" s="70"/>
      <c r="T12196" s="72"/>
    </row>
    <row r="12197" spans="8:20">
      <c r="H12197" s="69"/>
      <c r="L12197" s="70"/>
      <c r="T12197" s="72"/>
    </row>
    <row r="12198" spans="8:20">
      <c r="H12198" s="69"/>
      <c r="L12198" s="70"/>
      <c r="T12198" s="72"/>
    </row>
    <row r="12199" spans="8:20">
      <c r="H12199" s="69"/>
      <c r="L12199" s="70"/>
      <c r="T12199" s="72"/>
    </row>
    <row r="12200" spans="8:20">
      <c r="H12200" s="69"/>
      <c r="L12200" s="70"/>
      <c r="T12200" s="72"/>
    </row>
    <row r="12201" spans="8:20">
      <c r="H12201" s="75"/>
      <c r="L12201" s="70"/>
      <c r="T12201" s="72"/>
    </row>
    <row r="12202" spans="8:20">
      <c r="H12202" s="69"/>
      <c r="L12202" s="70"/>
      <c r="T12202" s="72"/>
    </row>
    <row r="12203" spans="8:20">
      <c r="H12203" s="69"/>
      <c r="L12203" s="70"/>
      <c r="T12203" s="72"/>
    </row>
    <row r="12204" spans="8:20">
      <c r="H12204" s="69"/>
      <c r="L12204" s="70"/>
      <c r="T12204" s="72"/>
    </row>
    <row r="12205" spans="8:20">
      <c r="H12205" s="69"/>
      <c r="L12205" s="70"/>
      <c r="T12205" s="72"/>
    </row>
    <row r="12206" spans="8:20">
      <c r="H12206" s="69"/>
      <c r="L12206" s="70"/>
      <c r="T12206" s="72"/>
    </row>
    <row r="12207" spans="8:20">
      <c r="H12207" s="69"/>
      <c r="L12207" s="70"/>
      <c r="T12207" s="72"/>
    </row>
    <row r="12208" spans="8:20">
      <c r="H12208" s="69"/>
      <c r="L12208" s="70"/>
      <c r="T12208" s="72"/>
    </row>
    <row r="12209" spans="8:20">
      <c r="H12209" s="69"/>
      <c r="L12209" s="70"/>
      <c r="T12209" s="72"/>
    </row>
    <row r="12210" spans="8:20">
      <c r="H12210" s="69"/>
      <c r="L12210" s="70"/>
      <c r="T12210" s="72"/>
    </row>
    <row r="12211" spans="8:20">
      <c r="H12211" s="69"/>
      <c r="L12211" s="70"/>
      <c r="T12211" s="72"/>
    </row>
    <row r="12212" spans="8:20">
      <c r="H12212" s="69"/>
      <c r="L12212" s="70"/>
      <c r="T12212" s="72"/>
    </row>
    <row r="12213" spans="8:20">
      <c r="H12213" s="69"/>
      <c r="L12213" s="70"/>
      <c r="T12213" s="72"/>
    </row>
    <row r="12214" spans="8:20">
      <c r="H12214" s="69"/>
      <c r="L12214" s="70"/>
      <c r="T12214" s="72"/>
    </row>
    <row r="12215" spans="8:20">
      <c r="H12215" s="69"/>
      <c r="L12215" s="70"/>
      <c r="T12215" s="72"/>
    </row>
    <row r="12216" spans="8:20">
      <c r="H12216" s="69"/>
      <c r="L12216" s="70"/>
      <c r="T12216" s="72"/>
    </row>
    <row r="12217" spans="8:20">
      <c r="H12217" s="69"/>
      <c r="L12217" s="70"/>
      <c r="T12217" s="72"/>
    </row>
    <row r="12218" spans="8:20">
      <c r="H12218" s="69"/>
      <c r="L12218" s="70"/>
      <c r="T12218" s="72"/>
    </row>
    <row r="12219" spans="8:20">
      <c r="H12219" s="69"/>
      <c r="L12219" s="70"/>
      <c r="T12219" s="72"/>
    </row>
    <row r="12220" spans="8:20">
      <c r="H12220" s="69"/>
      <c r="L12220" s="70"/>
      <c r="T12220" s="72"/>
    </row>
    <row r="12221" spans="8:20">
      <c r="H12221" s="69"/>
      <c r="L12221" s="70"/>
      <c r="T12221" s="72"/>
    </row>
    <row r="12222" spans="8:20">
      <c r="H12222" s="69"/>
      <c r="L12222" s="70"/>
      <c r="T12222" s="72"/>
    </row>
    <row r="12223" spans="8:20">
      <c r="H12223" s="69"/>
      <c r="L12223" s="70"/>
      <c r="T12223" s="72"/>
    </row>
    <row r="12224" spans="8:20">
      <c r="H12224" s="69"/>
      <c r="L12224" s="70"/>
      <c r="T12224" s="72"/>
    </row>
    <row r="12225" spans="8:20">
      <c r="H12225" s="69"/>
      <c r="L12225" s="70"/>
      <c r="T12225" s="72"/>
    </row>
    <row r="12226" spans="8:20">
      <c r="H12226" s="69"/>
      <c r="L12226" s="70"/>
      <c r="T12226" s="72"/>
    </row>
    <row r="12227" spans="8:20">
      <c r="H12227" s="69"/>
      <c r="L12227" s="70"/>
      <c r="T12227" s="72"/>
    </row>
    <row r="12228" spans="8:20">
      <c r="H12228" s="69"/>
      <c r="L12228" s="70"/>
      <c r="T12228" s="72"/>
    </row>
    <row r="12229" spans="8:20">
      <c r="H12229" s="69"/>
      <c r="L12229" s="70"/>
      <c r="T12229" s="72"/>
    </row>
    <row r="12230" spans="8:20">
      <c r="H12230" s="69"/>
      <c r="L12230" s="70"/>
      <c r="T12230" s="72"/>
    </row>
    <row r="12231" spans="8:20">
      <c r="H12231" s="69"/>
      <c r="L12231" s="70"/>
      <c r="T12231" s="72"/>
    </row>
    <row r="12232" spans="8:20">
      <c r="H12232" s="69"/>
      <c r="L12232" s="70"/>
      <c r="T12232" s="72"/>
    </row>
    <row r="12233" spans="8:20">
      <c r="H12233" s="69"/>
      <c r="L12233" s="70"/>
      <c r="T12233" s="72"/>
    </row>
    <row r="12234" spans="8:20">
      <c r="H12234" s="69"/>
      <c r="L12234" s="70"/>
      <c r="T12234" s="72"/>
    </row>
    <row r="12235" spans="8:20">
      <c r="H12235" s="69"/>
      <c r="L12235" s="70"/>
      <c r="T12235" s="72"/>
    </row>
    <row r="12236" spans="8:20">
      <c r="H12236" s="69"/>
      <c r="L12236" s="70"/>
      <c r="T12236" s="72"/>
    </row>
    <row r="12237" spans="8:20">
      <c r="H12237" s="69"/>
      <c r="L12237" s="70"/>
      <c r="T12237" s="72"/>
    </row>
    <row r="12238" spans="8:20">
      <c r="H12238" s="69"/>
      <c r="L12238" s="70"/>
      <c r="T12238" s="72"/>
    </row>
    <row r="12239" spans="8:20">
      <c r="H12239" s="69"/>
      <c r="L12239" s="70"/>
      <c r="T12239" s="72"/>
    </row>
    <row r="12240" spans="8:20">
      <c r="H12240" s="69"/>
      <c r="L12240" s="70"/>
      <c r="T12240" s="72"/>
    </row>
    <row r="12241" spans="8:20">
      <c r="H12241" s="69"/>
      <c r="L12241" s="70"/>
      <c r="T12241" s="72"/>
    </row>
    <row r="12242" spans="8:20">
      <c r="H12242" s="69"/>
      <c r="L12242" s="70"/>
      <c r="T12242" s="72"/>
    </row>
    <row r="12243" spans="8:20">
      <c r="H12243" s="69"/>
      <c r="L12243" s="70"/>
      <c r="T12243" s="72"/>
    </row>
    <row r="12244" spans="8:20">
      <c r="H12244" s="69"/>
      <c r="L12244" s="70"/>
      <c r="T12244" s="72"/>
    </row>
    <row r="12245" spans="8:20">
      <c r="H12245" s="69"/>
      <c r="L12245" s="70"/>
      <c r="T12245" s="72"/>
    </row>
    <row r="12246" spans="8:20">
      <c r="H12246" s="69"/>
      <c r="L12246" s="70"/>
      <c r="T12246" s="72"/>
    </row>
    <row r="12247" spans="8:20">
      <c r="H12247" s="69"/>
      <c r="L12247" s="70"/>
      <c r="T12247" s="72"/>
    </row>
    <row r="12248" spans="8:20">
      <c r="H12248" s="69"/>
      <c r="L12248" s="70"/>
      <c r="T12248" s="72"/>
    </row>
    <row r="12249" spans="8:20">
      <c r="H12249" s="75"/>
      <c r="L12249" s="70"/>
      <c r="T12249" s="72"/>
    </row>
    <row r="12250" spans="8:20">
      <c r="H12250" s="69"/>
      <c r="L12250" s="70"/>
      <c r="T12250" s="72"/>
    </row>
    <row r="12251" spans="8:20">
      <c r="H12251" s="69"/>
      <c r="L12251" s="70"/>
      <c r="T12251" s="72"/>
    </row>
    <row r="12252" spans="8:20">
      <c r="H12252" s="69"/>
      <c r="L12252" s="70"/>
      <c r="T12252" s="72"/>
    </row>
    <row r="12253" spans="8:20">
      <c r="H12253" s="69"/>
      <c r="L12253" s="70"/>
      <c r="T12253" s="72"/>
    </row>
    <row r="12254" spans="8:20">
      <c r="H12254" s="69"/>
      <c r="L12254" s="70"/>
      <c r="T12254" s="72"/>
    </row>
    <row r="12255" spans="8:20">
      <c r="H12255" s="69"/>
      <c r="L12255" s="70"/>
      <c r="T12255" s="72"/>
    </row>
    <row r="12256" spans="8:20">
      <c r="H12256" s="69"/>
      <c r="L12256" s="70"/>
      <c r="T12256" s="72"/>
    </row>
    <row r="12257" spans="8:20">
      <c r="H12257" s="69"/>
      <c r="L12257" s="70"/>
      <c r="T12257" s="72"/>
    </row>
    <row r="12258" spans="8:20">
      <c r="H12258" s="69"/>
      <c r="L12258" s="70"/>
      <c r="T12258" s="72"/>
    </row>
    <row r="12259" spans="8:20">
      <c r="H12259" s="69"/>
      <c r="L12259" s="70"/>
      <c r="T12259" s="72"/>
    </row>
    <row r="12260" spans="8:20">
      <c r="H12260" s="69"/>
      <c r="L12260" s="70"/>
      <c r="T12260" s="72"/>
    </row>
    <row r="12261" spans="8:20">
      <c r="H12261" s="69"/>
      <c r="L12261" s="70"/>
      <c r="T12261" s="72"/>
    </row>
    <row r="12262" spans="8:20">
      <c r="H12262" s="69"/>
      <c r="L12262" s="70"/>
      <c r="T12262" s="72"/>
    </row>
    <row r="12263" spans="8:20">
      <c r="H12263" s="69"/>
      <c r="L12263" s="70"/>
      <c r="T12263" s="72"/>
    </row>
    <row r="12264" spans="8:20">
      <c r="H12264" s="69"/>
      <c r="L12264" s="70"/>
      <c r="T12264" s="72"/>
    </row>
    <row r="12265" spans="8:20">
      <c r="H12265" s="69"/>
      <c r="L12265" s="70"/>
      <c r="T12265" s="72"/>
    </row>
    <row r="12266" spans="8:20">
      <c r="H12266" s="69"/>
      <c r="L12266" s="70"/>
      <c r="T12266" s="72"/>
    </row>
    <row r="12267" spans="8:20">
      <c r="H12267" s="69"/>
      <c r="L12267" s="70"/>
      <c r="T12267" s="72"/>
    </row>
    <row r="12268" spans="8:20">
      <c r="H12268" s="69"/>
      <c r="L12268" s="70"/>
      <c r="T12268" s="72"/>
    </row>
    <row r="12269" spans="8:20">
      <c r="H12269" s="69"/>
      <c r="L12269" s="70"/>
      <c r="T12269" s="72"/>
    </row>
    <row r="12270" spans="8:20">
      <c r="H12270" s="69"/>
      <c r="L12270" s="70"/>
      <c r="T12270" s="72"/>
    </row>
    <row r="12271" spans="8:20">
      <c r="H12271" s="69"/>
      <c r="L12271" s="70"/>
      <c r="T12271" s="72"/>
    </row>
    <row r="12272" spans="8:20">
      <c r="H12272" s="69"/>
      <c r="L12272" s="70"/>
      <c r="T12272" s="72"/>
    </row>
    <row r="12273" spans="8:20">
      <c r="H12273" s="69"/>
      <c r="L12273" s="70"/>
      <c r="T12273" s="72"/>
    </row>
    <row r="12274" spans="8:20">
      <c r="H12274" s="69"/>
      <c r="L12274" s="70"/>
      <c r="T12274" s="72"/>
    </row>
    <row r="12275" spans="8:20">
      <c r="H12275" s="69"/>
      <c r="L12275" s="70"/>
      <c r="T12275" s="72"/>
    </row>
    <row r="12276" spans="8:20">
      <c r="H12276" s="69"/>
      <c r="L12276" s="70"/>
      <c r="T12276" s="72"/>
    </row>
    <row r="12277" spans="8:20">
      <c r="H12277" s="69"/>
      <c r="L12277" s="70"/>
      <c r="T12277" s="72"/>
    </row>
    <row r="12278" spans="8:20">
      <c r="H12278" s="69"/>
      <c r="L12278" s="70"/>
      <c r="T12278" s="72"/>
    </row>
    <row r="12279" spans="8:20">
      <c r="H12279" s="69"/>
      <c r="L12279" s="70"/>
      <c r="T12279" s="72"/>
    </row>
    <row r="12280" spans="8:20">
      <c r="H12280" s="69"/>
      <c r="L12280" s="70"/>
      <c r="T12280" s="72"/>
    </row>
    <row r="12281" spans="8:20">
      <c r="H12281" s="69"/>
      <c r="L12281" s="70"/>
      <c r="T12281" s="72"/>
    </row>
    <row r="12282" spans="8:20">
      <c r="H12282" s="69"/>
      <c r="L12282" s="70"/>
      <c r="T12282" s="72"/>
    </row>
    <row r="12283" spans="8:20">
      <c r="H12283" s="69"/>
      <c r="L12283" s="70"/>
      <c r="T12283" s="72"/>
    </row>
    <row r="12284" spans="8:20">
      <c r="H12284" s="69"/>
      <c r="L12284" s="70"/>
      <c r="T12284" s="72"/>
    </row>
    <row r="12285" spans="8:20">
      <c r="H12285" s="69"/>
      <c r="L12285" s="70"/>
      <c r="T12285" s="72"/>
    </row>
    <row r="12286" spans="8:20">
      <c r="H12286" s="69"/>
      <c r="L12286" s="70"/>
      <c r="T12286" s="72"/>
    </row>
    <row r="12287" spans="8:20">
      <c r="H12287" s="69"/>
      <c r="L12287" s="70"/>
      <c r="T12287" s="72"/>
    </row>
    <row r="12288" spans="8:20">
      <c r="H12288" s="69"/>
      <c r="L12288" s="70"/>
      <c r="T12288" s="72"/>
    </row>
    <row r="12289" spans="8:20">
      <c r="H12289" s="69"/>
      <c r="L12289" s="70"/>
      <c r="T12289" s="72"/>
    </row>
    <row r="12290" spans="8:20">
      <c r="H12290" s="69"/>
      <c r="L12290" s="70"/>
      <c r="T12290" s="72"/>
    </row>
    <row r="12291" spans="8:20">
      <c r="H12291" s="69"/>
      <c r="L12291" s="70"/>
      <c r="T12291" s="72"/>
    </row>
    <row r="12292" spans="8:20">
      <c r="H12292" s="69"/>
      <c r="L12292" s="70"/>
      <c r="T12292" s="72"/>
    </row>
    <row r="12293" spans="8:20">
      <c r="H12293" s="69"/>
      <c r="L12293" s="70"/>
      <c r="T12293" s="72"/>
    </row>
    <row r="12294" spans="8:20">
      <c r="H12294" s="69"/>
      <c r="L12294" s="70"/>
      <c r="T12294" s="72"/>
    </row>
    <row r="12295" spans="8:20">
      <c r="H12295" s="69"/>
      <c r="L12295" s="70"/>
      <c r="T12295" s="72"/>
    </row>
    <row r="12296" spans="8:20">
      <c r="H12296" s="69"/>
      <c r="L12296" s="70"/>
      <c r="T12296" s="72"/>
    </row>
    <row r="12297" spans="8:20">
      <c r="H12297" s="75"/>
      <c r="L12297" s="70"/>
      <c r="T12297" s="72"/>
    </row>
    <row r="12298" spans="8:20">
      <c r="H12298" s="69"/>
      <c r="L12298" s="70"/>
      <c r="T12298" s="72"/>
    </row>
    <row r="12299" spans="8:20">
      <c r="H12299" s="69"/>
      <c r="L12299" s="70"/>
      <c r="T12299" s="72"/>
    </row>
    <row r="12300" spans="8:20">
      <c r="H12300" s="69"/>
      <c r="L12300" s="70"/>
      <c r="T12300" s="72"/>
    </row>
    <row r="12301" spans="8:20">
      <c r="H12301" s="69"/>
      <c r="L12301" s="70"/>
      <c r="T12301" s="72"/>
    </row>
    <row r="12302" spans="8:20">
      <c r="H12302" s="69"/>
      <c r="L12302" s="70"/>
      <c r="T12302" s="72"/>
    </row>
    <row r="12303" spans="8:20">
      <c r="H12303" s="69"/>
      <c r="L12303" s="70"/>
      <c r="T12303" s="72"/>
    </row>
    <row r="12304" spans="8:20">
      <c r="H12304" s="69"/>
      <c r="L12304" s="70"/>
      <c r="T12304" s="72"/>
    </row>
    <row r="12305" spans="8:20">
      <c r="H12305" s="69"/>
      <c r="L12305" s="70"/>
      <c r="T12305" s="72"/>
    </row>
    <row r="12306" spans="8:20">
      <c r="H12306" s="69"/>
      <c r="L12306" s="70"/>
      <c r="T12306" s="72"/>
    </row>
    <row r="12307" spans="8:20">
      <c r="H12307" s="69"/>
      <c r="L12307" s="70"/>
      <c r="T12307" s="72"/>
    </row>
    <row r="12308" spans="8:20">
      <c r="H12308" s="69"/>
      <c r="L12308" s="70"/>
      <c r="T12308" s="72"/>
    </row>
    <row r="12309" spans="8:20">
      <c r="H12309" s="69"/>
      <c r="L12309" s="70"/>
      <c r="T12309" s="72"/>
    </row>
    <row r="12310" spans="8:20">
      <c r="H12310" s="69"/>
      <c r="L12310" s="70"/>
      <c r="T12310" s="72"/>
    </row>
    <row r="12311" spans="8:20">
      <c r="H12311" s="69"/>
      <c r="L12311" s="70"/>
      <c r="T12311" s="72"/>
    </row>
    <row r="12312" spans="8:20">
      <c r="H12312" s="69"/>
      <c r="L12312" s="70"/>
      <c r="T12312" s="72"/>
    </row>
    <row r="12313" spans="8:20">
      <c r="H12313" s="69"/>
      <c r="L12313" s="70"/>
      <c r="T12313" s="72"/>
    </row>
    <row r="12314" spans="8:20">
      <c r="H12314" s="69"/>
      <c r="L12314" s="70"/>
      <c r="T12314" s="72"/>
    </row>
    <row r="12315" spans="8:20">
      <c r="H12315" s="69"/>
      <c r="L12315" s="70"/>
      <c r="T12315" s="72"/>
    </row>
    <row r="12316" spans="8:20">
      <c r="H12316" s="69"/>
      <c r="L12316" s="70"/>
      <c r="T12316" s="72"/>
    </row>
    <row r="12317" spans="8:20">
      <c r="H12317" s="69"/>
      <c r="L12317" s="70"/>
      <c r="T12317" s="72"/>
    </row>
    <row r="12318" spans="8:20">
      <c r="H12318" s="69"/>
      <c r="L12318" s="70"/>
      <c r="T12318" s="72"/>
    </row>
    <row r="12319" spans="8:20">
      <c r="H12319" s="69"/>
      <c r="L12319" s="70"/>
      <c r="T12319" s="72"/>
    </row>
    <row r="12320" spans="8:20">
      <c r="H12320" s="69"/>
      <c r="L12320" s="70"/>
      <c r="T12320" s="72"/>
    </row>
    <row r="12321" spans="8:20">
      <c r="H12321" s="69"/>
      <c r="L12321" s="70"/>
      <c r="T12321" s="72"/>
    </row>
    <row r="12322" spans="8:20">
      <c r="H12322" s="69"/>
      <c r="L12322" s="70"/>
      <c r="T12322" s="72"/>
    </row>
    <row r="12323" spans="8:20">
      <c r="H12323" s="69"/>
      <c r="L12323" s="70"/>
      <c r="T12323" s="72"/>
    </row>
    <row r="12324" spans="8:20">
      <c r="H12324" s="69"/>
      <c r="L12324" s="70"/>
      <c r="T12324" s="72"/>
    </row>
    <row r="12325" spans="8:20">
      <c r="H12325" s="69"/>
      <c r="L12325" s="70"/>
      <c r="T12325" s="72"/>
    </row>
    <row r="12326" spans="8:20">
      <c r="H12326" s="69"/>
      <c r="L12326" s="70"/>
      <c r="T12326" s="72"/>
    </row>
    <row r="12327" spans="8:20">
      <c r="H12327" s="69"/>
      <c r="L12327" s="70"/>
      <c r="T12327" s="72"/>
    </row>
    <row r="12328" spans="8:20">
      <c r="H12328" s="69"/>
      <c r="L12328" s="70"/>
      <c r="T12328" s="72"/>
    </row>
    <row r="12329" spans="8:20">
      <c r="H12329" s="69"/>
      <c r="L12329" s="70"/>
      <c r="T12329" s="72"/>
    </row>
    <row r="12330" spans="8:20">
      <c r="H12330" s="69"/>
      <c r="L12330" s="70"/>
      <c r="T12330" s="72"/>
    </row>
    <row r="12331" spans="8:20">
      <c r="H12331" s="69"/>
      <c r="L12331" s="70"/>
      <c r="T12331" s="72"/>
    </row>
    <row r="12332" spans="8:20">
      <c r="H12332" s="69"/>
      <c r="L12332" s="70"/>
      <c r="T12332" s="72"/>
    </row>
    <row r="12333" spans="8:20">
      <c r="H12333" s="69"/>
      <c r="L12333" s="70"/>
      <c r="T12333" s="72"/>
    </row>
    <row r="12334" spans="8:20">
      <c r="H12334" s="69"/>
      <c r="L12334" s="70"/>
      <c r="T12334" s="72"/>
    </row>
    <row r="12335" spans="8:20">
      <c r="H12335" s="69"/>
      <c r="L12335" s="70"/>
      <c r="T12335" s="72"/>
    </row>
    <row r="12336" spans="8:20">
      <c r="H12336" s="69"/>
      <c r="L12336" s="70"/>
      <c r="T12336" s="72"/>
    </row>
    <row r="12337" spans="8:20">
      <c r="H12337" s="69"/>
      <c r="L12337" s="70"/>
      <c r="T12337" s="72"/>
    </row>
    <row r="12338" spans="8:20">
      <c r="H12338" s="69"/>
      <c r="L12338" s="70"/>
      <c r="T12338" s="72"/>
    </row>
    <row r="12339" spans="8:20">
      <c r="H12339" s="69"/>
      <c r="L12339" s="70"/>
      <c r="T12339" s="72"/>
    </row>
    <row r="12340" spans="8:20">
      <c r="H12340" s="69"/>
      <c r="L12340" s="70"/>
      <c r="T12340" s="72"/>
    </row>
    <row r="12341" spans="8:20">
      <c r="H12341" s="69"/>
      <c r="L12341" s="70"/>
      <c r="T12341" s="72"/>
    </row>
    <row r="12342" spans="8:20">
      <c r="H12342" s="69"/>
      <c r="L12342" s="70"/>
      <c r="T12342" s="72"/>
    </row>
    <row r="12343" spans="8:20">
      <c r="H12343" s="69"/>
      <c r="L12343" s="70"/>
      <c r="T12343" s="72"/>
    </row>
    <row r="12344" spans="8:20">
      <c r="H12344" s="69"/>
      <c r="L12344" s="70"/>
      <c r="T12344" s="72"/>
    </row>
    <row r="12345" spans="8:20">
      <c r="H12345" s="75"/>
      <c r="L12345" s="70"/>
      <c r="T12345" s="72"/>
    </row>
    <row r="12346" spans="8:20">
      <c r="H12346" s="69"/>
      <c r="L12346" s="70"/>
      <c r="T12346" s="72"/>
    </row>
    <row r="12347" spans="8:20">
      <c r="H12347" s="69"/>
      <c r="L12347" s="70"/>
      <c r="T12347" s="72"/>
    </row>
    <row r="12348" spans="8:20">
      <c r="H12348" s="69"/>
      <c r="L12348" s="70"/>
      <c r="T12348" s="72"/>
    </row>
    <row r="12349" spans="8:20">
      <c r="H12349" s="69"/>
      <c r="L12349" s="70"/>
      <c r="T12349" s="72"/>
    </row>
    <row r="12350" spans="8:20">
      <c r="H12350" s="69"/>
      <c r="L12350" s="70"/>
      <c r="T12350" s="72"/>
    </row>
    <row r="12351" spans="8:20">
      <c r="H12351" s="69"/>
      <c r="L12351" s="70"/>
      <c r="T12351" s="72"/>
    </row>
    <row r="12352" spans="8:20">
      <c r="H12352" s="69"/>
      <c r="L12352" s="70"/>
      <c r="T12352" s="72"/>
    </row>
    <row r="12353" spans="8:20">
      <c r="H12353" s="69"/>
      <c r="L12353" s="70"/>
      <c r="T12353" s="72"/>
    </row>
    <row r="12354" spans="8:20">
      <c r="H12354" s="69"/>
      <c r="L12354" s="70"/>
      <c r="T12354" s="72"/>
    </row>
    <row r="12355" spans="8:20">
      <c r="H12355" s="69"/>
      <c r="L12355" s="70"/>
      <c r="T12355" s="72"/>
    </row>
    <row r="12356" spans="8:20">
      <c r="H12356" s="69"/>
      <c r="L12356" s="70"/>
      <c r="T12356" s="72"/>
    </row>
    <row r="12357" spans="8:20">
      <c r="H12357" s="69"/>
      <c r="L12357" s="70"/>
      <c r="T12357" s="72"/>
    </row>
    <row r="12358" spans="8:20">
      <c r="H12358" s="69"/>
      <c r="L12358" s="70"/>
      <c r="T12358" s="72"/>
    </row>
    <row r="12359" spans="8:20">
      <c r="H12359" s="69"/>
      <c r="L12359" s="70"/>
      <c r="T12359" s="72"/>
    </row>
    <row r="12360" spans="8:20">
      <c r="H12360" s="69"/>
      <c r="L12360" s="70"/>
      <c r="T12360" s="72"/>
    </row>
    <row r="12361" spans="8:20">
      <c r="H12361" s="69"/>
      <c r="L12361" s="70"/>
      <c r="T12361" s="72"/>
    </row>
    <row r="12362" spans="8:20">
      <c r="H12362" s="69"/>
      <c r="L12362" s="70"/>
      <c r="T12362" s="72"/>
    </row>
    <row r="12363" spans="8:20">
      <c r="H12363" s="69"/>
      <c r="L12363" s="70"/>
      <c r="T12363" s="72"/>
    </row>
    <row r="12364" spans="8:20">
      <c r="H12364" s="69"/>
      <c r="L12364" s="70"/>
      <c r="T12364" s="72"/>
    </row>
    <row r="12365" spans="8:20">
      <c r="H12365" s="69"/>
      <c r="L12365" s="70"/>
      <c r="T12365" s="72"/>
    </row>
    <row r="12366" spans="8:20">
      <c r="H12366" s="69"/>
      <c r="L12366" s="70"/>
      <c r="T12366" s="72"/>
    </row>
    <row r="12367" spans="8:20">
      <c r="H12367" s="69"/>
      <c r="L12367" s="70"/>
      <c r="T12367" s="72"/>
    </row>
    <row r="12368" spans="8:20">
      <c r="H12368" s="69"/>
      <c r="L12368" s="70"/>
      <c r="T12368" s="72"/>
    </row>
    <row r="12369" spans="8:20">
      <c r="H12369" s="69"/>
      <c r="L12369" s="70"/>
      <c r="T12369" s="72"/>
    </row>
    <row r="12370" spans="8:20">
      <c r="H12370" s="69"/>
      <c r="L12370" s="70"/>
      <c r="T12370" s="72"/>
    </row>
    <row r="12371" spans="8:20">
      <c r="H12371" s="69"/>
      <c r="L12371" s="70"/>
      <c r="T12371" s="72"/>
    </row>
    <row r="12372" spans="8:20">
      <c r="H12372" s="69"/>
      <c r="L12372" s="70"/>
      <c r="T12372" s="72"/>
    </row>
    <row r="12373" spans="8:20">
      <c r="H12373" s="69"/>
      <c r="L12373" s="70"/>
      <c r="T12373" s="72"/>
    </row>
    <row r="12374" spans="8:20">
      <c r="H12374" s="69"/>
      <c r="L12374" s="70"/>
      <c r="T12374" s="72"/>
    </row>
    <row r="12375" spans="8:20">
      <c r="H12375" s="69"/>
      <c r="L12375" s="70"/>
      <c r="T12375" s="72"/>
    </row>
    <row r="12376" spans="8:20">
      <c r="H12376" s="69"/>
      <c r="L12376" s="70"/>
      <c r="T12376" s="72"/>
    </row>
    <row r="12377" spans="8:20">
      <c r="H12377" s="69"/>
      <c r="L12377" s="70"/>
      <c r="T12377" s="72"/>
    </row>
    <row r="12378" spans="8:20">
      <c r="H12378" s="69"/>
      <c r="L12378" s="70"/>
      <c r="T12378" s="72"/>
    </row>
    <row r="12379" spans="8:20">
      <c r="H12379" s="69"/>
      <c r="L12379" s="70"/>
      <c r="T12379" s="72"/>
    </row>
    <row r="12380" spans="8:20">
      <c r="H12380" s="69"/>
      <c r="L12380" s="70"/>
      <c r="T12380" s="72"/>
    </row>
    <row r="12381" spans="8:20">
      <c r="H12381" s="69"/>
      <c r="L12381" s="70"/>
      <c r="T12381" s="72"/>
    </row>
    <row r="12382" spans="8:20">
      <c r="H12382" s="69"/>
      <c r="L12382" s="70"/>
      <c r="T12382" s="72"/>
    </row>
    <row r="12383" spans="8:20">
      <c r="H12383" s="69"/>
      <c r="L12383" s="70"/>
      <c r="T12383" s="72"/>
    </row>
    <row r="12384" spans="8:20">
      <c r="H12384" s="69"/>
      <c r="L12384" s="70"/>
      <c r="T12384" s="72"/>
    </row>
    <row r="12385" spans="8:20">
      <c r="H12385" s="69"/>
      <c r="L12385" s="70"/>
      <c r="T12385" s="72"/>
    </row>
    <row r="12386" spans="8:20">
      <c r="H12386" s="69"/>
      <c r="L12386" s="70"/>
      <c r="T12386" s="72"/>
    </row>
    <row r="12387" spans="8:20">
      <c r="H12387" s="69"/>
      <c r="L12387" s="70"/>
      <c r="T12387" s="72"/>
    </row>
    <row r="12388" spans="8:20">
      <c r="H12388" s="69"/>
      <c r="L12388" s="70"/>
      <c r="T12388" s="72"/>
    </row>
    <row r="12389" spans="8:20">
      <c r="H12389" s="69"/>
      <c r="L12389" s="70"/>
      <c r="T12389" s="72"/>
    </row>
    <row r="12390" spans="8:20">
      <c r="H12390" s="69"/>
      <c r="L12390" s="70"/>
      <c r="T12390" s="72"/>
    </row>
    <row r="12391" spans="8:20">
      <c r="H12391" s="69"/>
      <c r="L12391" s="70"/>
      <c r="T12391" s="72"/>
    </row>
    <row r="12392" spans="8:20">
      <c r="H12392" s="69"/>
      <c r="L12392" s="70"/>
      <c r="T12392" s="72"/>
    </row>
    <row r="12393" spans="8:20">
      <c r="H12393" s="75"/>
      <c r="L12393" s="70"/>
      <c r="T12393" s="72"/>
    </row>
    <row r="12394" spans="8:20">
      <c r="H12394" s="69"/>
      <c r="L12394" s="70"/>
      <c r="T12394" s="72"/>
    </row>
    <row r="12395" spans="8:20">
      <c r="H12395" s="69"/>
      <c r="L12395" s="70"/>
      <c r="T12395" s="72"/>
    </row>
    <row r="12396" spans="8:20">
      <c r="H12396" s="69"/>
      <c r="L12396" s="70"/>
      <c r="T12396" s="72"/>
    </row>
    <row r="12397" spans="8:20">
      <c r="H12397" s="69"/>
      <c r="L12397" s="70"/>
      <c r="T12397" s="72"/>
    </row>
    <row r="12398" spans="8:20">
      <c r="H12398" s="69"/>
      <c r="L12398" s="70"/>
      <c r="T12398" s="72"/>
    </row>
    <row r="12399" spans="8:20">
      <c r="H12399" s="69"/>
      <c r="L12399" s="70"/>
      <c r="T12399" s="72"/>
    </row>
    <row r="12400" spans="8:20">
      <c r="H12400" s="69"/>
      <c r="L12400" s="70"/>
      <c r="T12400" s="72"/>
    </row>
    <row r="12401" spans="8:20">
      <c r="H12401" s="69"/>
      <c r="L12401" s="70"/>
      <c r="T12401" s="72"/>
    </row>
    <row r="12402" spans="8:20">
      <c r="H12402" s="69"/>
      <c r="L12402" s="70"/>
      <c r="T12402" s="72"/>
    </row>
    <row r="12403" spans="8:20">
      <c r="H12403" s="69"/>
      <c r="L12403" s="70"/>
      <c r="T12403" s="72"/>
    </row>
    <row r="12404" spans="8:20">
      <c r="H12404" s="69"/>
      <c r="L12404" s="70"/>
      <c r="T12404" s="72"/>
    </row>
    <row r="12405" spans="8:20">
      <c r="H12405" s="69"/>
      <c r="L12405" s="70"/>
      <c r="T12405" s="72"/>
    </row>
    <row r="12406" spans="8:20">
      <c r="H12406" s="69"/>
      <c r="L12406" s="70"/>
      <c r="T12406" s="72"/>
    </row>
    <row r="12407" spans="8:20">
      <c r="H12407" s="69"/>
      <c r="L12407" s="70"/>
      <c r="T12407" s="72"/>
    </row>
    <row r="12408" spans="8:20">
      <c r="H12408" s="69"/>
      <c r="L12408" s="70"/>
      <c r="T12408" s="72"/>
    </row>
    <row r="12409" spans="8:20">
      <c r="H12409" s="69"/>
      <c r="L12409" s="70"/>
      <c r="T12409" s="72"/>
    </row>
    <row r="12410" spans="8:20">
      <c r="H12410" s="69"/>
      <c r="L12410" s="70"/>
      <c r="T12410" s="72"/>
    </row>
    <row r="12411" spans="8:20">
      <c r="H12411" s="69"/>
      <c r="L12411" s="70"/>
      <c r="T12411" s="72"/>
    </row>
    <row r="12412" spans="8:20">
      <c r="H12412" s="69"/>
      <c r="L12412" s="70"/>
      <c r="T12412" s="72"/>
    </row>
    <row r="12413" spans="8:20">
      <c r="H12413" s="69"/>
      <c r="L12413" s="70"/>
      <c r="T12413" s="72"/>
    </row>
    <row r="12414" spans="8:20">
      <c r="H12414" s="69"/>
      <c r="L12414" s="70"/>
      <c r="T12414" s="72"/>
    </row>
    <row r="12415" spans="8:20">
      <c r="H12415" s="69"/>
      <c r="L12415" s="70"/>
      <c r="T12415" s="72"/>
    </row>
    <row r="12416" spans="8:20">
      <c r="H12416" s="69"/>
      <c r="L12416" s="70"/>
      <c r="T12416" s="72"/>
    </row>
    <row r="12417" spans="8:20">
      <c r="H12417" s="69"/>
      <c r="L12417" s="70"/>
      <c r="T12417" s="72"/>
    </row>
    <row r="12418" spans="8:20">
      <c r="H12418" s="69"/>
      <c r="L12418" s="70"/>
      <c r="T12418" s="72"/>
    </row>
    <row r="12419" spans="8:20">
      <c r="H12419" s="69"/>
      <c r="L12419" s="70"/>
      <c r="T12419" s="72"/>
    </row>
    <row r="12420" spans="8:20">
      <c r="H12420" s="69"/>
      <c r="L12420" s="70"/>
      <c r="T12420" s="72"/>
    </row>
    <row r="12421" spans="8:20">
      <c r="H12421" s="69"/>
      <c r="L12421" s="70"/>
      <c r="T12421" s="72"/>
    </row>
    <row r="12422" spans="8:20">
      <c r="H12422" s="69"/>
      <c r="L12422" s="70"/>
      <c r="T12422" s="72"/>
    </row>
    <row r="12423" spans="8:20">
      <c r="H12423" s="69"/>
      <c r="L12423" s="70"/>
      <c r="T12423" s="72"/>
    </row>
    <row r="12424" spans="8:20">
      <c r="H12424" s="69"/>
      <c r="L12424" s="70"/>
      <c r="T12424" s="72"/>
    </row>
    <row r="12425" spans="8:20">
      <c r="H12425" s="69"/>
      <c r="L12425" s="70"/>
      <c r="T12425" s="72"/>
    </row>
    <row r="12426" spans="8:20">
      <c r="H12426" s="69"/>
      <c r="L12426" s="70"/>
      <c r="T12426" s="72"/>
    </row>
    <row r="12427" spans="8:20">
      <c r="H12427" s="69"/>
      <c r="L12427" s="70"/>
      <c r="T12427" s="72"/>
    </row>
    <row r="12428" spans="8:20">
      <c r="H12428" s="69"/>
      <c r="L12428" s="70"/>
      <c r="T12428" s="72"/>
    </row>
    <row r="12429" spans="8:20">
      <c r="H12429" s="69"/>
      <c r="L12429" s="70"/>
      <c r="T12429" s="72"/>
    </row>
    <row r="12430" spans="8:20">
      <c r="H12430" s="69"/>
      <c r="L12430" s="70"/>
      <c r="T12430" s="72"/>
    </row>
    <row r="12431" spans="8:20">
      <c r="H12431" s="69"/>
      <c r="L12431" s="70"/>
      <c r="T12431" s="72"/>
    </row>
    <row r="12432" spans="8:20">
      <c r="H12432" s="69"/>
      <c r="L12432" s="70"/>
      <c r="T12432" s="72"/>
    </row>
    <row r="12433" spans="8:20">
      <c r="H12433" s="69"/>
      <c r="L12433" s="70"/>
      <c r="T12433" s="72"/>
    </row>
    <row r="12434" spans="8:20">
      <c r="H12434" s="69"/>
      <c r="L12434" s="70"/>
      <c r="T12434" s="72"/>
    </row>
    <row r="12435" spans="8:20">
      <c r="H12435" s="69"/>
      <c r="L12435" s="70"/>
      <c r="T12435" s="72"/>
    </row>
    <row r="12436" spans="8:20">
      <c r="H12436" s="69"/>
      <c r="L12436" s="70"/>
      <c r="T12436" s="72"/>
    </row>
    <row r="12437" spans="8:20">
      <c r="H12437" s="69"/>
      <c r="L12437" s="70"/>
      <c r="T12437" s="72"/>
    </row>
    <row r="12438" spans="8:20">
      <c r="H12438" s="69"/>
      <c r="L12438" s="70"/>
      <c r="T12438" s="72"/>
    </row>
    <row r="12439" spans="8:20">
      <c r="H12439" s="69"/>
      <c r="L12439" s="70"/>
      <c r="T12439" s="72"/>
    </row>
    <row r="12440" spans="8:20">
      <c r="H12440" s="69"/>
      <c r="L12440" s="70"/>
      <c r="T12440" s="72"/>
    </row>
    <row r="12441" spans="8:20">
      <c r="H12441" s="75"/>
      <c r="L12441" s="70"/>
      <c r="T12441" s="72"/>
    </row>
    <row r="12442" spans="8:20">
      <c r="H12442" s="69"/>
      <c r="L12442" s="70"/>
      <c r="T12442" s="72"/>
    </row>
    <row r="12443" spans="8:20">
      <c r="H12443" s="69"/>
      <c r="L12443" s="70"/>
      <c r="T12443" s="72"/>
    </row>
    <row r="12444" spans="8:20">
      <c r="H12444" s="69"/>
      <c r="L12444" s="70"/>
      <c r="T12444" s="72"/>
    </row>
    <row r="12445" spans="8:20">
      <c r="H12445" s="69"/>
      <c r="L12445" s="70"/>
      <c r="T12445" s="72"/>
    </row>
    <row r="12446" spans="8:20">
      <c r="H12446" s="69"/>
      <c r="L12446" s="70"/>
      <c r="T12446" s="72"/>
    </row>
    <row r="12447" spans="8:20">
      <c r="H12447" s="69"/>
      <c r="L12447" s="70"/>
      <c r="T12447" s="72"/>
    </row>
    <row r="12448" spans="8:20">
      <c r="H12448" s="69"/>
      <c r="L12448" s="70"/>
      <c r="T12448" s="72"/>
    </row>
    <row r="12449" spans="8:20">
      <c r="H12449" s="69"/>
      <c r="L12449" s="70"/>
      <c r="T12449" s="72"/>
    </row>
    <row r="12450" spans="8:20">
      <c r="H12450" s="69"/>
      <c r="L12450" s="70"/>
      <c r="T12450" s="72"/>
    </row>
    <row r="12451" spans="8:20">
      <c r="H12451" s="69"/>
      <c r="L12451" s="70"/>
      <c r="T12451" s="72"/>
    </row>
    <row r="12452" spans="8:20">
      <c r="H12452" s="69"/>
      <c r="L12452" s="70"/>
      <c r="T12452" s="72"/>
    </row>
    <row r="12453" spans="8:20">
      <c r="H12453" s="69"/>
      <c r="L12453" s="70"/>
      <c r="T12453" s="72"/>
    </row>
    <row r="12454" spans="8:20">
      <c r="H12454" s="69"/>
      <c r="L12454" s="70"/>
      <c r="T12454" s="72"/>
    </row>
    <row r="12455" spans="8:20">
      <c r="H12455" s="69"/>
      <c r="L12455" s="70"/>
      <c r="T12455" s="72"/>
    </row>
    <row r="12456" spans="8:20">
      <c r="H12456" s="69"/>
      <c r="L12456" s="70"/>
      <c r="T12456" s="72"/>
    </row>
    <row r="12457" spans="8:20">
      <c r="H12457" s="69"/>
      <c r="L12457" s="70"/>
      <c r="T12457" s="72"/>
    </row>
    <row r="12458" spans="8:20">
      <c r="H12458" s="69"/>
      <c r="L12458" s="70"/>
      <c r="T12458" s="72"/>
    </row>
    <row r="12459" spans="8:20">
      <c r="H12459" s="69"/>
      <c r="L12459" s="70"/>
      <c r="T12459" s="72"/>
    </row>
    <row r="12460" spans="8:20">
      <c r="H12460" s="69"/>
      <c r="L12460" s="70"/>
      <c r="T12460" s="72"/>
    </row>
    <row r="12461" spans="8:20">
      <c r="H12461" s="69"/>
      <c r="L12461" s="70"/>
      <c r="T12461" s="72"/>
    </row>
    <row r="12462" spans="8:20">
      <c r="H12462" s="69"/>
      <c r="L12462" s="70"/>
      <c r="T12462" s="72"/>
    </row>
    <row r="12463" spans="8:20">
      <c r="H12463" s="69"/>
      <c r="L12463" s="70"/>
      <c r="T12463" s="72"/>
    </row>
    <row r="12464" spans="8:20">
      <c r="H12464" s="69"/>
      <c r="L12464" s="70"/>
      <c r="T12464" s="72"/>
    </row>
    <row r="12465" spans="8:20">
      <c r="H12465" s="69"/>
      <c r="L12465" s="70"/>
      <c r="T12465" s="72"/>
    </row>
    <row r="12466" spans="8:20">
      <c r="H12466" s="69"/>
      <c r="L12466" s="70"/>
      <c r="T12466" s="72"/>
    </row>
    <row r="12467" spans="8:20">
      <c r="H12467" s="69"/>
      <c r="L12467" s="70"/>
      <c r="T12467" s="72"/>
    </row>
    <row r="12468" spans="8:20">
      <c r="H12468" s="69"/>
      <c r="L12468" s="70"/>
      <c r="T12468" s="72"/>
    </row>
    <row r="12469" spans="8:20">
      <c r="H12469" s="69"/>
      <c r="L12469" s="70"/>
      <c r="T12469" s="72"/>
    </row>
    <row r="12470" spans="8:20">
      <c r="H12470" s="69"/>
      <c r="L12470" s="70"/>
      <c r="T12470" s="72"/>
    </row>
    <row r="12471" spans="8:20">
      <c r="H12471" s="69"/>
      <c r="L12471" s="70"/>
      <c r="T12471" s="72"/>
    </row>
    <row r="12472" spans="8:20">
      <c r="H12472" s="69"/>
      <c r="L12472" s="70"/>
      <c r="T12472" s="72"/>
    </row>
    <row r="12473" spans="8:20">
      <c r="H12473" s="69"/>
      <c r="L12473" s="70"/>
      <c r="T12473" s="72"/>
    </row>
    <row r="12474" spans="8:20">
      <c r="H12474" s="69"/>
      <c r="L12474" s="70"/>
      <c r="T12474" s="72"/>
    </row>
    <row r="12475" spans="8:20">
      <c r="H12475" s="69"/>
      <c r="L12475" s="70"/>
      <c r="T12475" s="72"/>
    </row>
    <row r="12476" spans="8:20">
      <c r="H12476" s="69"/>
      <c r="L12476" s="70"/>
      <c r="T12476" s="72"/>
    </row>
    <row r="12477" spans="8:20">
      <c r="H12477" s="69"/>
      <c r="L12477" s="70"/>
      <c r="T12477" s="72"/>
    </row>
    <row r="12478" spans="8:20">
      <c r="H12478" s="69"/>
      <c r="L12478" s="70"/>
      <c r="T12478" s="72"/>
    </row>
    <row r="12479" spans="8:20">
      <c r="H12479" s="69"/>
      <c r="L12479" s="70"/>
      <c r="T12479" s="72"/>
    </row>
    <row r="12480" spans="8:20">
      <c r="H12480" s="69"/>
      <c r="L12480" s="70"/>
      <c r="T12480" s="72"/>
    </row>
    <row r="12481" spans="8:20">
      <c r="H12481" s="69"/>
      <c r="L12481" s="70"/>
      <c r="T12481" s="72"/>
    </row>
    <row r="12482" spans="8:20">
      <c r="H12482" s="69"/>
      <c r="L12482" s="70"/>
      <c r="T12482" s="72"/>
    </row>
    <row r="12483" spans="8:20">
      <c r="H12483" s="69"/>
      <c r="L12483" s="70"/>
      <c r="T12483" s="72"/>
    </row>
    <row r="12484" spans="8:20">
      <c r="H12484" s="69"/>
      <c r="L12484" s="70"/>
      <c r="T12484" s="72"/>
    </row>
    <row r="12485" spans="8:20">
      <c r="H12485" s="69"/>
      <c r="L12485" s="70"/>
      <c r="T12485" s="72"/>
    </row>
    <row r="12486" spans="8:20">
      <c r="H12486" s="69"/>
      <c r="L12486" s="70"/>
      <c r="T12486" s="72"/>
    </row>
    <row r="12487" spans="8:20">
      <c r="H12487" s="69"/>
      <c r="L12487" s="70"/>
      <c r="T12487" s="72"/>
    </row>
    <row r="12488" spans="8:20">
      <c r="H12488" s="69"/>
      <c r="L12488" s="70"/>
      <c r="T12488" s="72"/>
    </row>
    <row r="12489" spans="8:20">
      <c r="H12489" s="75"/>
      <c r="L12489" s="70"/>
      <c r="T12489" s="72"/>
    </row>
    <row r="12490" spans="8:20">
      <c r="H12490" s="69"/>
      <c r="L12490" s="70"/>
      <c r="T12490" s="72"/>
    </row>
    <row r="12491" spans="8:20">
      <c r="H12491" s="69"/>
      <c r="L12491" s="70"/>
      <c r="T12491" s="72"/>
    </row>
    <row r="12492" spans="8:20">
      <c r="H12492" s="69"/>
      <c r="L12492" s="70"/>
      <c r="T12492" s="72"/>
    </row>
    <row r="12493" spans="8:20">
      <c r="H12493" s="69"/>
      <c r="L12493" s="70"/>
      <c r="T12493" s="72"/>
    </row>
    <row r="12494" spans="8:20">
      <c r="H12494" s="69"/>
      <c r="L12494" s="70"/>
      <c r="T12494" s="72"/>
    </row>
    <row r="12495" spans="8:20">
      <c r="H12495" s="69"/>
      <c r="L12495" s="70"/>
      <c r="T12495" s="72"/>
    </row>
    <row r="12496" spans="8:20">
      <c r="H12496" s="69"/>
      <c r="L12496" s="70"/>
      <c r="T12496" s="72"/>
    </row>
    <row r="12497" spans="8:20">
      <c r="H12497" s="69"/>
      <c r="L12497" s="70"/>
      <c r="T12497" s="72"/>
    </row>
    <row r="12498" spans="8:20">
      <c r="H12498" s="69"/>
      <c r="L12498" s="70"/>
      <c r="T12498" s="72"/>
    </row>
    <row r="12499" spans="8:20">
      <c r="H12499" s="69"/>
      <c r="L12499" s="70"/>
      <c r="T12499" s="72"/>
    </row>
    <row r="12500" spans="8:20">
      <c r="H12500" s="69"/>
      <c r="L12500" s="70"/>
      <c r="T12500" s="72"/>
    </row>
    <row r="12501" spans="8:20">
      <c r="H12501" s="69"/>
      <c r="L12501" s="70"/>
      <c r="T12501" s="72"/>
    </row>
    <row r="12502" spans="8:20">
      <c r="H12502" s="69"/>
      <c r="L12502" s="70"/>
      <c r="T12502" s="72"/>
    </row>
    <row r="12503" spans="8:20">
      <c r="H12503" s="69"/>
      <c r="L12503" s="70"/>
      <c r="T12503" s="72"/>
    </row>
    <row r="12504" spans="8:20">
      <c r="H12504" s="69"/>
      <c r="L12504" s="70"/>
      <c r="T12504" s="72"/>
    </row>
    <row r="12505" spans="8:20">
      <c r="H12505" s="69"/>
      <c r="L12505" s="70"/>
      <c r="T12505" s="72"/>
    </row>
    <row r="12506" spans="8:20">
      <c r="H12506" s="69"/>
      <c r="L12506" s="70"/>
      <c r="T12506" s="72"/>
    </row>
    <row r="12507" spans="8:20">
      <c r="H12507" s="69"/>
      <c r="L12507" s="70"/>
      <c r="T12507" s="72"/>
    </row>
    <row r="12508" spans="8:20">
      <c r="H12508" s="69"/>
      <c r="L12508" s="70"/>
      <c r="T12508" s="72"/>
    </row>
    <row r="12509" spans="8:20">
      <c r="H12509" s="69"/>
      <c r="L12509" s="70"/>
      <c r="T12509" s="72"/>
    </row>
    <row r="12510" spans="8:20">
      <c r="H12510" s="69"/>
      <c r="L12510" s="70"/>
      <c r="T12510" s="72"/>
    </row>
    <row r="12511" spans="8:20">
      <c r="H12511" s="69"/>
      <c r="L12511" s="70"/>
      <c r="T12511" s="72"/>
    </row>
    <row r="12512" spans="8:20">
      <c r="H12512" s="69"/>
      <c r="L12512" s="70"/>
      <c r="T12512" s="72"/>
    </row>
    <row r="12513" spans="8:20">
      <c r="H12513" s="69"/>
      <c r="L12513" s="70"/>
      <c r="T12513" s="72"/>
    </row>
    <row r="12514" spans="8:20">
      <c r="H12514" s="69"/>
      <c r="L12514" s="70"/>
      <c r="T12514" s="72"/>
    </row>
    <row r="12515" spans="8:20">
      <c r="H12515" s="69"/>
      <c r="L12515" s="70"/>
      <c r="T12515" s="72"/>
    </row>
    <row r="12516" spans="8:20">
      <c r="H12516" s="69"/>
      <c r="L12516" s="70"/>
      <c r="T12516" s="72"/>
    </row>
    <row r="12517" spans="8:20">
      <c r="H12517" s="69"/>
      <c r="L12517" s="70"/>
      <c r="T12517" s="72"/>
    </row>
    <row r="12518" spans="8:20">
      <c r="H12518" s="69"/>
      <c r="L12518" s="70"/>
      <c r="T12518" s="72"/>
    </row>
    <row r="12519" spans="8:20">
      <c r="H12519" s="69"/>
      <c r="L12519" s="70"/>
      <c r="T12519" s="72"/>
    </row>
    <row r="12520" spans="8:20">
      <c r="H12520" s="69"/>
      <c r="L12520" s="70"/>
      <c r="T12520" s="72"/>
    </row>
    <row r="12521" spans="8:20">
      <c r="H12521" s="69"/>
      <c r="L12521" s="70"/>
      <c r="T12521" s="72"/>
    </row>
    <row r="12522" spans="8:20">
      <c r="H12522" s="69"/>
      <c r="L12522" s="70"/>
      <c r="T12522" s="72"/>
    </row>
    <row r="12523" spans="8:20">
      <c r="H12523" s="69"/>
      <c r="L12523" s="70"/>
      <c r="T12523" s="72"/>
    </row>
    <row r="12524" spans="8:20">
      <c r="H12524" s="69"/>
      <c r="L12524" s="70"/>
      <c r="T12524" s="72"/>
    </row>
    <row r="12525" spans="8:20">
      <c r="H12525" s="69"/>
      <c r="L12525" s="70"/>
      <c r="T12525" s="72"/>
    </row>
    <row r="12526" spans="8:20">
      <c r="H12526" s="69"/>
      <c r="L12526" s="70"/>
      <c r="T12526" s="72"/>
    </row>
    <row r="12527" spans="8:20">
      <c r="H12527" s="69"/>
      <c r="L12527" s="70"/>
      <c r="T12527" s="72"/>
    </row>
    <row r="12528" spans="8:20">
      <c r="H12528" s="69"/>
      <c r="L12528" s="70"/>
      <c r="T12528" s="72"/>
    </row>
    <row r="12529" spans="8:20">
      <c r="H12529" s="69"/>
      <c r="L12529" s="70"/>
      <c r="T12529" s="72"/>
    </row>
    <row r="12530" spans="8:20">
      <c r="H12530" s="69"/>
      <c r="L12530" s="70"/>
      <c r="T12530" s="72"/>
    </row>
    <row r="12531" spans="8:20">
      <c r="H12531" s="69"/>
      <c r="L12531" s="70"/>
      <c r="T12531" s="72"/>
    </row>
    <row r="12532" spans="8:20">
      <c r="H12532" s="69"/>
      <c r="L12532" s="70"/>
      <c r="T12532" s="72"/>
    </row>
    <row r="12533" spans="8:20">
      <c r="H12533" s="69"/>
      <c r="L12533" s="70"/>
      <c r="T12533" s="72"/>
    </row>
    <row r="12534" spans="8:20">
      <c r="H12534" s="69"/>
      <c r="L12534" s="70"/>
      <c r="T12534" s="72"/>
    </row>
    <row r="12535" spans="8:20">
      <c r="H12535" s="69"/>
      <c r="L12535" s="70"/>
      <c r="T12535" s="72"/>
    </row>
    <row r="12536" spans="8:20">
      <c r="H12536" s="69"/>
      <c r="L12536" s="70"/>
      <c r="T12536" s="72"/>
    </row>
    <row r="12537" spans="8:20">
      <c r="H12537" s="75"/>
      <c r="L12537" s="70"/>
      <c r="T12537" s="72"/>
    </row>
    <row r="12538" spans="8:20">
      <c r="H12538" s="69"/>
      <c r="L12538" s="70"/>
      <c r="T12538" s="72"/>
    </row>
    <row r="12539" spans="8:20">
      <c r="H12539" s="69"/>
      <c r="L12539" s="70"/>
      <c r="T12539" s="72"/>
    </row>
    <row r="12540" spans="8:20">
      <c r="H12540" s="69"/>
      <c r="L12540" s="70"/>
      <c r="T12540" s="72"/>
    </row>
    <row r="12541" spans="8:20">
      <c r="H12541" s="69"/>
      <c r="L12541" s="70"/>
      <c r="T12541" s="72"/>
    </row>
    <row r="12542" spans="8:20">
      <c r="H12542" s="69"/>
      <c r="L12542" s="70"/>
      <c r="T12542" s="72"/>
    </row>
    <row r="12543" spans="8:20">
      <c r="H12543" s="69"/>
      <c r="L12543" s="70"/>
      <c r="T12543" s="72"/>
    </row>
    <row r="12544" spans="8:20">
      <c r="H12544" s="69"/>
      <c r="L12544" s="70"/>
      <c r="T12544" s="72"/>
    </row>
    <row r="12545" spans="8:20">
      <c r="H12545" s="69"/>
      <c r="L12545" s="70"/>
      <c r="T12545" s="72"/>
    </row>
    <row r="12546" spans="8:20">
      <c r="H12546" s="69"/>
      <c r="L12546" s="70"/>
      <c r="T12546" s="72"/>
    </row>
    <row r="12547" spans="8:20">
      <c r="H12547" s="69"/>
      <c r="L12547" s="70"/>
      <c r="T12547" s="72"/>
    </row>
    <row r="12548" spans="8:20">
      <c r="H12548" s="69"/>
      <c r="L12548" s="70"/>
      <c r="T12548" s="72"/>
    </row>
    <row r="12549" spans="8:20">
      <c r="H12549" s="69"/>
      <c r="L12549" s="70"/>
      <c r="T12549" s="72"/>
    </row>
    <row r="12550" spans="8:20">
      <c r="H12550" s="69"/>
      <c r="L12550" s="70"/>
      <c r="T12550" s="72"/>
    </row>
    <row r="12551" spans="8:20">
      <c r="H12551" s="69"/>
      <c r="L12551" s="70"/>
      <c r="T12551" s="72"/>
    </row>
    <row r="12552" spans="8:20">
      <c r="H12552" s="69"/>
      <c r="L12552" s="70"/>
      <c r="T12552" s="72"/>
    </row>
    <row r="12553" spans="8:20">
      <c r="H12553" s="69"/>
      <c r="L12553" s="70"/>
      <c r="T12553" s="72"/>
    </row>
    <row r="12554" spans="8:20">
      <c r="H12554" s="69"/>
      <c r="L12554" s="70"/>
      <c r="T12554" s="72"/>
    </row>
    <row r="12555" spans="8:20">
      <c r="H12555" s="69"/>
      <c r="L12555" s="70"/>
      <c r="T12555" s="72"/>
    </row>
    <row r="12556" spans="8:20">
      <c r="H12556" s="69"/>
      <c r="L12556" s="70"/>
      <c r="T12556" s="72"/>
    </row>
    <row r="12557" spans="8:20">
      <c r="H12557" s="69"/>
      <c r="L12557" s="70"/>
      <c r="T12557" s="72"/>
    </row>
    <row r="12558" spans="8:20">
      <c r="H12558" s="69"/>
      <c r="L12558" s="70"/>
      <c r="T12558" s="72"/>
    </row>
    <row r="12559" spans="8:20">
      <c r="H12559" s="69"/>
      <c r="L12559" s="70"/>
      <c r="T12559" s="72"/>
    </row>
    <row r="12560" spans="8:20">
      <c r="H12560" s="69"/>
      <c r="L12560" s="70"/>
      <c r="T12560" s="72"/>
    </row>
    <row r="12561" spans="8:20">
      <c r="H12561" s="69"/>
      <c r="L12561" s="70"/>
      <c r="T12561" s="72"/>
    </row>
    <row r="12562" spans="8:20">
      <c r="H12562" s="69"/>
      <c r="L12562" s="70"/>
      <c r="T12562" s="72"/>
    </row>
    <row r="12563" spans="8:20">
      <c r="H12563" s="69"/>
      <c r="L12563" s="70"/>
      <c r="T12563" s="72"/>
    </row>
    <row r="12564" spans="8:20">
      <c r="H12564" s="69"/>
      <c r="L12564" s="70"/>
      <c r="T12564" s="72"/>
    </row>
    <row r="12565" spans="8:20">
      <c r="H12565" s="69"/>
      <c r="L12565" s="70"/>
      <c r="T12565" s="72"/>
    </row>
    <row r="12566" spans="8:20">
      <c r="H12566" s="69"/>
      <c r="L12566" s="70"/>
      <c r="T12566" s="72"/>
    </row>
    <row r="12567" spans="8:20">
      <c r="H12567" s="69"/>
      <c r="L12567" s="70"/>
      <c r="T12567" s="72"/>
    </row>
    <row r="12568" spans="8:20">
      <c r="H12568" s="69"/>
      <c r="L12568" s="70"/>
      <c r="T12568" s="72"/>
    </row>
    <row r="12569" spans="8:20">
      <c r="H12569" s="69"/>
      <c r="L12569" s="70"/>
      <c r="T12569" s="72"/>
    </row>
    <row r="12570" spans="8:20">
      <c r="H12570" s="69"/>
      <c r="L12570" s="70"/>
      <c r="T12570" s="72"/>
    </row>
    <row r="12571" spans="8:20">
      <c r="H12571" s="69"/>
      <c r="L12571" s="70"/>
      <c r="T12571" s="72"/>
    </row>
    <row r="12572" spans="8:20">
      <c r="H12572" s="69"/>
      <c r="L12572" s="70"/>
      <c r="T12572" s="72"/>
    </row>
    <row r="12573" spans="8:20">
      <c r="H12573" s="69"/>
      <c r="L12573" s="70"/>
      <c r="T12573" s="72"/>
    </row>
    <row r="12574" spans="8:20">
      <c r="H12574" s="69"/>
      <c r="L12574" s="70"/>
      <c r="T12574" s="72"/>
    </row>
    <row r="12575" spans="8:20">
      <c r="H12575" s="69"/>
      <c r="L12575" s="70"/>
      <c r="T12575" s="72"/>
    </row>
    <row r="12576" spans="8:20">
      <c r="H12576" s="69"/>
      <c r="L12576" s="70"/>
      <c r="T12576" s="72"/>
    </row>
    <row r="12577" spans="8:20">
      <c r="H12577" s="69"/>
      <c r="L12577" s="70"/>
      <c r="T12577" s="72"/>
    </row>
    <row r="12578" spans="8:20">
      <c r="H12578" s="69"/>
      <c r="L12578" s="70"/>
      <c r="T12578" s="72"/>
    </row>
    <row r="12579" spans="8:20">
      <c r="H12579" s="69"/>
      <c r="L12579" s="70"/>
      <c r="T12579" s="72"/>
    </row>
    <row r="12580" spans="8:20">
      <c r="H12580" s="69"/>
      <c r="L12580" s="70"/>
      <c r="T12580" s="72"/>
    </row>
    <row r="12581" spans="8:20">
      <c r="H12581" s="69"/>
      <c r="L12581" s="70"/>
      <c r="T12581" s="72"/>
    </row>
    <row r="12582" spans="8:20">
      <c r="H12582" s="69"/>
      <c r="L12582" s="70"/>
      <c r="T12582" s="72"/>
    </row>
    <row r="12583" spans="8:20">
      <c r="H12583" s="69"/>
      <c r="L12583" s="70"/>
      <c r="T12583" s="72"/>
    </row>
    <row r="12584" spans="8:20">
      <c r="H12584" s="69"/>
      <c r="L12584" s="70"/>
      <c r="T12584" s="72"/>
    </row>
    <row r="12585" spans="8:20">
      <c r="H12585" s="75"/>
      <c r="L12585" s="70"/>
      <c r="T12585" s="72"/>
    </row>
    <row r="12586" spans="8:20">
      <c r="H12586" s="69"/>
      <c r="L12586" s="70"/>
      <c r="T12586" s="72"/>
    </row>
    <row r="12587" spans="8:20">
      <c r="H12587" s="69"/>
      <c r="L12587" s="70"/>
      <c r="T12587" s="72"/>
    </row>
    <row r="12588" spans="8:20">
      <c r="H12588" s="69"/>
      <c r="L12588" s="70"/>
      <c r="T12588" s="72"/>
    </row>
    <row r="12589" spans="8:20">
      <c r="H12589" s="69"/>
      <c r="L12589" s="70"/>
      <c r="T12589" s="72"/>
    </row>
    <row r="12590" spans="8:20">
      <c r="H12590" s="69"/>
      <c r="L12590" s="70"/>
      <c r="T12590" s="72"/>
    </row>
    <row r="12591" spans="8:20">
      <c r="H12591" s="69"/>
      <c r="L12591" s="70"/>
      <c r="T12591" s="72"/>
    </row>
    <row r="12592" spans="8:20">
      <c r="H12592" s="69"/>
      <c r="L12592" s="70"/>
      <c r="T12592" s="72"/>
    </row>
    <row r="12593" spans="8:20">
      <c r="H12593" s="69"/>
      <c r="L12593" s="70"/>
      <c r="T12593" s="72"/>
    </row>
    <row r="12594" spans="8:20">
      <c r="H12594" s="69"/>
      <c r="L12594" s="70"/>
      <c r="T12594" s="72"/>
    </row>
    <row r="12595" spans="8:20">
      <c r="H12595" s="69"/>
      <c r="L12595" s="70"/>
      <c r="T12595" s="72"/>
    </row>
    <row r="12596" spans="8:20">
      <c r="H12596" s="69"/>
      <c r="L12596" s="70"/>
      <c r="T12596" s="72"/>
    </row>
    <row r="12597" spans="8:20">
      <c r="H12597" s="69"/>
      <c r="L12597" s="70"/>
      <c r="T12597" s="72"/>
    </row>
    <row r="12598" spans="8:20">
      <c r="H12598" s="69"/>
      <c r="L12598" s="70"/>
      <c r="T12598" s="72"/>
    </row>
    <row r="12599" spans="8:20">
      <c r="H12599" s="69"/>
      <c r="L12599" s="70"/>
      <c r="T12599" s="72"/>
    </row>
    <row r="12600" spans="8:20">
      <c r="H12600" s="69"/>
      <c r="L12600" s="70"/>
      <c r="T12600" s="72"/>
    </row>
    <row r="12601" spans="8:20">
      <c r="H12601" s="69"/>
      <c r="L12601" s="70"/>
      <c r="T12601" s="72"/>
    </row>
    <row r="12602" spans="8:20">
      <c r="H12602" s="69"/>
      <c r="L12602" s="70"/>
      <c r="T12602" s="72"/>
    </row>
    <row r="12603" spans="8:20">
      <c r="H12603" s="69"/>
      <c r="L12603" s="70"/>
      <c r="T12603" s="72"/>
    </row>
    <row r="12604" spans="8:20">
      <c r="H12604" s="69"/>
      <c r="L12604" s="70"/>
      <c r="T12604" s="72"/>
    </row>
    <row r="12605" spans="8:20">
      <c r="H12605" s="69"/>
      <c r="L12605" s="70"/>
      <c r="T12605" s="72"/>
    </row>
    <row r="12606" spans="8:20">
      <c r="H12606" s="69"/>
      <c r="L12606" s="70"/>
      <c r="T12606" s="72"/>
    </row>
    <row r="12607" spans="8:20">
      <c r="H12607" s="69"/>
      <c r="L12607" s="70"/>
      <c r="T12607" s="72"/>
    </row>
    <row r="12608" spans="8:20">
      <c r="H12608" s="69"/>
      <c r="L12608" s="70"/>
      <c r="T12608" s="72"/>
    </row>
    <row r="12609" spans="8:20">
      <c r="H12609" s="69"/>
      <c r="L12609" s="70"/>
      <c r="T12609" s="72"/>
    </row>
    <row r="12610" spans="8:20">
      <c r="H12610" s="69"/>
      <c r="L12610" s="70"/>
      <c r="T12610" s="72"/>
    </row>
    <row r="12611" spans="8:20">
      <c r="H12611" s="69"/>
      <c r="L12611" s="70"/>
      <c r="T12611" s="72"/>
    </row>
    <row r="12612" spans="8:20">
      <c r="H12612" s="69"/>
      <c r="L12612" s="70"/>
      <c r="T12612" s="72"/>
    </row>
    <row r="12613" spans="8:20">
      <c r="H12613" s="69"/>
      <c r="L12613" s="70"/>
      <c r="T12613" s="72"/>
    </row>
    <row r="12614" spans="8:20">
      <c r="H12614" s="69"/>
      <c r="L12614" s="70"/>
      <c r="T12614" s="72"/>
    </row>
    <row r="12615" spans="8:20">
      <c r="H12615" s="69"/>
      <c r="L12615" s="70"/>
      <c r="T12615" s="72"/>
    </row>
    <row r="12616" spans="8:20">
      <c r="H12616" s="69"/>
      <c r="L12616" s="70"/>
      <c r="T12616" s="72"/>
    </row>
    <row r="12617" spans="8:20">
      <c r="H12617" s="69"/>
      <c r="L12617" s="70"/>
      <c r="T12617" s="72"/>
    </row>
    <row r="12618" spans="8:20">
      <c r="H12618" s="69"/>
      <c r="L12618" s="70"/>
      <c r="T12618" s="72"/>
    </row>
    <row r="12619" spans="8:20">
      <c r="H12619" s="69"/>
      <c r="L12619" s="70"/>
      <c r="T12619" s="72"/>
    </row>
    <row r="12620" spans="8:20">
      <c r="H12620" s="69"/>
      <c r="L12620" s="70"/>
      <c r="T12620" s="72"/>
    </row>
    <row r="12621" spans="8:20">
      <c r="H12621" s="69"/>
      <c r="L12621" s="70"/>
      <c r="T12621" s="72"/>
    </row>
    <row r="12622" spans="8:20">
      <c r="H12622" s="69"/>
      <c r="L12622" s="70"/>
      <c r="T12622" s="72"/>
    </row>
    <row r="12623" spans="8:20">
      <c r="H12623" s="69"/>
      <c r="L12623" s="70"/>
      <c r="T12623" s="72"/>
    </row>
    <row r="12624" spans="8:20">
      <c r="H12624" s="69"/>
      <c r="L12624" s="70"/>
      <c r="T12624" s="72"/>
    </row>
    <row r="12625" spans="8:20">
      <c r="H12625" s="69"/>
      <c r="L12625" s="70"/>
      <c r="T12625" s="72"/>
    </row>
    <row r="12626" spans="8:20">
      <c r="H12626" s="69"/>
      <c r="L12626" s="70"/>
      <c r="T12626" s="72"/>
    </row>
    <row r="12627" spans="8:20">
      <c r="H12627" s="69"/>
      <c r="L12627" s="70"/>
      <c r="T12627" s="72"/>
    </row>
    <row r="12628" spans="8:20">
      <c r="H12628" s="69"/>
      <c r="L12628" s="70"/>
      <c r="T12628" s="72"/>
    </row>
    <row r="12629" spans="8:20">
      <c r="H12629" s="69"/>
      <c r="L12629" s="70"/>
      <c r="T12629" s="72"/>
    </row>
    <row r="12630" spans="8:20">
      <c r="H12630" s="69"/>
      <c r="L12630" s="70"/>
      <c r="T12630" s="72"/>
    </row>
    <row r="12631" spans="8:20">
      <c r="H12631" s="69"/>
      <c r="L12631" s="70"/>
      <c r="T12631" s="72"/>
    </row>
    <row r="12632" spans="8:20">
      <c r="H12632" s="69"/>
      <c r="L12632" s="70"/>
      <c r="T12632" s="72"/>
    </row>
    <row r="12633" spans="8:20">
      <c r="H12633" s="75"/>
      <c r="L12633" s="70"/>
      <c r="T12633" s="72"/>
    </row>
    <row r="12634" spans="8:20">
      <c r="H12634" s="69"/>
      <c r="L12634" s="70"/>
      <c r="T12634" s="72"/>
    </row>
    <row r="12635" spans="8:20">
      <c r="H12635" s="69"/>
      <c r="L12635" s="70"/>
      <c r="T12635" s="72"/>
    </row>
    <row r="12636" spans="8:20">
      <c r="H12636" s="69"/>
      <c r="L12636" s="70"/>
      <c r="T12636" s="72"/>
    </row>
    <row r="12637" spans="8:20">
      <c r="H12637" s="69"/>
      <c r="L12637" s="70"/>
      <c r="T12637" s="72"/>
    </row>
    <row r="12638" spans="8:20">
      <c r="H12638" s="69"/>
      <c r="L12638" s="70"/>
      <c r="T12638" s="72"/>
    </row>
    <row r="12639" spans="8:20">
      <c r="H12639" s="69"/>
      <c r="L12639" s="70"/>
      <c r="T12639" s="72"/>
    </row>
    <row r="12640" spans="8:20">
      <c r="H12640" s="69"/>
      <c r="L12640" s="70"/>
      <c r="T12640" s="72"/>
    </row>
    <row r="12641" spans="8:20">
      <c r="H12641" s="69"/>
      <c r="L12641" s="70"/>
      <c r="T12641" s="72"/>
    </row>
    <row r="12642" spans="8:20">
      <c r="H12642" s="69"/>
      <c r="L12642" s="70"/>
      <c r="T12642" s="72"/>
    </row>
    <row r="12643" spans="8:20">
      <c r="H12643" s="69"/>
      <c r="L12643" s="70"/>
      <c r="T12643" s="72"/>
    </row>
    <row r="12644" spans="8:20">
      <c r="H12644" s="69"/>
      <c r="L12644" s="70"/>
      <c r="T12644" s="72"/>
    </row>
    <row r="12645" spans="8:20">
      <c r="H12645" s="69"/>
      <c r="L12645" s="70"/>
      <c r="T12645" s="72"/>
    </row>
    <row r="12646" spans="8:20">
      <c r="H12646" s="69"/>
      <c r="L12646" s="70"/>
      <c r="T12646" s="72"/>
    </row>
    <row r="12647" spans="8:20">
      <c r="H12647" s="69"/>
      <c r="L12647" s="70"/>
      <c r="T12647" s="72"/>
    </row>
    <row r="12648" spans="8:20">
      <c r="H12648" s="69"/>
      <c r="L12648" s="70"/>
      <c r="T12648" s="72"/>
    </row>
    <row r="12649" spans="8:20">
      <c r="H12649" s="69"/>
      <c r="L12649" s="70"/>
      <c r="T12649" s="72"/>
    </row>
    <row r="12650" spans="8:20">
      <c r="H12650" s="69"/>
      <c r="L12650" s="70"/>
      <c r="T12650" s="72"/>
    </row>
    <row r="12651" spans="8:20">
      <c r="H12651" s="69"/>
      <c r="L12651" s="70"/>
      <c r="T12651" s="72"/>
    </row>
    <row r="12652" spans="8:20">
      <c r="H12652" s="69"/>
      <c r="L12652" s="70"/>
      <c r="T12652" s="72"/>
    </row>
    <row r="12653" spans="8:20">
      <c r="H12653" s="69"/>
      <c r="L12653" s="70"/>
      <c r="T12653" s="72"/>
    </row>
    <row r="12654" spans="8:20">
      <c r="H12654" s="69"/>
      <c r="L12654" s="70"/>
      <c r="T12654" s="72"/>
    </row>
    <row r="12655" spans="8:20">
      <c r="H12655" s="69"/>
      <c r="L12655" s="70"/>
      <c r="T12655" s="72"/>
    </row>
    <row r="12656" spans="8:20">
      <c r="H12656" s="69"/>
      <c r="L12656" s="70"/>
      <c r="T12656" s="72"/>
    </row>
    <row r="12657" spans="8:20">
      <c r="H12657" s="69"/>
      <c r="L12657" s="70"/>
      <c r="T12657" s="72"/>
    </row>
    <row r="12658" spans="8:20">
      <c r="H12658" s="69"/>
      <c r="L12658" s="70"/>
      <c r="T12658" s="72"/>
    </row>
    <row r="12659" spans="8:20">
      <c r="H12659" s="69"/>
      <c r="L12659" s="70"/>
      <c r="T12659" s="72"/>
    </row>
    <row r="12660" spans="8:20">
      <c r="H12660" s="69"/>
      <c r="L12660" s="70"/>
      <c r="T12660" s="72"/>
    </row>
    <row r="12661" spans="8:20">
      <c r="H12661" s="69"/>
      <c r="L12661" s="70"/>
      <c r="T12661" s="72"/>
    </row>
    <row r="12662" spans="8:20">
      <c r="H12662" s="69"/>
      <c r="L12662" s="70"/>
      <c r="T12662" s="72"/>
    </row>
    <row r="12663" spans="8:20">
      <c r="H12663" s="69"/>
      <c r="L12663" s="70"/>
      <c r="T12663" s="72"/>
    </row>
    <row r="12664" spans="8:20">
      <c r="H12664" s="69"/>
      <c r="L12664" s="70"/>
      <c r="T12664" s="72"/>
    </row>
    <row r="12665" spans="8:20">
      <c r="H12665" s="69"/>
      <c r="L12665" s="70"/>
      <c r="T12665" s="72"/>
    </row>
    <row r="12666" spans="8:20">
      <c r="H12666" s="69"/>
      <c r="L12666" s="70"/>
      <c r="T12666" s="72"/>
    </row>
    <row r="12667" spans="8:20">
      <c r="H12667" s="69"/>
      <c r="L12667" s="70"/>
      <c r="T12667" s="72"/>
    </row>
    <row r="12668" spans="8:20">
      <c r="H12668" s="69"/>
      <c r="L12668" s="70"/>
      <c r="T12668" s="72"/>
    </row>
    <row r="12669" spans="8:20">
      <c r="H12669" s="69"/>
      <c r="L12669" s="70"/>
      <c r="T12669" s="72"/>
    </row>
    <row r="12670" spans="8:20">
      <c r="H12670" s="69"/>
      <c r="L12670" s="70"/>
      <c r="T12670" s="72"/>
    </row>
    <row r="12671" spans="8:20">
      <c r="H12671" s="69"/>
      <c r="L12671" s="70"/>
      <c r="T12671" s="72"/>
    </row>
    <row r="12672" spans="8:20">
      <c r="H12672" s="69"/>
      <c r="L12672" s="70"/>
      <c r="T12672" s="72"/>
    </row>
    <row r="12673" spans="8:20">
      <c r="H12673" s="69"/>
      <c r="L12673" s="70"/>
      <c r="T12673" s="72"/>
    </row>
    <row r="12674" spans="8:20">
      <c r="H12674" s="69"/>
      <c r="L12674" s="70"/>
      <c r="T12674" s="72"/>
    </row>
    <row r="12675" spans="8:20">
      <c r="H12675" s="69"/>
      <c r="L12675" s="70"/>
      <c r="T12675" s="72"/>
    </row>
    <row r="12676" spans="8:20">
      <c r="H12676" s="69"/>
      <c r="L12676" s="70"/>
      <c r="T12676" s="72"/>
    </row>
    <row r="12677" spans="8:20">
      <c r="H12677" s="69"/>
      <c r="L12677" s="70"/>
      <c r="T12677" s="72"/>
    </row>
    <row r="12678" spans="8:20">
      <c r="H12678" s="69"/>
      <c r="L12678" s="70"/>
      <c r="T12678" s="72"/>
    </row>
    <row r="12679" spans="8:20">
      <c r="H12679" s="69"/>
      <c r="L12679" s="70"/>
      <c r="T12679" s="72"/>
    </row>
    <row r="12680" spans="8:20">
      <c r="H12680" s="69"/>
      <c r="L12680" s="70"/>
      <c r="T12680" s="72"/>
    </row>
    <row r="12681" spans="8:20">
      <c r="H12681" s="75"/>
      <c r="L12681" s="70"/>
      <c r="T12681" s="72"/>
    </row>
    <row r="12682" spans="8:20">
      <c r="H12682" s="69"/>
      <c r="L12682" s="70"/>
      <c r="T12682" s="72"/>
    </row>
    <row r="12683" spans="8:20">
      <c r="H12683" s="69"/>
      <c r="L12683" s="70"/>
      <c r="T12683" s="72"/>
    </row>
    <row r="12684" spans="8:20">
      <c r="H12684" s="69"/>
      <c r="L12684" s="70"/>
      <c r="T12684" s="72"/>
    </row>
    <row r="12685" spans="8:20">
      <c r="H12685" s="69"/>
      <c r="L12685" s="70"/>
      <c r="T12685" s="72"/>
    </row>
    <row r="12686" spans="8:20">
      <c r="H12686" s="69"/>
      <c r="L12686" s="70"/>
      <c r="T12686" s="72"/>
    </row>
    <row r="12687" spans="8:20">
      <c r="H12687" s="69"/>
      <c r="L12687" s="70"/>
      <c r="T12687" s="72"/>
    </row>
    <row r="12688" spans="8:20">
      <c r="H12688" s="69"/>
      <c r="L12688" s="70"/>
      <c r="T12688" s="72"/>
    </row>
    <row r="12689" spans="8:20">
      <c r="H12689" s="69"/>
      <c r="L12689" s="70"/>
      <c r="T12689" s="72"/>
    </row>
    <row r="12690" spans="8:20">
      <c r="H12690" s="69"/>
      <c r="L12690" s="70"/>
      <c r="T12690" s="72"/>
    </row>
    <row r="12691" spans="8:20">
      <c r="H12691" s="69"/>
      <c r="L12691" s="70"/>
      <c r="T12691" s="72"/>
    </row>
    <row r="12692" spans="8:20">
      <c r="H12692" s="69"/>
      <c r="L12692" s="70"/>
      <c r="T12692" s="72"/>
    </row>
    <row r="12693" spans="8:20">
      <c r="H12693" s="69"/>
      <c r="L12693" s="70"/>
      <c r="T12693" s="72"/>
    </row>
    <row r="12694" spans="8:20">
      <c r="H12694" s="69"/>
      <c r="L12694" s="70"/>
      <c r="T12694" s="72"/>
    </row>
    <row r="12695" spans="8:20">
      <c r="H12695" s="69"/>
      <c r="L12695" s="70"/>
      <c r="T12695" s="72"/>
    </row>
    <row r="12696" spans="8:20">
      <c r="H12696" s="69"/>
      <c r="L12696" s="70"/>
      <c r="T12696" s="72"/>
    </row>
    <row r="12697" spans="8:20">
      <c r="H12697" s="69"/>
      <c r="L12697" s="70"/>
      <c r="T12697" s="72"/>
    </row>
    <row r="12698" spans="8:20">
      <c r="H12698" s="69"/>
      <c r="L12698" s="70"/>
      <c r="T12698" s="72"/>
    </row>
    <row r="12699" spans="8:20">
      <c r="H12699" s="69"/>
      <c r="L12699" s="70"/>
      <c r="T12699" s="72"/>
    </row>
    <row r="12700" spans="8:20">
      <c r="H12700" s="69"/>
      <c r="L12700" s="70"/>
      <c r="T12700" s="72"/>
    </row>
    <row r="12701" spans="8:20">
      <c r="H12701" s="69"/>
      <c r="L12701" s="70"/>
      <c r="T12701" s="72"/>
    </row>
    <row r="12702" spans="8:20">
      <c r="H12702" s="69"/>
      <c r="L12702" s="70"/>
      <c r="T12702" s="72"/>
    </row>
    <row r="12703" spans="8:20">
      <c r="H12703" s="69"/>
      <c r="L12703" s="70"/>
      <c r="T12703" s="72"/>
    </row>
    <row r="12704" spans="8:20">
      <c r="H12704" s="69"/>
      <c r="L12704" s="70"/>
      <c r="T12704" s="72"/>
    </row>
    <row r="12705" spans="8:20">
      <c r="H12705" s="69"/>
      <c r="L12705" s="70"/>
      <c r="T12705" s="72"/>
    </row>
    <row r="12706" spans="8:20">
      <c r="H12706" s="69"/>
      <c r="L12706" s="70"/>
      <c r="T12706" s="72"/>
    </row>
    <row r="12707" spans="8:20">
      <c r="H12707" s="69"/>
      <c r="L12707" s="70"/>
      <c r="T12707" s="72"/>
    </row>
    <row r="12708" spans="8:20">
      <c r="H12708" s="69"/>
      <c r="L12708" s="70"/>
      <c r="T12708" s="72"/>
    </row>
    <row r="12709" spans="8:20">
      <c r="H12709" s="69"/>
      <c r="L12709" s="70"/>
      <c r="T12709" s="72"/>
    </row>
    <row r="12710" spans="8:20">
      <c r="H12710" s="69"/>
      <c r="L12710" s="70"/>
      <c r="T12710" s="72"/>
    </row>
    <row r="12711" spans="8:20">
      <c r="H12711" s="69"/>
      <c r="L12711" s="70"/>
      <c r="T12711" s="72"/>
    </row>
    <row r="12712" spans="8:20">
      <c r="H12712" s="69"/>
      <c r="L12712" s="70"/>
      <c r="T12712" s="72"/>
    </row>
    <row r="12713" spans="8:20">
      <c r="H12713" s="69"/>
      <c r="L12713" s="70"/>
      <c r="T12713" s="72"/>
    </row>
    <row r="12714" spans="8:20">
      <c r="H12714" s="69"/>
      <c r="L12714" s="70"/>
      <c r="T12714" s="72"/>
    </row>
    <row r="12715" spans="8:20">
      <c r="H12715" s="69"/>
      <c r="L12715" s="70"/>
      <c r="T12715" s="72"/>
    </row>
    <row r="12716" spans="8:20">
      <c r="H12716" s="69"/>
      <c r="L12716" s="70"/>
      <c r="T12716" s="72"/>
    </row>
    <row r="12717" spans="8:20">
      <c r="H12717" s="69"/>
      <c r="L12717" s="70"/>
      <c r="T12717" s="72"/>
    </row>
    <row r="12718" spans="8:20">
      <c r="H12718" s="69"/>
      <c r="L12718" s="70"/>
      <c r="T12718" s="72"/>
    </row>
    <row r="12719" spans="8:20">
      <c r="H12719" s="69"/>
      <c r="L12719" s="70"/>
      <c r="T12719" s="72"/>
    </row>
    <row r="12720" spans="8:20">
      <c r="H12720" s="69"/>
      <c r="L12720" s="70"/>
      <c r="T12720" s="72"/>
    </row>
    <row r="12721" spans="8:20">
      <c r="H12721" s="69"/>
      <c r="L12721" s="70"/>
      <c r="T12721" s="72"/>
    </row>
    <row r="12722" spans="8:20">
      <c r="H12722" s="69"/>
      <c r="L12722" s="70"/>
      <c r="T12722" s="72"/>
    </row>
    <row r="12723" spans="8:20">
      <c r="H12723" s="69"/>
      <c r="L12723" s="70"/>
      <c r="T12723" s="72"/>
    </row>
    <row r="12724" spans="8:20">
      <c r="H12724" s="69"/>
      <c r="L12724" s="70"/>
      <c r="T12724" s="72"/>
    </row>
    <row r="12725" spans="8:20">
      <c r="H12725" s="69"/>
      <c r="L12725" s="70"/>
      <c r="T12725" s="72"/>
    </row>
    <row r="12726" spans="8:20">
      <c r="H12726" s="69"/>
      <c r="L12726" s="70"/>
      <c r="T12726" s="72"/>
    </row>
    <row r="12727" spans="8:20">
      <c r="H12727" s="69"/>
      <c r="L12727" s="70"/>
      <c r="T12727" s="72"/>
    </row>
    <row r="12728" spans="8:20">
      <c r="H12728" s="69"/>
      <c r="L12728" s="70"/>
      <c r="T12728" s="72"/>
    </row>
    <row r="12729" spans="8:20">
      <c r="H12729" s="75"/>
      <c r="L12729" s="70"/>
      <c r="T12729" s="72"/>
    </row>
    <row r="12730" spans="8:20">
      <c r="H12730" s="69"/>
      <c r="L12730" s="70"/>
      <c r="T12730" s="72"/>
    </row>
    <row r="12731" spans="8:20">
      <c r="H12731" s="69"/>
      <c r="L12731" s="70"/>
      <c r="T12731" s="72"/>
    </row>
    <row r="12732" spans="8:20">
      <c r="H12732" s="69"/>
      <c r="L12732" s="70"/>
      <c r="T12732" s="72"/>
    </row>
    <row r="12733" spans="8:20">
      <c r="H12733" s="69"/>
      <c r="L12733" s="70"/>
      <c r="T12733" s="72"/>
    </row>
    <row r="12734" spans="8:20">
      <c r="H12734" s="69"/>
      <c r="L12734" s="70"/>
      <c r="T12734" s="72"/>
    </row>
    <row r="12735" spans="8:20">
      <c r="H12735" s="69"/>
      <c r="L12735" s="70"/>
      <c r="T12735" s="72"/>
    </row>
    <row r="12736" spans="8:20">
      <c r="H12736" s="69"/>
      <c r="L12736" s="70"/>
      <c r="T12736" s="72"/>
    </row>
    <row r="12737" spans="8:20">
      <c r="H12737" s="69"/>
      <c r="L12737" s="70"/>
      <c r="T12737" s="72"/>
    </row>
    <row r="12738" spans="8:20">
      <c r="H12738" s="69"/>
      <c r="L12738" s="70"/>
      <c r="T12738" s="72"/>
    </row>
    <row r="12739" spans="8:20">
      <c r="H12739" s="69"/>
      <c r="L12739" s="70"/>
      <c r="T12739" s="72"/>
    </row>
    <row r="12740" spans="8:20">
      <c r="H12740" s="69"/>
      <c r="L12740" s="70"/>
      <c r="T12740" s="72"/>
    </row>
    <row r="12741" spans="8:20">
      <c r="H12741" s="69"/>
      <c r="L12741" s="70"/>
      <c r="T12741" s="72"/>
    </row>
    <row r="12742" spans="8:20">
      <c r="H12742" s="69"/>
      <c r="L12742" s="70"/>
      <c r="T12742" s="72"/>
    </row>
    <row r="12743" spans="8:20">
      <c r="H12743" s="69"/>
      <c r="L12743" s="70"/>
      <c r="T12743" s="72"/>
    </row>
    <row r="12744" spans="8:20">
      <c r="H12744" s="69"/>
      <c r="L12744" s="70"/>
      <c r="T12744" s="72"/>
    </row>
    <row r="12745" spans="8:20">
      <c r="H12745" s="69"/>
      <c r="L12745" s="70"/>
      <c r="T12745" s="72"/>
    </row>
    <row r="12746" spans="8:20">
      <c r="H12746" s="69"/>
      <c r="L12746" s="70"/>
      <c r="T12746" s="72"/>
    </row>
    <row r="12747" spans="8:20">
      <c r="H12747" s="69"/>
      <c r="L12747" s="70"/>
      <c r="T12747" s="72"/>
    </row>
    <row r="12748" spans="8:20">
      <c r="H12748" s="69"/>
      <c r="L12748" s="70"/>
      <c r="T12748" s="72"/>
    </row>
    <row r="12749" spans="8:20">
      <c r="H12749" s="69"/>
      <c r="L12749" s="70"/>
      <c r="T12749" s="72"/>
    </row>
    <row r="12750" spans="8:20">
      <c r="H12750" s="69"/>
      <c r="L12750" s="70"/>
      <c r="T12750" s="72"/>
    </row>
    <row r="12751" spans="8:20">
      <c r="H12751" s="69"/>
      <c r="L12751" s="70"/>
      <c r="T12751" s="72"/>
    </row>
    <row r="12752" spans="8:20">
      <c r="H12752" s="69"/>
      <c r="L12752" s="70"/>
      <c r="T12752" s="72"/>
    </row>
    <row r="12753" spans="8:20">
      <c r="H12753" s="69"/>
      <c r="L12753" s="70"/>
      <c r="T12753" s="72"/>
    </row>
    <row r="12754" spans="8:20">
      <c r="H12754" s="69"/>
      <c r="L12754" s="70"/>
      <c r="T12754" s="72"/>
    </row>
    <row r="12755" spans="8:20">
      <c r="H12755" s="69"/>
      <c r="L12755" s="70"/>
      <c r="T12755" s="72"/>
    </row>
    <row r="12756" spans="8:20">
      <c r="H12756" s="69"/>
      <c r="L12756" s="70"/>
      <c r="T12756" s="72"/>
    </row>
    <row r="12757" spans="8:20">
      <c r="H12757" s="69"/>
      <c r="L12757" s="70"/>
      <c r="T12757" s="72"/>
    </row>
    <row r="12758" spans="8:20">
      <c r="H12758" s="69"/>
      <c r="L12758" s="70"/>
      <c r="T12758" s="72"/>
    </row>
    <row r="12759" spans="8:20">
      <c r="H12759" s="69"/>
      <c r="L12759" s="70"/>
      <c r="T12759" s="72"/>
    </row>
    <row r="12760" spans="8:20">
      <c r="H12760" s="69"/>
      <c r="L12760" s="70"/>
      <c r="T12760" s="72"/>
    </row>
    <row r="12761" spans="8:20">
      <c r="H12761" s="69"/>
      <c r="L12761" s="70"/>
      <c r="T12761" s="72"/>
    </row>
    <row r="12762" spans="8:20">
      <c r="H12762" s="69"/>
      <c r="L12762" s="70"/>
      <c r="T12762" s="72"/>
    </row>
    <row r="12763" spans="8:20">
      <c r="H12763" s="69"/>
      <c r="L12763" s="70"/>
      <c r="T12763" s="72"/>
    </row>
    <row r="12764" spans="8:20">
      <c r="H12764" s="69"/>
      <c r="L12764" s="70"/>
      <c r="T12764" s="72"/>
    </row>
    <row r="12765" spans="8:20">
      <c r="H12765" s="69"/>
      <c r="L12765" s="70"/>
      <c r="T12765" s="72"/>
    </row>
    <row r="12766" spans="8:20">
      <c r="H12766" s="69"/>
      <c r="L12766" s="70"/>
      <c r="T12766" s="72"/>
    </row>
    <row r="12767" spans="8:20">
      <c r="H12767" s="69"/>
      <c r="L12767" s="70"/>
      <c r="T12767" s="72"/>
    </row>
    <row r="12768" spans="8:20">
      <c r="H12768" s="69"/>
      <c r="L12768" s="70"/>
      <c r="T12768" s="72"/>
    </row>
    <row r="12769" spans="8:20">
      <c r="H12769" s="69"/>
      <c r="L12769" s="70"/>
      <c r="T12769" s="72"/>
    </row>
    <row r="12770" spans="8:20">
      <c r="H12770" s="69"/>
      <c r="L12770" s="70"/>
      <c r="T12770" s="72"/>
    </row>
    <row r="12771" spans="8:20">
      <c r="H12771" s="69"/>
      <c r="L12771" s="70"/>
      <c r="T12771" s="72"/>
    </row>
    <row r="12772" spans="8:20">
      <c r="H12772" s="69"/>
      <c r="L12772" s="70"/>
      <c r="T12772" s="72"/>
    </row>
    <row r="12773" spans="8:20">
      <c r="H12773" s="69"/>
      <c r="L12773" s="70"/>
      <c r="T12773" s="72"/>
    </row>
    <row r="12774" spans="8:20">
      <c r="H12774" s="69"/>
      <c r="L12774" s="70"/>
      <c r="T12774" s="72"/>
    </row>
    <row r="12775" spans="8:20">
      <c r="H12775" s="69"/>
      <c r="L12775" s="70"/>
      <c r="T12775" s="72"/>
    </row>
    <row r="12776" spans="8:20">
      <c r="H12776" s="69"/>
      <c r="L12776" s="70"/>
      <c r="T12776" s="72"/>
    </row>
    <row r="12777" spans="8:20">
      <c r="H12777" s="75"/>
      <c r="L12777" s="70"/>
      <c r="T12777" s="72"/>
    </row>
    <row r="12778" spans="8:20">
      <c r="H12778" s="69"/>
      <c r="L12778" s="70"/>
      <c r="T12778" s="72"/>
    </row>
    <row r="12779" spans="8:20">
      <c r="H12779" s="69"/>
      <c r="L12779" s="70"/>
      <c r="T12779" s="72"/>
    </row>
    <row r="12780" spans="8:20">
      <c r="H12780" s="69"/>
      <c r="L12780" s="70"/>
      <c r="T12780" s="72"/>
    </row>
    <row r="12781" spans="8:20">
      <c r="H12781" s="69"/>
      <c r="L12781" s="70"/>
      <c r="T12781" s="72"/>
    </row>
    <row r="12782" spans="8:20">
      <c r="H12782" s="69"/>
      <c r="L12782" s="70"/>
      <c r="T12782" s="72"/>
    </row>
    <row r="12783" spans="8:20">
      <c r="H12783" s="69"/>
      <c r="L12783" s="70"/>
      <c r="T12783" s="72"/>
    </row>
    <row r="12784" spans="8:20">
      <c r="H12784" s="69"/>
      <c r="L12784" s="70"/>
      <c r="T12784" s="72"/>
    </row>
    <row r="12785" spans="8:20">
      <c r="H12785" s="69"/>
      <c r="L12785" s="70"/>
      <c r="T12785" s="72"/>
    </row>
    <row r="12786" spans="8:20">
      <c r="H12786" s="69"/>
      <c r="L12786" s="70"/>
      <c r="T12786" s="72"/>
    </row>
    <row r="12787" spans="8:20">
      <c r="H12787" s="69"/>
      <c r="L12787" s="70"/>
      <c r="T12787" s="72"/>
    </row>
    <row r="12788" spans="8:20">
      <c r="H12788" s="69"/>
      <c r="L12788" s="70"/>
      <c r="T12788" s="72"/>
    </row>
    <row r="12789" spans="8:20">
      <c r="H12789" s="69"/>
      <c r="L12789" s="70"/>
      <c r="T12789" s="72"/>
    </row>
    <row r="12790" spans="8:20">
      <c r="H12790" s="69"/>
      <c r="L12790" s="70"/>
      <c r="T12790" s="72"/>
    </row>
    <row r="12791" spans="8:20">
      <c r="H12791" s="69"/>
      <c r="L12791" s="70"/>
      <c r="T12791" s="72"/>
    </row>
    <row r="12792" spans="8:20">
      <c r="H12792" s="69"/>
      <c r="L12792" s="70"/>
      <c r="T12792" s="72"/>
    </row>
    <row r="12793" spans="8:20">
      <c r="H12793" s="69"/>
      <c r="L12793" s="70"/>
      <c r="T12793" s="72"/>
    </row>
    <row r="12794" spans="8:20">
      <c r="H12794" s="69"/>
      <c r="L12794" s="70"/>
      <c r="T12794" s="72"/>
    </row>
    <row r="12795" spans="8:20">
      <c r="H12795" s="69"/>
      <c r="L12795" s="70"/>
      <c r="T12795" s="72"/>
    </row>
    <row r="12796" spans="8:20">
      <c r="H12796" s="69"/>
      <c r="L12796" s="70"/>
      <c r="T12796" s="72"/>
    </row>
    <row r="12797" spans="8:20">
      <c r="H12797" s="69"/>
      <c r="L12797" s="70"/>
      <c r="T12797" s="72"/>
    </row>
    <row r="12798" spans="8:20">
      <c r="H12798" s="69"/>
      <c r="L12798" s="70"/>
      <c r="T12798" s="72"/>
    </row>
    <row r="12799" spans="8:20">
      <c r="H12799" s="69"/>
      <c r="L12799" s="70"/>
      <c r="T12799" s="72"/>
    </row>
    <row r="12800" spans="8:20">
      <c r="H12800" s="69"/>
      <c r="L12800" s="70"/>
      <c r="T12800" s="72"/>
    </row>
    <row r="12801" spans="8:20">
      <c r="H12801" s="69"/>
      <c r="L12801" s="70"/>
      <c r="T12801" s="72"/>
    </row>
    <row r="12802" spans="8:20">
      <c r="H12802" s="69"/>
      <c r="L12802" s="70"/>
      <c r="T12802" s="72"/>
    </row>
    <row r="12803" spans="8:20">
      <c r="H12803" s="69"/>
      <c r="L12803" s="70"/>
      <c r="T12803" s="72"/>
    </row>
    <row r="12804" spans="8:20">
      <c r="H12804" s="69"/>
      <c r="L12804" s="70"/>
      <c r="T12804" s="72"/>
    </row>
    <row r="12805" spans="8:20">
      <c r="H12805" s="69"/>
      <c r="L12805" s="70"/>
      <c r="T12805" s="72"/>
    </row>
    <row r="12806" spans="8:20">
      <c r="H12806" s="69"/>
      <c r="L12806" s="70"/>
      <c r="T12806" s="72"/>
    </row>
    <row r="12807" spans="8:20">
      <c r="H12807" s="69"/>
      <c r="L12807" s="70"/>
      <c r="T12807" s="72"/>
    </row>
    <row r="12808" spans="8:20">
      <c r="H12808" s="69"/>
      <c r="L12808" s="70"/>
      <c r="T12808" s="72"/>
    </row>
    <row r="12809" spans="8:20">
      <c r="H12809" s="69"/>
      <c r="L12809" s="70"/>
      <c r="T12809" s="72"/>
    </row>
    <row r="12810" spans="8:20">
      <c r="H12810" s="69"/>
      <c r="L12810" s="70"/>
      <c r="T12810" s="72"/>
    </row>
    <row r="12811" spans="8:20">
      <c r="H12811" s="69"/>
      <c r="L12811" s="70"/>
      <c r="T12811" s="72"/>
    </row>
    <row r="12812" spans="8:20">
      <c r="H12812" s="69"/>
      <c r="L12812" s="70"/>
      <c r="T12812" s="72"/>
    </row>
    <row r="12813" spans="8:20">
      <c r="H12813" s="69"/>
      <c r="L12813" s="70"/>
      <c r="T12813" s="72"/>
    </row>
    <row r="12814" spans="8:20">
      <c r="H12814" s="69"/>
      <c r="L12814" s="70"/>
      <c r="T12814" s="72"/>
    </row>
    <row r="12815" spans="8:20">
      <c r="H12815" s="69"/>
      <c r="L12815" s="70"/>
      <c r="T12815" s="72"/>
    </row>
    <row r="12816" spans="8:20">
      <c r="H12816" s="69"/>
      <c r="L12816" s="70"/>
      <c r="T12816" s="72"/>
    </row>
    <row r="12817" spans="8:20">
      <c r="H12817" s="69"/>
      <c r="L12817" s="70"/>
      <c r="T12817" s="72"/>
    </row>
    <row r="12818" spans="8:20">
      <c r="H12818" s="69"/>
      <c r="L12818" s="70"/>
      <c r="T12818" s="72"/>
    </row>
    <row r="12819" spans="8:20">
      <c r="H12819" s="69"/>
      <c r="L12819" s="70"/>
      <c r="T12819" s="72"/>
    </row>
    <row r="12820" spans="8:20">
      <c r="H12820" s="69"/>
      <c r="L12820" s="70"/>
      <c r="T12820" s="72"/>
    </row>
    <row r="12821" spans="8:20">
      <c r="H12821" s="69"/>
      <c r="L12821" s="70"/>
      <c r="T12821" s="72"/>
    </row>
    <row r="12822" spans="8:20">
      <c r="H12822" s="69"/>
      <c r="L12822" s="70"/>
      <c r="T12822" s="72"/>
    </row>
    <row r="12823" spans="8:20">
      <c r="H12823" s="69"/>
      <c r="L12823" s="70"/>
      <c r="T12823" s="72"/>
    </row>
    <row r="12824" spans="8:20">
      <c r="H12824" s="69"/>
      <c r="L12824" s="70"/>
      <c r="T12824" s="72"/>
    </row>
    <row r="12825" spans="8:20">
      <c r="H12825" s="69"/>
      <c r="L12825" s="70"/>
      <c r="T12825" s="72"/>
    </row>
    <row r="12826" spans="8:20">
      <c r="H12826" s="75"/>
      <c r="L12826" s="70"/>
      <c r="T12826" s="72"/>
    </row>
    <row r="12827" spans="8:20">
      <c r="H12827" s="69"/>
      <c r="L12827" s="70"/>
      <c r="T12827" s="72"/>
    </row>
    <row r="12828" spans="8:20">
      <c r="H12828" s="69"/>
      <c r="L12828" s="70"/>
      <c r="T12828" s="72"/>
    </row>
    <row r="12829" spans="8:20">
      <c r="H12829" s="69"/>
      <c r="L12829" s="70"/>
      <c r="T12829" s="72"/>
    </row>
    <row r="12830" spans="8:20">
      <c r="H12830" s="69"/>
      <c r="L12830" s="70"/>
      <c r="T12830" s="72"/>
    </row>
    <row r="12831" spans="8:20">
      <c r="H12831" s="69"/>
      <c r="L12831" s="70"/>
      <c r="T12831" s="72"/>
    </row>
    <row r="12832" spans="8:20">
      <c r="H12832" s="69"/>
      <c r="L12832" s="70"/>
      <c r="T12832" s="72"/>
    </row>
    <row r="12833" spans="8:20">
      <c r="H12833" s="69"/>
      <c r="L12833" s="70"/>
      <c r="T12833" s="72"/>
    </row>
    <row r="12834" spans="8:20">
      <c r="H12834" s="69"/>
      <c r="L12834" s="70"/>
      <c r="T12834" s="72"/>
    </row>
    <row r="12835" spans="8:20">
      <c r="H12835" s="69"/>
      <c r="L12835" s="70"/>
      <c r="T12835" s="72"/>
    </row>
    <row r="12836" spans="8:20">
      <c r="H12836" s="69"/>
      <c r="L12836" s="70"/>
      <c r="T12836" s="72"/>
    </row>
    <row r="12837" spans="8:20">
      <c r="H12837" s="69"/>
      <c r="L12837" s="70"/>
      <c r="T12837" s="72"/>
    </row>
    <row r="12838" spans="8:20">
      <c r="H12838" s="69"/>
      <c r="L12838" s="70"/>
      <c r="T12838" s="72"/>
    </row>
    <row r="12839" spans="8:20">
      <c r="H12839" s="69"/>
      <c r="L12839" s="70"/>
      <c r="T12839" s="72"/>
    </row>
    <row r="12840" spans="8:20">
      <c r="H12840" s="69"/>
      <c r="L12840" s="70"/>
      <c r="T12840" s="72"/>
    </row>
    <row r="12841" spans="8:20">
      <c r="H12841" s="69"/>
      <c r="L12841" s="70"/>
      <c r="T12841" s="72"/>
    </row>
    <row r="12842" spans="8:20">
      <c r="H12842" s="69"/>
      <c r="L12842" s="70"/>
      <c r="T12842" s="72"/>
    </row>
    <row r="12843" spans="8:20">
      <c r="H12843" s="69"/>
      <c r="L12843" s="70"/>
      <c r="T12843" s="72"/>
    </row>
    <row r="12844" spans="8:20">
      <c r="H12844" s="69"/>
      <c r="L12844" s="70"/>
      <c r="T12844" s="72"/>
    </row>
    <row r="12845" spans="8:20">
      <c r="H12845" s="69"/>
      <c r="L12845" s="70"/>
      <c r="T12845" s="72"/>
    </row>
    <row r="12846" spans="8:20">
      <c r="H12846" s="69"/>
      <c r="L12846" s="70"/>
      <c r="T12846" s="72"/>
    </row>
    <row r="12847" spans="8:20">
      <c r="H12847" s="69"/>
      <c r="L12847" s="70"/>
      <c r="T12847" s="72"/>
    </row>
    <row r="12848" spans="8:20">
      <c r="H12848" s="69"/>
      <c r="L12848" s="70"/>
      <c r="T12848" s="72"/>
    </row>
    <row r="12849" spans="8:20">
      <c r="H12849" s="69"/>
      <c r="L12849" s="70"/>
      <c r="T12849" s="72"/>
    </row>
    <row r="12850" spans="8:20">
      <c r="H12850" s="69"/>
      <c r="L12850" s="70"/>
      <c r="T12850" s="72"/>
    </row>
    <row r="12851" spans="8:20">
      <c r="H12851" s="69"/>
      <c r="L12851" s="70"/>
      <c r="T12851" s="72"/>
    </row>
    <row r="12852" spans="8:20">
      <c r="H12852" s="69"/>
      <c r="L12852" s="70"/>
      <c r="T12852" s="72"/>
    </row>
    <row r="12853" spans="8:20">
      <c r="H12853" s="69"/>
      <c r="L12853" s="70"/>
      <c r="T12853" s="72"/>
    </row>
    <row r="12854" spans="8:20">
      <c r="H12854" s="69"/>
      <c r="L12854" s="70"/>
      <c r="T12854" s="72"/>
    </row>
    <row r="12855" spans="8:20">
      <c r="H12855" s="69"/>
      <c r="L12855" s="70"/>
      <c r="T12855" s="72"/>
    </row>
    <row r="12856" spans="8:20">
      <c r="H12856" s="69"/>
      <c r="L12856" s="70"/>
      <c r="T12856" s="72"/>
    </row>
    <row r="12857" spans="8:20">
      <c r="H12857" s="69"/>
      <c r="L12857" s="70"/>
      <c r="T12857" s="72"/>
    </row>
    <row r="12858" spans="8:20">
      <c r="H12858" s="69"/>
      <c r="L12858" s="70"/>
      <c r="T12858" s="72"/>
    </row>
    <row r="12859" spans="8:20">
      <c r="H12859" s="69"/>
      <c r="L12859" s="70"/>
      <c r="T12859" s="72"/>
    </row>
    <row r="12860" spans="8:20">
      <c r="H12860" s="69"/>
      <c r="L12860" s="70"/>
      <c r="T12860" s="72"/>
    </row>
    <row r="12861" spans="8:20">
      <c r="H12861" s="69"/>
      <c r="L12861" s="70"/>
      <c r="T12861" s="72"/>
    </row>
    <row r="12862" spans="8:20">
      <c r="H12862" s="69"/>
      <c r="L12862" s="70"/>
      <c r="T12862" s="72"/>
    </row>
    <row r="12863" spans="8:20">
      <c r="H12863" s="69"/>
      <c r="L12863" s="70"/>
      <c r="T12863" s="72"/>
    </row>
    <row r="12864" spans="8:20">
      <c r="H12864" s="69"/>
      <c r="L12864" s="70"/>
      <c r="T12864" s="72"/>
    </row>
    <row r="12865" spans="8:20">
      <c r="H12865" s="69"/>
      <c r="L12865" s="70"/>
      <c r="T12865" s="72"/>
    </row>
    <row r="12866" spans="8:20">
      <c r="H12866" s="69"/>
      <c r="L12866" s="70"/>
      <c r="T12866" s="72"/>
    </row>
    <row r="12867" spans="8:20">
      <c r="H12867" s="69"/>
      <c r="L12867" s="70"/>
      <c r="T12867" s="72"/>
    </row>
    <row r="12868" spans="8:20">
      <c r="H12868" s="69"/>
      <c r="L12868" s="70"/>
      <c r="T12868" s="72"/>
    </row>
    <row r="12869" spans="8:20">
      <c r="H12869" s="69"/>
      <c r="L12869" s="70"/>
      <c r="T12869" s="72"/>
    </row>
    <row r="12870" spans="8:20">
      <c r="H12870" s="69"/>
      <c r="L12870" s="70"/>
      <c r="T12870" s="72"/>
    </row>
    <row r="12871" spans="8:20">
      <c r="H12871" s="69"/>
      <c r="L12871" s="70"/>
      <c r="T12871" s="72"/>
    </row>
    <row r="12872" spans="8:20">
      <c r="H12872" s="69"/>
      <c r="L12872" s="70"/>
      <c r="T12872" s="72"/>
    </row>
    <row r="12873" spans="8:20">
      <c r="H12873" s="69"/>
      <c r="L12873" s="70"/>
      <c r="T12873" s="72"/>
    </row>
    <row r="12874" spans="8:20">
      <c r="H12874" s="75"/>
      <c r="L12874" s="70"/>
      <c r="T12874" s="72"/>
    </row>
    <row r="12875" spans="8:20">
      <c r="H12875" s="69"/>
      <c r="L12875" s="70"/>
      <c r="T12875" s="72"/>
    </row>
    <row r="12876" spans="8:20">
      <c r="H12876" s="69"/>
      <c r="L12876" s="70"/>
      <c r="T12876" s="72"/>
    </row>
    <row r="12877" spans="8:20">
      <c r="H12877" s="69"/>
      <c r="L12877" s="70"/>
      <c r="T12877" s="72"/>
    </row>
    <row r="12878" spans="8:20">
      <c r="H12878" s="69"/>
      <c r="L12878" s="70"/>
      <c r="T12878" s="72"/>
    </row>
    <row r="12879" spans="8:20">
      <c r="H12879" s="69"/>
      <c r="L12879" s="70"/>
      <c r="T12879" s="72"/>
    </row>
    <row r="12880" spans="8:20">
      <c r="H12880" s="69"/>
      <c r="L12880" s="70"/>
      <c r="T12880" s="72"/>
    </row>
    <row r="12881" spans="8:20">
      <c r="H12881" s="69"/>
      <c r="L12881" s="70"/>
      <c r="T12881" s="72"/>
    </row>
    <row r="12882" spans="8:20">
      <c r="H12882" s="69"/>
      <c r="L12882" s="70"/>
      <c r="T12882" s="72"/>
    </row>
    <row r="12883" spans="8:20">
      <c r="H12883" s="69"/>
      <c r="L12883" s="70"/>
      <c r="T12883" s="72"/>
    </row>
    <row r="12884" spans="8:20">
      <c r="H12884" s="69"/>
      <c r="L12884" s="70"/>
      <c r="T12884" s="72"/>
    </row>
    <row r="12885" spans="8:20">
      <c r="H12885" s="69"/>
      <c r="L12885" s="70"/>
      <c r="T12885" s="72"/>
    </row>
    <row r="12886" spans="8:20">
      <c r="H12886" s="69"/>
      <c r="L12886" s="70"/>
      <c r="T12886" s="72"/>
    </row>
    <row r="12887" spans="8:20">
      <c r="H12887" s="69"/>
      <c r="L12887" s="70"/>
      <c r="T12887" s="72"/>
    </row>
    <row r="12888" spans="8:20">
      <c r="H12888" s="69"/>
      <c r="L12888" s="70"/>
      <c r="T12888" s="72"/>
    </row>
    <row r="12889" spans="8:20">
      <c r="H12889" s="69"/>
      <c r="L12889" s="70"/>
      <c r="T12889" s="72"/>
    </row>
    <row r="12890" spans="8:20">
      <c r="H12890" s="69"/>
      <c r="L12890" s="70"/>
      <c r="T12890" s="72"/>
    </row>
    <row r="12891" spans="8:20">
      <c r="H12891" s="69"/>
      <c r="L12891" s="70"/>
      <c r="T12891" s="72"/>
    </row>
    <row r="12892" spans="8:20">
      <c r="H12892" s="69"/>
      <c r="L12892" s="70"/>
      <c r="T12892" s="72"/>
    </row>
    <row r="12893" spans="8:20">
      <c r="H12893" s="69"/>
      <c r="L12893" s="70"/>
      <c r="T12893" s="72"/>
    </row>
    <row r="12894" spans="8:20">
      <c r="H12894" s="69"/>
      <c r="L12894" s="70"/>
      <c r="T12894" s="72"/>
    </row>
    <row r="12895" spans="8:20">
      <c r="H12895" s="69"/>
      <c r="L12895" s="70"/>
      <c r="T12895" s="72"/>
    </row>
    <row r="12896" spans="8:20">
      <c r="H12896" s="69"/>
      <c r="L12896" s="70"/>
      <c r="T12896" s="72"/>
    </row>
    <row r="12897" spans="8:20">
      <c r="H12897" s="69"/>
      <c r="L12897" s="70"/>
      <c r="T12897" s="72"/>
    </row>
    <row r="12898" spans="8:20">
      <c r="H12898" s="69"/>
      <c r="L12898" s="70"/>
      <c r="T12898" s="72"/>
    </row>
    <row r="12899" spans="8:20">
      <c r="H12899" s="69"/>
      <c r="L12899" s="70"/>
      <c r="T12899" s="72"/>
    </row>
    <row r="12900" spans="8:20">
      <c r="H12900" s="69"/>
      <c r="L12900" s="70"/>
      <c r="T12900" s="72"/>
    </row>
    <row r="12901" spans="8:20">
      <c r="H12901" s="69"/>
      <c r="L12901" s="70"/>
      <c r="T12901" s="72"/>
    </row>
    <row r="12902" spans="8:20">
      <c r="H12902" s="69"/>
      <c r="L12902" s="70"/>
      <c r="T12902" s="72"/>
    </row>
    <row r="12903" spans="8:20">
      <c r="H12903" s="69"/>
      <c r="L12903" s="70"/>
      <c r="T12903" s="72"/>
    </row>
    <row r="12904" spans="8:20">
      <c r="H12904" s="69"/>
      <c r="L12904" s="70"/>
      <c r="T12904" s="72"/>
    </row>
    <row r="12905" spans="8:20">
      <c r="H12905" s="69"/>
      <c r="L12905" s="70"/>
      <c r="T12905" s="72"/>
    </row>
    <row r="12906" spans="8:20">
      <c r="H12906" s="69"/>
      <c r="L12906" s="70"/>
      <c r="T12906" s="72"/>
    </row>
    <row r="12907" spans="8:20">
      <c r="H12907" s="69"/>
      <c r="L12907" s="70"/>
      <c r="T12907" s="72"/>
    </row>
    <row r="12908" spans="8:20">
      <c r="H12908" s="69"/>
      <c r="L12908" s="70"/>
      <c r="T12908" s="72"/>
    </row>
    <row r="12909" spans="8:20">
      <c r="H12909" s="69"/>
      <c r="L12909" s="70"/>
      <c r="T12909" s="72"/>
    </row>
    <row r="12910" spans="8:20">
      <c r="H12910" s="69"/>
      <c r="L12910" s="70"/>
      <c r="T12910" s="72"/>
    </row>
    <row r="12911" spans="8:20">
      <c r="H12911" s="69"/>
      <c r="L12911" s="70"/>
      <c r="T12911" s="72"/>
    </row>
    <row r="12912" spans="8:20">
      <c r="H12912" s="69"/>
      <c r="L12912" s="70"/>
      <c r="T12912" s="72"/>
    </row>
    <row r="12913" spans="8:20">
      <c r="H12913" s="69"/>
      <c r="L12913" s="70"/>
      <c r="T12913" s="72"/>
    </row>
    <row r="12914" spans="8:20">
      <c r="H12914" s="69"/>
      <c r="L12914" s="70"/>
      <c r="T12914" s="72"/>
    </row>
    <row r="12915" spans="8:20">
      <c r="H12915" s="69"/>
      <c r="L12915" s="70"/>
      <c r="T12915" s="72"/>
    </row>
    <row r="12916" spans="8:20">
      <c r="H12916" s="69"/>
      <c r="L12916" s="70"/>
      <c r="T12916" s="72"/>
    </row>
    <row r="12917" spans="8:20">
      <c r="H12917" s="69"/>
      <c r="L12917" s="70"/>
      <c r="T12917" s="72"/>
    </row>
    <row r="12918" spans="8:20">
      <c r="H12918" s="69"/>
      <c r="L12918" s="70"/>
      <c r="T12918" s="72"/>
    </row>
    <row r="12919" spans="8:20">
      <c r="H12919" s="69"/>
      <c r="L12919" s="70"/>
      <c r="T12919" s="72"/>
    </row>
    <row r="12920" spans="8:20">
      <c r="H12920" s="69"/>
      <c r="L12920" s="70"/>
      <c r="T12920" s="72"/>
    </row>
    <row r="12921" spans="8:20">
      <c r="H12921" s="69"/>
      <c r="L12921" s="70"/>
      <c r="T12921" s="72"/>
    </row>
    <row r="12922" spans="8:20">
      <c r="H12922" s="75"/>
      <c r="L12922" s="70"/>
      <c r="T12922" s="72"/>
    </row>
    <row r="12923" spans="8:20">
      <c r="H12923" s="69"/>
      <c r="L12923" s="70"/>
      <c r="T12923" s="72"/>
    </row>
    <row r="12924" spans="8:20">
      <c r="H12924" s="69"/>
      <c r="L12924" s="70"/>
      <c r="T12924" s="72"/>
    </row>
    <row r="12925" spans="8:20">
      <c r="H12925" s="69"/>
      <c r="L12925" s="70"/>
      <c r="T12925" s="72"/>
    </row>
    <row r="12926" spans="8:20">
      <c r="H12926" s="69"/>
      <c r="L12926" s="70"/>
      <c r="T12926" s="72"/>
    </row>
    <row r="12927" spans="8:20">
      <c r="H12927" s="69"/>
      <c r="L12927" s="70"/>
      <c r="T12927" s="72"/>
    </row>
    <row r="12928" spans="8:20">
      <c r="H12928" s="69"/>
      <c r="L12928" s="70"/>
      <c r="T12928" s="72"/>
    </row>
    <row r="12929" spans="8:20">
      <c r="H12929" s="69"/>
      <c r="L12929" s="70"/>
      <c r="T12929" s="72"/>
    </row>
    <row r="12930" spans="8:20">
      <c r="H12930" s="69"/>
      <c r="L12930" s="70"/>
      <c r="T12930" s="72"/>
    </row>
    <row r="12931" spans="8:20">
      <c r="H12931" s="69"/>
      <c r="L12931" s="70"/>
      <c r="T12931" s="72"/>
    </row>
    <row r="12932" spans="8:20">
      <c r="H12932" s="69"/>
      <c r="L12932" s="70"/>
      <c r="T12932" s="72"/>
    </row>
    <row r="12933" spans="8:20">
      <c r="H12933" s="69"/>
      <c r="L12933" s="70"/>
      <c r="T12933" s="72"/>
    </row>
    <row r="12934" spans="8:20">
      <c r="H12934" s="69"/>
      <c r="L12934" s="70"/>
      <c r="T12934" s="72"/>
    </row>
    <row r="12935" spans="8:20">
      <c r="H12935" s="69"/>
      <c r="L12935" s="70"/>
      <c r="T12935" s="72"/>
    </row>
    <row r="12936" spans="8:20">
      <c r="H12936" s="69"/>
      <c r="L12936" s="70"/>
      <c r="T12936" s="72"/>
    </row>
    <row r="12937" spans="8:20">
      <c r="H12937" s="69"/>
      <c r="L12937" s="70"/>
      <c r="T12937" s="72"/>
    </row>
    <row r="12938" spans="8:20">
      <c r="H12938" s="69"/>
      <c r="L12938" s="70"/>
      <c r="T12938" s="72"/>
    </row>
    <row r="12939" spans="8:20">
      <c r="H12939" s="69"/>
      <c r="L12939" s="70"/>
      <c r="T12939" s="72"/>
    </row>
    <row r="12940" spans="8:20">
      <c r="H12940" s="69"/>
      <c r="L12940" s="70"/>
      <c r="T12940" s="72"/>
    </row>
    <row r="12941" spans="8:20">
      <c r="H12941" s="69"/>
      <c r="L12941" s="70"/>
      <c r="T12941" s="72"/>
    </row>
    <row r="12942" spans="8:20">
      <c r="H12942" s="69"/>
      <c r="L12942" s="70"/>
      <c r="T12942" s="72"/>
    </row>
    <row r="12943" spans="8:20">
      <c r="H12943" s="69"/>
      <c r="L12943" s="70"/>
      <c r="T12943" s="72"/>
    </row>
    <row r="12944" spans="8:20">
      <c r="H12944" s="69"/>
      <c r="L12944" s="70"/>
      <c r="T12944" s="72"/>
    </row>
    <row r="12945" spans="8:20">
      <c r="H12945" s="69"/>
      <c r="L12945" s="70"/>
      <c r="T12945" s="72"/>
    </row>
    <row r="12946" spans="8:20">
      <c r="H12946" s="69"/>
      <c r="L12946" s="70"/>
      <c r="T12946" s="72"/>
    </row>
    <row r="12947" spans="8:20">
      <c r="H12947" s="69"/>
      <c r="L12947" s="70"/>
      <c r="T12947" s="72"/>
    </row>
    <row r="12948" spans="8:20">
      <c r="H12948" s="69"/>
      <c r="L12948" s="70"/>
      <c r="T12948" s="72"/>
    </row>
    <row r="12949" spans="8:20">
      <c r="H12949" s="69"/>
      <c r="L12949" s="70"/>
      <c r="T12949" s="72"/>
    </row>
    <row r="12950" spans="8:20">
      <c r="H12950" s="69"/>
      <c r="L12950" s="70"/>
      <c r="T12950" s="72"/>
    </row>
    <row r="12951" spans="8:20">
      <c r="H12951" s="69"/>
      <c r="L12951" s="70"/>
      <c r="T12951" s="72"/>
    </row>
    <row r="12952" spans="8:20">
      <c r="H12952" s="69"/>
      <c r="L12952" s="70"/>
      <c r="T12952" s="72"/>
    </row>
    <row r="12953" spans="8:20">
      <c r="H12953" s="69"/>
      <c r="L12953" s="70"/>
      <c r="T12953" s="72"/>
    </row>
    <row r="12954" spans="8:20">
      <c r="H12954" s="69"/>
      <c r="L12954" s="70"/>
      <c r="T12954" s="72"/>
    </row>
    <row r="12955" spans="8:20">
      <c r="H12955" s="69"/>
      <c r="L12955" s="70"/>
      <c r="T12955" s="72"/>
    </row>
    <row r="12956" spans="8:20">
      <c r="H12956" s="69"/>
      <c r="L12956" s="70"/>
      <c r="T12956" s="72"/>
    </row>
    <row r="12957" spans="8:20">
      <c r="H12957" s="69"/>
      <c r="L12957" s="70"/>
      <c r="T12957" s="72"/>
    </row>
    <row r="12958" spans="8:20">
      <c r="H12958" s="69"/>
      <c r="L12958" s="70"/>
      <c r="T12958" s="72"/>
    </row>
    <row r="12959" spans="8:20">
      <c r="H12959" s="69"/>
      <c r="L12959" s="70"/>
      <c r="T12959" s="72"/>
    </row>
    <row r="12960" spans="8:20">
      <c r="H12960" s="69"/>
      <c r="L12960" s="70"/>
      <c r="T12960" s="72"/>
    </row>
    <row r="12961" spans="8:20">
      <c r="H12961" s="69"/>
      <c r="L12961" s="70"/>
      <c r="T12961" s="72"/>
    </row>
    <row r="12962" spans="8:20">
      <c r="H12962" s="69"/>
      <c r="L12962" s="70"/>
      <c r="T12962" s="72"/>
    </row>
    <row r="12963" spans="8:20">
      <c r="H12963" s="69"/>
      <c r="L12963" s="70"/>
      <c r="T12963" s="72"/>
    </row>
    <row r="12964" spans="8:20">
      <c r="H12964" s="69"/>
      <c r="L12964" s="70"/>
      <c r="T12964" s="72"/>
    </row>
    <row r="12965" spans="8:20">
      <c r="H12965" s="69"/>
      <c r="L12965" s="70"/>
      <c r="T12965" s="72"/>
    </row>
    <row r="12966" spans="8:20">
      <c r="H12966" s="69"/>
      <c r="L12966" s="70"/>
      <c r="T12966" s="72"/>
    </row>
    <row r="12967" spans="8:20">
      <c r="H12967" s="69"/>
      <c r="L12967" s="70"/>
      <c r="T12967" s="72"/>
    </row>
    <row r="12968" spans="8:20">
      <c r="H12968" s="69"/>
      <c r="L12968" s="70"/>
      <c r="T12968" s="72"/>
    </row>
    <row r="12969" spans="8:20">
      <c r="H12969" s="69"/>
      <c r="L12969" s="70"/>
      <c r="T12969" s="72"/>
    </row>
    <row r="12970" spans="8:20">
      <c r="H12970" s="75"/>
      <c r="L12970" s="70"/>
      <c r="T12970" s="72"/>
    </row>
    <row r="12971" spans="8:20">
      <c r="H12971" s="69"/>
      <c r="L12971" s="70"/>
      <c r="T12971" s="72"/>
    </row>
    <row r="12972" spans="8:20">
      <c r="H12972" s="69"/>
      <c r="L12972" s="70"/>
      <c r="T12972" s="72"/>
    </row>
    <row r="12973" spans="8:20">
      <c r="H12973" s="69"/>
      <c r="L12973" s="70"/>
      <c r="T12973" s="72"/>
    </row>
    <row r="12974" spans="8:20">
      <c r="H12974" s="69"/>
      <c r="L12974" s="70"/>
      <c r="T12974" s="72"/>
    </row>
    <row r="12975" spans="8:20">
      <c r="H12975" s="69"/>
      <c r="L12975" s="70"/>
      <c r="T12975" s="72"/>
    </row>
    <row r="12976" spans="8:20">
      <c r="H12976" s="69"/>
      <c r="L12976" s="70"/>
      <c r="T12976" s="72"/>
    </row>
    <row r="12977" spans="8:20">
      <c r="H12977" s="69"/>
      <c r="L12977" s="70"/>
      <c r="T12977" s="72"/>
    </row>
    <row r="12978" spans="8:20">
      <c r="H12978" s="69"/>
      <c r="L12978" s="70"/>
      <c r="T12978" s="72"/>
    </row>
    <row r="12979" spans="8:20">
      <c r="H12979" s="69"/>
      <c r="L12979" s="70"/>
      <c r="T12979" s="72"/>
    </row>
    <row r="12980" spans="8:20">
      <c r="H12980" s="69"/>
      <c r="L12980" s="70"/>
      <c r="T12980" s="72"/>
    </row>
    <row r="12981" spans="8:20">
      <c r="H12981" s="69"/>
      <c r="L12981" s="70"/>
      <c r="T12981" s="72"/>
    </row>
    <row r="12982" spans="8:20">
      <c r="H12982" s="69"/>
      <c r="L12982" s="70"/>
      <c r="T12982" s="72"/>
    </row>
    <row r="12983" spans="8:20">
      <c r="H12983" s="69"/>
      <c r="L12983" s="70"/>
      <c r="T12983" s="72"/>
    </row>
    <row r="12984" spans="8:20">
      <c r="H12984" s="69"/>
      <c r="L12984" s="70"/>
      <c r="T12984" s="72"/>
    </row>
    <row r="12985" spans="8:20">
      <c r="H12985" s="69"/>
      <c r="L12985" s="70"/>
      <c r="T12985" s="72"/>
    </row>
    <row r="12986" spans="8:20">
      <c r="H12986" s="69"/>
      <c r="L12986" s="70"/>
      <c r="T12986" s="72"/>
    </row>
    <row r="12987" spans="8:20">
      <c r="H12987" s="69"/>
      <c r="L12987" s="70"/>
      <c r="T12987" s="72"/>
    </row>
    <row r="12988" spans="8:20">
      <c r="H12988" s="69"/>
      <c r="L12988" s="70"/>
      <c r="T12988" s="72"/>
    </row>
    <row r="12989" spans="8:20">
      <c r="H12989" s="69"/>
      <c r="L12989" s="70"/>
      <c r="T12989" s="72"/>
    </row>
    <row r="12990" spans="8:20">
      <c r="H12990" s="69"/>
      <c r="L12990" s="70"/>
      <c r="T12990" s="72"/>
    </row>
    <row r="12991" spans="8:20">
      <c r="H12991" s="69"/>
      <c r="L12991" s="70"/>
      <c r="T12991" s="72"/>
    </row>
    <row r="12992" spans="8:20">
      <c r="H12992" s="69"/>
      <c r="L12992" s="70"/>
      <c r="T12992" s="72"/>
    </row>
    <row r="12993" spans="8:20">
      <c r="H12993" s="69"/>
      <c r="L12993" s="70"/>
      <c r="T12993" s="72"/>
    </row>
    <row r="12994" spans="8:20">
      <c r="H12994" s="69"/>
      <c r="L12994" s="70"/>
      <c r="T12994" s="72"/>
    </row>
    <row r="12995" spans="8:20">
      <c r="H12995" s="69"/>
      <c r="L12995" s="70"/>
      <c r="T12995" s="72"/>
    </row>
    <row r="12996" spans="8:20">
      <c r="H12996" s="69"/>
      <c r="L12996" s="70"/>
      <c r="T12996" s="72"/>
    </row>
    <row r="12997" spans="8:20">
      <c r="H12997" s="69"/>
      <c r="L12997" s="70"/>
      <c r="T12997" s="72"/>
    </row>
    <row r="12998" spans="8:20">
      <c r="H12998" s="69"/>
      <c r="L12998" s="70"/>
      <c r="T12998" s="72"/>
    </row>
    <row r="12999" spans="8:20">
      <c r="H12999" s="69"/>
      <c r="L12999" s="70"/>
      <c r="T12999" s="72"/>
    </row>
    <row r="13000" spans="8:20">
      <c r="H13000" s="69"/>
      <c r="L13000" s="70"/>
      <c r="T13000" s="72"/>
    </row>
    <row r="13001" spans="8:20">
      <c r="H13001" s="69"/>
      <c r="L13001" s="70"/>
      <c r="T13001" s="72"/>
    </row>
    <row r="13002" spans="8:20">
      <c r="H13002" s="69"/>
      <c r="L13002" s="70"/>
      <c r="T13002" s="72"/>
    </row>
    <row r="13003" spans="8:20">
      <c r="H13003" s="69"/>
      <c r="L13003" s="70"/>
      <c r="T13003" s="72"/>
    </row>
    <row r="13004" spans="8:20">
      <c r="H13004" s="69"/>
      <c r="L13004" s="70"/>
      <c r="T13004" s="72"/>
    </row>
    <row r="13005" spans="8:20">
      <c r="H13005" s="69"/>
      <c r="L13005" s="70"/>
      <c r="T13005" s="72"/>
    </row>
    <row r="13006" spans="8:20">
      <c r="H13006" s="69"/>
      <c r="L13006" s="70"/>
      <c r="T13006" s="72"/>
    </row>
    <row r="13007" spans="8:20">
      <c r="H13007" s="69"/>
      <c r="L13007" s="70"/>
      <c r="T13007" s="72"/>
    </row>
    <row r="13008" spans="8:20">
      <c r="H13008" s="69"/>
      <c r="L13008" s="70"/>
      <c r="T13008" s="72"/>
    </row>
    <row r="13009" spans="8:20">
      <c r="H13009" s="69"/>
      <c r="L13009" s="70"/>
      <c r="T13009" s="72"/>
    </row>
    <row r="13010" spans="8:20">
      <c r="H13010" s="69"/>
      <c r="L13010" s="70"/>
      <c r="T13010" s="72"/>
    </row>
    <row r="13011" spans="8:20">
      <c r="H13011" s="69"/>
      <c r="L13011" s="70"/>
      <c r="T13011" s="72"/>
    </row>
    <row r="13012" spans="8:20">
      <c r="H13012" s="69"/>
      <c r="L13012" s="70"/>
      <c r="T13012" s="72"/>
    </row>
    <row r="13013" spans="8:20">
      <c r="H13013" s="69"/>
      <c r="L13013" s="70"/>
      <c r="T13013" s="72"/>
    </row>
    <row r="13014" spans="8:20">
      <c r="H13014" s="69"/>
      <c r="L13014" s="70"/>
      <c r="T13014" s="72"/>
    </row>
    <row r="13015" spans="8:20">
      <c r="H13015" s="69"/>
      <c r="L13015" s="70"/>
      <c r="T13015" s="72"/>
    </row>
    <row r="13016" spans="8:20">
      <c r="H13016" s="69"/>
      <c r="L13016" s="70"/>
      <c r="T13016" s="72"/>
    </row>
    <row r="13017" spans="8:20">
      <c r="H13017" s="69"/>
      <c r="L13017" s="70"/>
      <c r="T13017" s="72"/>
    </row>
    <row r="13018" spans="8:20">
      <c r="H13018" s="75"/>
      <c r="L13018" s="70"/>
      <c r="T13018" s="72"/>
    </row>
    <row r="13019" spans="8:20">
      <c r="H13019" s="69"/>
      <c r="L13019" s="70"/>
      <c r="T13019" s="72"/>
    </row>
    <row r="13020" spans="8:20">
      <c r="H13020" s="69"/>
      <c r="L13020" s="70"/>
      <c r="T13020" s="72"/>
    </row>
    <row r="13021" spans="8:20">
      <c r="H13021" s="69"/>
      <c r="L13021" s="70"/>
      <c r="T13021" s="72"/>
    </row>
    <row r="13022" spans="8:20">
      <c r="H13022" s="69"/>
      <c r="L13022" s="70"/>
      <c r="T13022" s="72"/>
    </row>
    <row r="13023" spans="8:20">
      <c r="H13023" s="69"/>
      <c r="L13023" s="70"/>
      <c r="T13023" s="72"/>
    </row>
    <row r="13024" spans="8:20">
      <c r="H13024" s="69"/>
      <c r="L13024" s="70"/>
      <c r="T13024" s="72"/>
    </row>
    <row r="13025" spans="8:20">
      <c r="H13025" s="69"/>
      <c r="L13025" s="70"/>
      <c r="T13025" s="72"/>
    </row>
    <row r="13026" spans="8:20">
      <c r="H13026" s="69"/>
      <c r="L13026" s="70"/>
      <c r="T13026" s="72"/>
    </row>
    <row r="13027" spans="8:20">
      <c r="H13027" s="69"/>
      <c r="L13027" s="70"/>
      <c r="T13027" s="72"/>
    </row>
    <row r="13028" spans="8:20">
      <c r="H13028" s="69"/>
      <c r="L13028" s="70"/>
      <c r="T13028" s="72"/>
    </row>
    <row r="13029" spans="8:20">
      <c r="H13029" s="69"/>
      <c r="L13029" s="70"/>
      <c r="T13029" s="72"/>
    </row>
    <row r="13030" spans="8:20">
      <c r="H13030" s="69"/>
      <c r="L13030" s="70"/>
      <c r="T13030" s="72"/>
    </row>
    <row r="13031" spans="8:20">
      <c r="H13031" s="69"/>
      <c r="L13031" s="70"/>
      <c r="T13031" s="72"/>
    </row>
    <row r="13032" spans="8:20">
      <c r="H13032" s="69"/>
      <c r="L13032" s="70"/>
      <c r="T13032" s="72"/>
    </row>
    <row r="13033" spans="8:20">
      <c r="H13033" s="69"/>
      <c r="L13033" s="70"/>
      <c r="T13033" s="72"/>
    </row>
    <row r="13034" spans="8:20">
      <c r="H13034" s="69"/>
      <c r="L13034" s="70"/>
      <c r="T13034" s="72"/>
    </row>
    <row r="13035" spans="8:20">
      <c r="H13035" s="69"/>
      <c r="L13035" s="70"/>
      <c r="T13035" s="72"/>
    </row>
    <row r="13036" spans="8:20">
      <c r="H13036" s="69"/>
      <c r="L13036" s="70"/>
      <c r="T13036" s="72"/>
    </row>
    <row r="13037" spans="8:20">
      <c r="H13037" s="69"/>
      <c r="L13037" s="70"/>
      <c r="T13037" s="72"/>
    </row>
    <row r="13038" spans="8:20">
      <c r="H13038" s="69"/>
      <c r="L13038" s="70"/>
      <c r="T13038" s="72"/>
    </row>
    <row r="13039" spans="8:20">
      <c r="H13039" s="69"/>
      <c r="L13039" s="70"/>
      <c r="T13039" s="72"/>
    </row>
    <row r="13040" spans="8:20">
      <c r="H13040" s="69"/>
      <c r="L13040" s="70"/>
      <c r="T13040" s="72"/>
    </row>
    <row r="13041" spans="8:20">
      <c r="H13041" s="69"/>
      <c r="L13041" s="70"/>
      <c r="T13041" s="72"/>
    </row>
    <row r="13042" spans="8:20">
      <c r="H13042" s="69"/>
      <c r="L13042" s="70"/>
      <c r="T13042" s="72"/>
    </row>
    <row r="13043" spans="8:20">
      <c r="H13043" s="69"/>
      <c r="L13043" s="70"/>
      <c r="T13043" s="72"/>
    </row>
    <row r="13044" spans="8:20">
      <c r="H13044" s="69"/>
      <c r="L13044" s="70"/>
      <c r="T13044" s="72"/>
    </row>
    <row r="13045" spans="8:20">
      <c r="H13045" s="69"/>
      <c r="L13045" s="70"/>
      <c r="T13045" s="72"/>
    </row>
    <row r="13046" spans="8:20">
      <c r="H13046" s="69"/>
      <c r="L13046" s="70"/>
      <c r="T13046" s="72"/>
    </row>
    <row r="13047" spans="8:20">
      <c r="H13047" s="69"/>
      <c r="L13047" s="70"/>
      <c r="T13047" s="72"/>
    </row>
    <row r="13048" spans="8:20">
      <c r="H13048" s="69"/>
      <c r="L13048" s="70"/>
      <c r="T13048" s="72"/>
    </row>
    <row r="13049" spans="8:20">
      <c r="H13049" s="69"/>
      <c r="L13049" s="70"/>
      <c r="T13049" s="72"/>
    </row>
    <row r="13050" spans="8:20">
      <c r="H13050" s="69"/>
      <c r="L13050" s="70"/>
      <c r="T13050" s="72"/>
    </row>
    <row r="13051" spans="8:20">
      <c r="H13051" s="69"/>
      <c r="L13051" s="70"/>
      <c r="T13051" s="72"/>
    </row>
    <row r="13052" spans="8:20">
      <c r="H13052" s="69"/>
      <c r="L13052" s="70"/>
      <c r="T13052" s="72"/>
    </row>
    <row r="13053" spans="8:20">
      <c r="H13053" s="69"/>
      <c r="L13053" s="70"/>
      <c r="T13053" s="72"/>
    </row>
    <row r="13054" spans="8:20">
      <c r="H13054" s="69"/>
      <c r="L13054" s="70"/>
      <c r="T13054" s="72"/>
    </row>
    <row r="13055" spans="8:20">
      <c r="H13055" s="69"/>
      <c r="L13055" s="70"/>
      <c r="T13055" s="72"/>
    </row>
    <row r="13056" spans="8:20">
      <c r="H13056" s="69"/>
      <c r="L13056" s="70"/>
      <c r="T13056" s="72"/>
    </row>
    <row r="13057" spans="8:20">
      <c r="H13057" s="69"/>
      <c r="L13057" s="70"/>
      <c r="T13057" s="72"/>
    </row>
    <row r="13058" spans="8:20">
      <c r="H13058" s="69"/>
      <c r="L13058" s="70"/>
      <c r="T13058" s="72"/>
    </row>
    <row r="13059" spans="8:20">
      <c r="H13059" s="69"/>
      <c r="L13059" s="70"/>
      <c r="T13059" s="72"/>
    </row>
    <row r="13060" spans="8:20">
      <c r="H13060" s="69"/>
      <c r="L13060" s="70"/>
      <c r="T13060" s="72"/>
    </row>
    <row r="13061" spans="8:20">
      <c r="H13061" s="69"/>
      <c r="L13061" s="70"/>
      <c r="T13061" s="72"/>
    </row>
    <row r="13062" spans="8:20">
      <c r="H13062" s="69"/>
      <c r="L13062" s="70"/>
      <c r="T13062" s="72"/>
    </row>
    <row r="13063" spans="8:20">
      <c r="H13063" s="69"/>
      <c r="L13063" s="70"/>
      <c r="T13063" s="72"/>
    </row>
    <row r="13064" spans="8:20">
      <c r="H13064" s="69"/>
      <c r="L13064" s="70"/>
      <c r="T13064" s="72"/>
    </row>
    <row r="13065" spans="8:20">
      <c r="H13065" s="69"/>
      <c r="L13065" s="70"/>
      <c r="T13065" s="72"/>
    </row>
    <row r="13066" spans="8:20">
      <c r="H13066" s="75"/>
      <c r="L13066" s="70"/>
      <c r="T13066" s="72"/>
    </row>
    <row r="13067" spans="8:20">
      <c r="H13067" s="69"/>
      <c r="L13067" s="70"/>
      <c r="T13067" s="72"/>
    </row>
    <row r="13068" spans="8:20">
      <c r="H13068" s="69"/>
      <c r="L13068" s="70"/>
      <c r="T13068" s="72"/>
    </row>
    <row r="13069" spans="8:20">
      <c r="H13069" s="69"/>
      <c r="L13069" s="70"/>
      <c r="T13069" s="72"/>
    </row>
    <row r="13070" spans="8:20">
      <c r="H13070" s="69"/>
      <c r="L13070" s="70"/>
      <c r="T13070" s="72"/>
    </row>
    <row r="13071" spans="8:20">
      <c r="H13071" s="69"/>
      <c r="L13071" s="70"/>
      <c r="T13071" s="72"/>
    </row>
    <row r="13072" spans="8:20">
      <c r="H13072" s="69"/>
      <c r="L13072" s="70"/>
      <c r="T13072" s="72"/>
    </row>
    <row r="13073" spans="8:20">
      <c r="H13073" s="69"/>
      <c r="L13073" s="70"/>
      <c r="T13073" s="72"/>
    </row>
    <row r="13074" spans="8:20">
      <c r="H13074" s="69"/>
      <c r="L13074" s="70"/>
      <c r="T13074" s="72"/>
    </row>
    <row r="13075" spans="8:20">
      <c r="H13075" s="69"/>
      <c r="L13075" s="70"/>
      <c r="T13075" s="72"/>
    </row>
    <row r="13076" spans="8:20">
      <c r="H13076" s="69"/>
      <c r="L13076" s="70"/>
      <c r="T13076" s="72"/>
    </row>
    <row r="13077" spans="8:20">
      <c r="H13077" s="69"/>
      <c r="L13077" s="70"/>
      <c r="T13077" s="72"/>
    </row>
    <row r="13078" spans="8:20">
      <c r="H13078" s="69"/>
      <c r="L13078" s="70"/>
      <c r="T13078" s="72"/>
    </row>
    <row r="13079" spans="8:20">
      <c r="H13079" s="69"/>
      <c r="L13079" s="70"/>
      <c r="T13079" s="72"/>
    </row>
    <row r="13080" spans="8:20">
      <c r="H13080" s="69"/>
      <c r="L13080" s="70"/>
      <c r="T13080" s="72"/>
    </row>
    <row r="13081" spans="8:20">
      <c r="H13081" s="69"/>
      <c r="L13081" s="70"/>
      <c r="T13081" s="72"/>
    </row>
    <row r="13082" spans="8:20">
      <c r="H13082" s="69"/>
      <c r="L13082" s="70"/>
      <c r="T13082" s="72"/>
    </row>
    <row r="13083" spans="8:20">
      <c r="H13083" s="69"/>
      <c r="L13083" s="70"/>
      <c r="T13083" s="72"/>
    </row>
    <row r="13084" spans="8:20">
      <c r="H13084" s="69"/>
      <c r="L13084" s="70"/>
      <c r="T13084" s="72"/>
    </row>
    <row r="13085" spans="8:20">
      <c r="H13085" s="69"/>
      <c r="L13085" s="70"/>
      <c r="T13085" s="72"/>
    </row>
    <row r="13086" spans="8:20">
      <c r="H13086" s="69"/>
      <c r="L13086" s="70"/>
      <c r="T13086" s="72"/>
    </row>
    <row r="13087" spans="8:20">
      <c r="H13087" s="69"/>
      <c r="L13087" s="70"/>
      <c r="T13087" s="72"/>
    </row>
    <row r="13088" spans="8:20">
      <c r="H13088" s="69"/>
      <c r="L13088" s="70"/>
      <c r="T13088" s="72"/>
    </row>
    <row r="13089" spans="8:20">
      <c r="H13089" s="69"/>
      <c r="L13089" s="70"/>
      <c r="T13089" s="72"/>
    </row>
    <row r="13090" spans="8:20">
      <c r="H13090" s="69"/>
      <c r="L13090" s="70"/>
      <c r="T13090" s="72"/>
    </row>
    <row r="13091" spans="8:20">
      <c r="H13091" s="69"/>
      <c r="L13091" s="70"/>
      <c r="T13091" s="72"/>
    </row>
    <row r="13092" spans="8:20">
      <c r="H13092" s="69"/>
      <c r="L13092" s="70"/>
      <c r="T13092" s="72"/>
    </row>
    <row r="13093" spans="8:20">
      <c r="H13093" s="69"/>
      <c r="L13093" s="70"/>
      <c r="T13093" s="72"/>
    </row>
    <row r="13094" spans="8:20">
      <c r="H13094" s="69"/>
      <c r="L13094" s="70"/>
      <c r="T13094" s="72"/>
    </row>
    <row r="13095" spans="8:20">
      <c r="H13095" s="69"/>
      <c r="L13095" s="70"/>
      <c r="T13095" s="72"/>
    </row>
    <row r="13096" spans="8:20">
      <c r="H13096" s="69"/>
      <c r="L13096" s="70"/>
      <c r="T13096" s="72"/>
    </row>
    <row r="13097" spans="8:20">
      <c r="H13097" s="69"/>
      <c r="L13097" s="70"/>
      <c r="T13097" s="72"/>
    </row>
    <row r="13098" spans="8:20">
      <c r="H13098" s="69"/>
      <c r="L13098" s="70"/>
      <c r="T13098" s="72"/>
    </row>
    <row r="13099" spans="8:20">
      <c r="H13099" s="69"/>
      <c r="L13099" s="70"/>
      <c r="T13099" s="72"/>
    </row>
    <row r="13100" spans="8:20">
      <c r="H13100" s="69"/>
      <c r="L13100" s="70"/>
      <c r="T13100" s="72"/>
    </row>
    <row r="13101" spans="8:20">
      <c r="H13101" s="69"/>
      <c r="L13101" s="70"/>
      <c r="T13101" s="72"/>
    </row>
    <row r="13102" spans="8:20">
      <c r="H13102" s="69"/>
      <c r="L13102" s="70"/>
      <c r="T13102" s="72"/>
    </row>
    <row r="13103" spans="8:20">
      <c r="H13103" s="69"/>
      <c r="L13103" s="70"/>
      <c r="T13103" s="72"/>
    </row>
    <row r="13104" spans="8:20">
      <c r="H13104" s="69"/>
      <c r="L13104" s="70"/>
      <c r="T13104" s="72"/>
    </row>
    <row r="13105" spans="8:20">
      <c r="H13105" s="69"/>
      <c r="L13105" s="70"/>
      <c r="T13105" s="72"/>
    </row>
    <row r="13106" spans="8:20">
      <c r="H13106" s="69"/>
      <c r="L13106" s="70"/>
      <c r="T13106" s="72"/>
    </row>
    <row r="13107" spans="8:20">
      <c r="H13107" s="69"/>
      <c r="L13107" s="70"/>
      <c r="T13107" s="72"/>
    </row>
    <row r="13108" spans="8:20">
      <c r="H13108" s="69"/>
      <c r="L13108" s="70"/>
      <c r="T13108" s="72"/>
    </row>
    <row r="13109" spans="8:20">
      <c r="H13109" s="69"/>
      <c r="L13109" s="70"/>
      <c r="T13109" s="72"/>
    </row>
    <row r="13110" spans="8:20">
      <c r="H13110" s="69"/>
      <c r="L13110" s="70"/>
      <c r="T13110" s="72"/>
    </row>
    <row r="13111" spans="8:20">
      <c r="H13111" s="69"/>
      <c r="L13111" s="70"/>
      <c r="T13111" s="72"/>
    </row>
    <row r="13112" spans="8:20">
      <c r="H13112" s="69"/>
      <c r="L13112" s="70"/>
      <c r="T13112" s="72"/>
    </row>
    <row r="13113" spans="8:20">
      <c r="H13113" s="69"/>
      <c r="L13113" s="70"/>
      <c r="T13113" s="72"/>
    </row>
    <row r="13114" spans="8:20">
      <c r="H13114" s="75"/>
      <c r="L13114" s="70"/>
      <c r="T13114" s="72"/>
    </row>
    <row r="13115" spans="8:20">
      <c r="H13115" s="69"/>
      <c r="L13115" s="70"/>
      <c r="T13115" s="72"/>
    </row>
    <row r="13116" spans="8:20">
      <c r="H13116" s="69"/>
      <c r="L13116" s="70"/>
      <c r="T13116" s="72"/>
    </row>
    <row r="13117" spans="8:20">
      <c r="H13117" s="69"/>
      <c r="L13117" s="70"/>
      <c r="T13117" s="72"/>
    </row>
    <row r="13118" spans="8:20">
      <c r="H13118" s="69"/>
      <c r="L13118" s="70"/>
      <c r="T13118" s="72"/>
    </row>
    <row r="13119" spans="8:20">
      <c r="H13119" s="69"/>
      <c r="L13119" s="70"/>
      <c r="T13119" s="72"/>
    </row>
    <row r="13120" spans="8:20">
      <c r="H13120" s="69"/>
      <c r="L13120" s="70"/>
      <c r="T13120" s="72"/>
    </row>
    <row r="13121" spans="8:20">
      <c r="H13121" s="69"/>
      <c r="L13121" s="70"/>
      <c r="T13121" s="72"/>
    </row>
    <row r="13122" spans="8:20">
      <c r="H13122" s="69"/>
      <c r="L13122" s="70"/>
      <c r="T13122" s="72"/>
    </row>
    <row r="13123" spans="8:20">
      <c r="H13123" s="69"/>
      <c r="L13123" s="70"/>
      <c r="T13123" s="72"/>
    </row>
    <row r="13124" spans="8:20">
      <c r="H13124" s="69"/>
      <c r="L13124" s="70"/>
      <c r="T13124" s="72"/>
    </row>
    <row r="13125" spans="8:20">
      <c r="H13125" s="69"/>
      <c r="L13125" s="70"/>
      <c r="T13125" s="72"/>
    </row>
    <row r="13126" spans="8:20">
      <c r="H13126" s="69"/>
      <c r="L13126" s="70"/>
      <c r="T13126" s="72"/>
    </row>
    <row r="13127" spans="8:20">
      <c r="H13127" s="69"/>
      <c r="L13127" s="70"/>
      <c r="T13127" s="72"/>
    </row>
    <row r="13128" spans="8:20">
      <c r="H13128" s="69"/>
      <c r="L13128" s="70"/>
      <c r="T13128" s="72"/>
    </row>
    <row r="13129" spans="8:20">
      <c r="H13129" s="69"/>
      <c r="L13129" s="70"/>
      <c r="T13129" s="72"/>
    </row>
    <row r="13130" spans="8:20">
      <c r="H13130" s="69"/>
      <c r="L13130" s="70"/>
      <c r="T13130" s="72"/>
    </row>
    <row r="13131" spans="8:20">
      <c r="H13131" s="69"/>
      <c r="L13131" s="70"/>
      <c r="T13131" s="72"/>
    </row>
    <row r="13132" spans="8:20">
      <c r="H13132" s="69"/>
      <c r="L13132" s="70"/>
      <c r="T13132" s="72"/>
    </row>
    <row r="13133" spans="8:20">
      <c r="H13133" s="69"/>
      <c r="L13133" s="70"/>
      <c r="T13133" s="72"/>
    </row>
    <row r="13134" spans="8:20">
      <c r="H13134" s="69"/>
      <c r="L13134" s="70"/>
      <c r="T13134" s="72"/>
    </row>
    <row r="13135" spans="8:20">
      <c r="H13135" s="69"/>
      <c r="L13135" s="70"/>
      <c r="T13135" s="72"/>
    </row>
    <row r="13136" spans="8:20">
      <c r="H13136" s="69"/>
      <c r="L13136" s="70"/>
      <c r="T13136" s="72"/>
    </row>
    <row r="13137" spans="8:20">
      <c r="H13137" s="69"/>
      <c r="L13137" s="70"/>
      <c r="T13137" s="72"/>
    </row>
    <row r="13138" spans="8:20">
      <c r="H13138" s="69"/>
      <c r="L13138" s="70"/>
      <c r="T13138" s="72"/>
    </row>
    <row r="13139" spans="8:20">
      <c r="H13139" s="69"/>
      <c r="L13139" s="70"/>
      <c r="T13139" s="72"/>
    </row>
    <row r="13140" spans="8:20">
      <c r="H13140" s="69"/>
      <c r="L13140" s="70"/>
      <c r="T13140" s="72"/>
    </row>
    <row r="13141" spans="8:20">
      <c r="H13141" s="69"/>
      <c r="L13141" s="70"/>
      <c r="T13141" s="72"/>
    </row>
    <row r="13142" spans="8:20">
      <c r="H13142" s="69"/>
      <c r="L13142" s="70"/>
      <c r="T13142" s="72"/>
    </row>
    <row r="13143" spans="8:20">
      <c r="H13143" s="69"/>
      <c r="L13143" s="70"/>
      <c r="T13143" s="72"/>
    </row>
    <row r="13144" spans="8:20">
      <c r="H13144" s="69"/>
      <c r="L13144" s="70"/>
      <c r="T13144" s="72"/>
    </row>
    <row r="13145" spans="8:20">
      <c r="H13145" s="69"/>
      <c r="L13145" s="70"/>
      <c r="T13145" s="72"/>
    </row>
    <row r="13146" spans="8:20">
      <c r="H13146" s="69"/>
      <c r="L13146" s="70"/>
      <c r="T13146" s="72"/>
    </row>
    <row r="13147" spans="8:20">
      <c r="H13147" s="69"/>
      <c r="L13147" s="70"/>
      <c r="T13147" s="72"/>
    </row>
    <row r="13148" spans="8:20">
      <c r="H13148" s="69"/>
      <c r="L13148" s="70"/>
      <c r="T13148" s="72"/>
    </row>
    <row r="13149" spans="8:20">
      <c r="H13149" s="69"/>
      <c r="L13149" s="70"/>
      <c r="T13149" s="72"/>
    </row>
    <row r="13150" spans="8:20">
      <c r="H13150" s="69"/>
      <c r="L13150" s="70"/>
      <c r="T13150" s="72"/>
    </row>
    <row r="13151" spans="8:20">
      <c r="H13151" s="69"/>
      <c r="L13151" s="70"/>
      <c r="T13151" s="72"/>
    </row>
    <row r="13152" spans="8:20">
      <c r="H13152" s="69"/>
      <c r="L13152" s="70"/>
      <c r="T13152" s="72"/>
    </row>
    <row r="13153" spans="8:20">
      <c r="H13153" s="69"/>
      <c r="L13153" s="70"/>
      <c r="T13153" s="72"/>
    </row>
    <row r="13154" spans="8:20">
      <c r="H13154" s="69"/>
      <c r="L13154" s="70"/>
      <c r="T13154" s="72"/>
    </row>
    <row r="13155" spans="8:20">
      <c r="H13155" s="69"/>
      <c r="L13155" s="70"/>
      <c r="T13155" s="72"/>
    </row>
    <row r="13156" spans="8:20">
      <c r="H13156" s="69"/>
      <c r="L13156" s="70"/>
      <c r="T13156" s="72"/>
    </row>
    <row r="13157" spans="8:20">
      <c r="H13157" s="69"/>
      <c r="L13157" s="70"/>
      <c r="T13157" s="72"/>
    </row>
    <row r="13158" spans="8:20">
      <c r="H13158" s="69"/>
      <c r="L13158" s="70"/>
      <c r="T13158" s="72"/>
    </row>
    <row r="13159" spans="8:20">
      <c r="H13159" s="69"/>
      <c r="L13159" s="70"/>
      <c r="T13159" s="72"/>
    </row>
    <row r="13160" spans="8:20">
      <c r="H13160" s="69"/>
      <c r="L13160" s="70"/>
      <c r="T13160" s="72"/>
    </row>
    <row r="13161" spans="8:20">
      <c r="H13161" s="69"/>
      <c r="L13161" s="70"/>
      <c r="T13161" s="72"/>
    </row>
    <row r="13162" spans="8:20">
      <c r="H13162" s="75"/>
      <c r="L13162" s="70"/>
      <c r="T13162" s="72"/>
    </row>
    <row r="13163" spans="8:20">
      <c r="H13163" s="69"/>
      <c r="L13163" s="70"/>
      <c r="T13163" s="72"/>
    </row>
    <row r="13164" spans="8:20">
      <c r="H13164" s="69"/>
      <c r="L13164" s="70"/>
      <c r="T13164" s="72"/>
    </row>
    <row r="13165" spans="8:20">
      <c r="H13165" s="69"/>
      <c r="L13165" s="70"/>
      <c r="T13165" s="72"/>
    </row>
    <row r="13166" spans="8:20">
      <c r="H13166" s="69"/>
      <c r="L13166" s="70"/>
      <c r="T13166" s="72"/>
    </row>
    <row r="13167" spans="8:20">
      <c r="H13167" s="69"/>
      <c r="L13167" s="70"/>
      <c r="T13167" s="72"/>
    </row>
    <row r="13168" spans="8:20">
      <c r="H13168" s="69"/>
      <c r="L13168" s="70"/>
      <c r="T13168" s="72"/>
    </row>
    <row r="13169" spans="8:20">
      <c r="H13169" s="69"/>
      <c r="L13169" s="70"/>
      <c r="T13169" s="72"/>
    </row>
    <row r="13170" spans="8:20">
      <c r="H13170" s="69"/>
      <c r="L13170" s="70"/>
      <c r="T13170" s="72"/>
    </row>
    <row r="13171" spans="8:20">
      <c r="H13171" s="69"/>
      <c r="L13171" s="70"/>
      <c r="T13171" s="72"/>
    </row>
    <row r="13172" spans="8:20">
      <c r="H13172" s="69"/>
      <c r="L13172" s="70"/>
      <c r="T13172" s="72"/>
    </row>
    <row r="13173" spans="8:20">
      <c r="H13173" s="69"/>
      <c r="L13173" s="70"/>
      <c r="T13173" s="72"/>
    </row>
    <row r="13174" spans="8:20">
      <c r="H13174" s="69"/>
      <c r="L13174" s="70"/>
      <c r="T13174" s="72"/>
    </row>
    <row r="13175" spans="8:20">
      <c r="H13175" s="69"/>
      <c r="L13175" s="70"/>
      <c r="T13175" s="72"/>
    </row>
    <row r="13176" spans="8:20">
      <c r="H13176" s="69"/>
      <c r="L13176" s="70"/>
      <c r="T13176" s="72"/>
    </row>
    <row r="13177" spans="8:20">
      <c r="H13177" s="69"/>
      <c r="L13177" s="70"/>
      <c r="T13177" s="72"/>
    </row>
    <row r="13178" spans="8:20">
      <c r="H13178" s="69"/>
      <c r="L13178" s="70"/>
      <c r="T13178" s="72"/>
    </row>
    <row r="13179" spans="8:20">
      <c r="H13179" s="69"/>
      <c r="L13179" s="70"/>
      <c r="T13179" s="72"/>
    </row>
    <row r="13180" spans="8:20">
      <c r="H13180" s="69"/>
      <c r="L13180" s="70"/>
      <c r="T13180" s="72"/>
    </row>
    <row r="13181" spans="8:20">
      <c r="H13181" s="69"/>
      <c r="L13181" s="70"/>
      <c r="T13181" s="72"/>
    </row>
    <row r="13182" spans="8:20">
      <c r="H13182" s="69"/>
      <c r="L13182" s="70"/>
      <c r="T13182" s="72"/>
    </row>
    <row r="13183" spans="8:20">
      <c r="H13183" s="69"/>
      <c r="L13183" s="70"/>
      <c r="T13183" s="72"/>
    </row>
    <row r="13184" spans="8:20">
      <c r="H13184" s="69"/>
      <c r="L13184" s="70"/>
      <c r="T13184" s="72"/>
    </row>
    <row r="13185" spans="8:20">
      <c r="H13185" s="69"/>
      <c r="L13185" s="70"/>
      <c r="T13185" s="72"/>
    </row>
    <row r="13186" spans="8:20">
      <c r="H13186" s="69"/>
      <c r="L13186" s="70"/>
      <c r="T13186" s="72"/>
    </row>
    <row r="13187" spans="8:20">
      <c r="H13187" s="69"/>
      <c r="L13187" s="70"/>
      <c r="T13187" s="72"/>
    </row>
    <row r="13188" spans="8:20">
      <c r="H13188" s="69"/>
      <c r="L13188" s="70"/>
      <c r="T13188" s="72"/>
    </row>
    <row r="13189" spans="8:20">
      <c r="H13189" s="69"/>
      <c r="L13189" s="70"/>
      <c r="T13189" s="72"/>
    </row>
    <row r="13190" spans="8:20">
      <c r="H13190" s="69"/>
      <c r="L13190" s="70"/>
      <c r="T13190" s="72"/>
    </row>
    <row r="13191" spans="8:20">
      <c r="H13191" s="69"/>
      <c r="L13191" s="70"/>
      <c r="T13191" s="72"/>
    </row>
    <row r="13192" spans="8:20">
      <c r="H13192" s="69"/>
      <c r="L13192" s="70"/>
      <c r="T13192" s="72"/>
    </row>
    <row r="13193" spans="8:20">
      <c r="H13193" s="69"/>
      <c r="L13193" s="70"/>
      <c r="T13193" s="72"/>
    </row>
    <row r="13194" spans="8:20">
      <c r="H13194" s="69"/>
      <c r="L13194" s="70"/>
      <c r="T13194" s="72"/>
    </row>
    <row r="13195" spans="8:20">
      <c r="H13195" s="69"/>
      <c r="L13195" s="70"/>
      <c r="T13195" s="72"/>
    </row>
    <row r="13196" spans="8:20">
      <c r="H13196" s="69"/>
      <c r="L13196" s="70"/>
      <c r="T13196" s="72"/>
    </row>
    <row r="13197" spans="8:20">
      <c r="H13197" s="69"/>
      <c r="L13197" s="70"/>
      <c r="T13197" s="72"/>
    </row>
    <row r="13198" spans="8:20">
      <c r="H13198" s="69"/>
      <c r="L13198" s="70"/>
      <c r="T13198" s="72"/>
    </row>
    <row r="13199" spans="8:20">
      <c r="H13199" s="69"/>
      <c r="L13199" s="70"/>
      <c r="T13199" s="72"/>
    </row>
    <row r="13200" spans="8:20">
      <c r="H13200" s="69"/>
      <c r="L13200" s="70"/>
      <c r="T13200" s="72"/>
    </row>
    <row r="13201" spans="8:20">
      <c r="H13201" s="69"/>
      <c r="L13201" s="70"/>
      <c r="T13201" s="72"/>
    </row>
    <row r="13202" spans="8:20">
      <c r="H13202" s="69"/>
      <c r="L13202" s="70"/>
      <c r="T13202" s="72"/>
    </row>
    <row r="13203" spans="8:20">
      <c r="H13203" s="69"/>
      <c r="L13203" s="70"/>
      <c r="T13203" s="72"/>
    </row>
    <row r="13204" spans="8:20">
      <c r="H13204" s="69"/>
      <c r="L13204" s="70"/>
      <c r="T13204" s="72"/>
    </row>
    <row r="13205" spans="8:20">
      <c r="H13205" s="69"/>
      <c r="L13205" s="70"/>
      <c r="T13205" s="72"/>
    </row>
    <row r="13206" spans="8:20">
      <c r="H13206" s="69"/>
      <c r="L13206" s="70"/>
      <c r="T13206" s="72"/>
    </row>
    <row r="13207" spans="8:20">
      <c r="H13207" s="69"/>
      <c r="L13207" s="70"/>
      <c r="T13207" s="72"/>
    </row>
    <row r="13208" spans="8:20">
      <c r="H13208" s="69"/>
      <c r="L13208" s="70"/>
      <c r="T13208" s="72"/>
    </row>
    <row r="13209" spans="8:20">
      <c r="H13209" s="69"/>
      <c r="L13209" s="70"/>
      <c r="T13209" s="72"/>
    </row>
    <row r="13210" spans="8:20">
      <c r="H13210" s="75"/>
      <c r="L13210" s="70"/>
      <c r="T13210" s="72"/>
    </row>
    <row r="13211" spans="8:20">
      <c r="H13211" s="69"/>
      <c r="L13211" s="70"/>
      <c r="T13211" s="72"/>
    </row>
    <row r="13212" spans="8:20">
      <c r="H13212" s="69"/>
      <c r="L13212" s="70"/>
      <c r="T13212" s="72"/>
    </row>
    <row r="13213" spans="8:20">
      <c r="H13213" s="69"/>
      <c r="L13213" s="70"/>
      <c r="T13213" s="72"/>
    </row>
    <row r="13214" spans="8:20">
      <c r="H13214" s="69"/>
      <c r="L13214" s="70"/>
      <c r="T13214" s="72"/>
    </row>
    <row r="13215" spans="8:20">
      <c r="H13215" s="69"/>
      <c r="L13215" s="70"/>
      <c r="T13215" s="72"/>
    </row>
    <row r="13216" spans="8:20">
      <c r="H13216" s="69"/>
      <c r="L13216" s="70"/>
      <c r="T13216" s="72"/>
    </row>
    <row r="13217" spans="8:20">
      <c r="H13217" s="69"/>
      <c r="L13217" s="70"/>
      <c r="T13217" s="72"/>
    </row>
    <row r="13218" spans="8:20">
      <c r="H13218" s="69"/>
      <c r="L13218" s="70"/>
      <c r="T13218" s="72"/>
    </row>
    <row r="13219" spans="8:20">
      <c r="H13219" s="69"/>
      <c r="L13219" s="70"/>
      <c r="T13219" s="72"/>
    </row>
    <row r="13220" spans="8:20">
      <c r="H13220" s="69"/>
      <c r="L13220" s="70"/>
      <c r="T13220" s="72"/>
    </row>
    <row r="13221" spans="8:20">
      <c r="H13221" s="69"/>
      <c r="L13221" s="70"/>
      <c r="T13221" s="72"/>
    </row>
    <row r="13222" spans="8:20">
      <c r="H13222" s="69"/>
      <c r="L13222" s="70"/>
      <c r="T13222" s="72"/>
    </row>
    <row r="13223" spans="8:20">
      <c r="H13223" s="69"/>
      <c r="L13223" s="70"/>
      <c r="T13223" s="72"/>
    </row>
    <row r="13224" spans="8:20">
      <c r="H13224" s="69"/>
      <c r="L13224" s="70"/>
      <c r="T13224" s="72"/>
    </row>
    <row r="13225" spans="8:20">
      <c r="H13225" s="69"/>
      <c r="L13225" s="70"/>
      <c r="T13225" s="72"/>
    </row>
    <row r="13226" spans="8:20">
      <c r="H13226" s="69"/>
      <c r="L13226" s="70"/>
      <c r="T13226" s="72"/>
    </row>
    <row r="13227" spans="8:20">
      <c r="H13227" s="69"/>
      <c r="L13227" s="70"/>
      <c r="T13227" s="72"/>
    </row>
    <row r="13228" spans="8:20">
      <c r="H13228" s="69"/>
      <c r="L13228" s="70"/>
      <c r="T13228" s="72"/>
    </row>
    <row r="13229" spans="8:20">
      <c r="H13229" s="69"/>
      <c r="L13229" s="70"/>
      <c r="T13229" s="72"/>
    </row>
    <row r="13230" spans="8:20">
      <c r="H13230" s="69"/>
      <c r="L13230" s="70"/>
      <c r="T13230" s="72"/>
    </row>
    <row r="13231" spans="8:20">
      <c r="H13231" s="69"/>
      <c r="L13231" s="70"/>
      <c r="T13231" s="72"/>
    </row>
    <row r="13232" spans="8:20">
      <c r="H13232" s="69"/>
      <c r="L13232" s="70"/>
      <c r="T13232" s="72"/>
    </row>
    <row r="13233" spans="8:20">
      <c r="H13233" s="69"/>
      <c r="L13233" s="70"/>
      <c r="T13233" s="72"/>
    </row>
    <row r="13234" spans="8:20">
      <c r="H13234" s="69"/>
      <c r="L13234" s="70"/>
      <c r="T13234" s="72"/>
    </row>
    <row r="13235" spans="8:20">
      <c r="H13235" s="69"/>
      <c r="L13235" s="70"/>
      <c r="T13235" s="72"/>
    </row>
    <row r="13236" spans="8:20">
      <c r="H13236" s="69"/>
      <c r="L13236" s="70"/>
      <c r="T13236" s="72"/>
    </row>
    <row r="13237" spans="8:20">
      <c r="H13237" s="69"/>
      <c r="L13237" s="70"/>
      <c r="T13237" s="72"/>
    </row>
    <row r="13238" spans="8:20">
      <c r="H13238" s="69"/>
      <c r="L13238" s="70"/>
      <c r="T13238" s="72"/>
    </row>
    <row r="13239" spans="8:20">
      <c r="H13239" s="69"/>
      <c r="L13239" s="70"/>
      <c r="T13239" s="72"/>
    </row>
    <row r="13240" spans="8:20">
      <c r="H13240" s="69"/>
      <c r="L13240" s="70"/>
      <c r="T13240" s="72"/>
    </row>
    <row r="13241" spans="8:20">
      <c r="H13241" s="69"/>
      <c r="L13241" s="70"/>
      <c r="T13241" s="72"/>
    </row>
    <row r="13242" spans="8:20">
      <c r="H13242" s="69"/>
      <c r="L13242" s="70"/>
      <c r="T13242" s="72"/>
    </row>
    <row r="13243" spans="8:20">
      <c r="H13243" s="69"/>
      <c r="L13243" s="70"/>
      <c r="T13243" s="72"/>
    </row>
    <row r="13244" spans="8:20">
      <c r="H13244" s="69"/>
      <c r="L13244" s="70"/>
      <c r="T13244" s="72"/>
    </row>
    <row r="13245" spans="8:20">
      <c r="H13245" s="69"/>
      <c r="L13245" s="70"/>
      <c r="T13245" s="72"/>
    </row>
    <row r="13246" spans="8:20">
      <c r="H13246" s="69"/>
      <c r="L13246" s="70"/>
      <c r="T13246" s="72"/>
    </row>
    <row r="13247" spans="8:20">
      <c r="H13247" s="69"/>
      <c r="L13247" s="70"/>
      <c r="T13247" s="72"/>
    </row>
    <row r="13248" spans="8:20">
      <c r="H13248" s="69"/>
      <c r="L13248" s="70"/>
      <c r="T13248" s="72"/>
    </row>
    <row r="13249" spans="8:20">
      <c r="H13249" s="69"/>
      <c r="L13249" s="70"/>
      <c r="T13249" s="72"/>
    </row>
    <row r="13250" spans="8:20">
      <c r="H13250" s="69"/>
      <c r="L13250" s="70"/>
      <c r="T13250" s="72"/>
    </row>
    <row r="13251" spans="8:20">
      <c r="H13251" s="69"/>
      <c r="L13251" s="70"/>
      <c r="T13251" s="72"/>
    </row>
    <row r="13252" spans="8:20">
      <c r="H13252" s="69"/>
      <c r="L13252" s="70"/>
      <c r="T13252" s="72"/>
    </row>
    <row r="13253" spans="8:20">
      <c r="H13253" s="69"/>
      <c r="L13253" s="70"/>
      <c r="T13253" s="72"/>
    </row>
    <row r="13254" spans="8:20">
      <c r="H13254" s="69"/>
      <c r="L13254" s="70"/>
      <c r="T13254" s="72"/>
    </row>
    <row r="13255" spans="8:20">
      <c r="H13255" s="69"/>
      <c r="L13255" s="70"/>
      <c r="T13255" s="72"/>
    </row>
    <row r="13256" spans="8:20">
      <c r="H13256" s="69"/>
      <c r="L13256" s="70"/>
      <c r="T13256" s="72"/>
    </row>
    <row r="13257" spans="8:20">
      <c r="H13257" s="69"/>
      <c r="L13257" s="70"/>
      <c r="T13257" s="72"/>
    </row>
    <row r="13258" spans="8:20">
      <c r="H13258" s="75"/>
      <c r="L13258" s="70"/>
      <c r="T13258" s="72"/>
    </row>
    <row r="13259" spans="8:20">
      <c r="H13259" s="69"/>
      <c r="L13259" s="70"/>
      <c r="T13259" s="72"/>
    </row>
    <row r="13260" spans="8:20">
      <c r="H13260" s="69"/>
      <c r="L13260" s="70"/>
      <c r="T13260" s="72"/>
    </row>
    <row r="13261" spans="8:20">
      <c r="H13261" s="69"/>
      <c r="L13261" s="70"/>
      <c r="T13261" s="72"/>
    </row>
    <row r="13262" spans="8:20">
      <c r="H13262" s="69"/>
      <c r="L13262" s="70"/>
      <c r="T13262" s="72"/>
    </row>
    <row r="13263" spans="8:20">
      <c r="H13263" s="69"/>
      <c r="L13263" s="70"/>
      <c r="T13263" s="72"/>
    </row>
    <row r="13264" spans="8:20">
      <c r="H13264" s="69"/>
      <c r="L13264" s="70"/>
      <c r="T13264" s="72"/>
    </row>
    <row r="13265" spans="8:20">
      <c r="H13265" s="69"/>
      <c r="L13265" s="70"/>
      <c r="T13265" s="72"/>
    </row>
    <row r="13266" spans="8:20">
      <c r="H13266" s="69"/>
      <c r="L13266" s="70"/>
      <c r="T13266" s="72"/>
    </row>
    <row r="13267" spans="8:20">
      <c r="H13267" s="69"/>
      <c r="L13267" s="70"/>
      <c r="T13267" s="72"/>
    </row>
    <row r="13268" spans="8:20">
      <c r="H13268" s="69"/>
      <c r="L13268" s="70"/>
      <c r="T13268" s="72"/>
    </row>
    <row r="13269" spans="8:20">
      <c r="H13269" s="69"/>
      <c r="L13269" s="70"/>
      <c r="T13269" s="72"/>
    </row>
    <row r="13270" spans="8:20">
      <c r="H13270" s="69"/>
      <c r="L13270" s="70"/>
      <c r="T13270" s="72"/>
    </row>
    <row r="13271" spans="8:20">
      <c r="H13271" s="69"/>
      <c r="L13271" s="70"/>
      <c r="T13271" s="72"/>
    </row>
    <row r="13272" spans="8:20">
      <c r="H13272" s="69"/>
      <c r="L13272" s="70"/>
      <c r="T13272" s="72"/>
    </row>
    <row r="13273" spans="8:20">
      <c r="H13273" s="69"/>
      <c r="L13273" s="70"/>
      <c r="T13273" s="72"/>
    </row>
    <row r="13274" spans="8:20">
      <c r="H13274" s="69"/>
      <c r="L13274" s="70"/>
      <c r="T13274" s="72"/>
    </row>
    <row r="13275" spans="8:20">
      <c r="H13275" s="69"/>
      <c r="L13275" s="70"/>
      <c r="T13275" s="72"/>
    </row>
    <row r="13276" spans="8:20">
      <c r="H13276" s="69"/>
      <c r="L13276" s="70"/>
      <c r="T13276" s="72"/>
    </row>
    <row r="13277" spans="8:20">
      <c r="H13277" s="69"/>
      <c r="L13277" s="70"/>
      <c r="T13277" s="72"/>
    </row>
    <row r="13278" spans="8:20">
      <c r="H13278" s="69"/>
      <c r="L13278" s="70"/>
      <c r="T13278" s="72"/>
    </row>
    <row r="13279" spans="8:20">
      <c r="H13279" s="69"/>
      <c r="L13279" s="70"/>
      <c r="T13279" s="72"/>
    </row>
    <row r="13280" spans="8:20">
      <c r="H13280" s="69"/>
      <c r="L13280" s="70"/>
      <c r="T13280" s="72"/>
    </row>
    <row r="13281" spans="8:20">
      <c r="H13281" s="69"/>
      <c r="L13281" s="70"/>
      <c r="T13281" s="72"/>
    </row>
    <row r="13282" spans="8:20">
      <c r="H13282" s="69"/>
      <c r="L13282" s="70"/>
      <c r="T13282" s="72"/>
    </row>
    <row r="13283" spans="8:20">
      <c r="H13283" s="69"/>
      <c r="L13283" s="70"/>
      <c r="T13283" s="72"/>
    </row>
    <row r="13284" spans="8:20">
      <c r="H13284" s="69"/>
      <c r="L13284" s="70"/>
      <c r="T13284" s="72"/>
    </row>
    <row r="13285" spans="8:20">
      <c r="H13285" s="69"/>
      <c r="L13285" s="70"/>
      <c r="T13285" s="72"/>
    </row>
    <row r="13286" spans="8:20">
      <c r="H13286" s="69"/>
      <c r="L13286" s="70"/>
      <c r="T13286" s="72"/>
    </row>
    <row r="13287" spans="8:20">
      <c r="H13287" s="69"/>
      <c r="L13287" s="70"/>
      <c r="T13287" s="72"/>
    </row>
    <row r="13288" spans="8:20">
      <c r="H13288" s="69"/>
      <c r="L13288" s="70"/>
      <c r="T13288" s="72"/>
    </row>
    <row r="13289" spans="8:20">
      <c r="H13289" s="69"/>
      <c r="L13289" s="70"/>
      <c r="T13289" s="72"/>
    </row>
    <row r="13290" spans="8:20">
      <c r="H13290" s="69"/>
      <c r="L13290" s="70"/>
      <c r="T13290" s="72"/>
    </row>
    <row r="13291" spans="8:20">
      <c r="H13291" s="69"/>
      <c r="L13291" s="70"/>
      <c r="T13291" s="72"/>
    </row>
    <row r="13292" spans="8:20">
      <c r="H13292" s="69"/>
      <c r="L13292" s="70"/>
      <c r="T13292" s="72"/>
    </row>
    <row r="13293" spans="8:20">
      <c r="H13293" s="69"/>
      <c r="L13293" s="70"/>
      <c r="T13293" s="72"/>
    </row>
    <row r="13294" spans="8:20">
      <c r="H13294" s="69"/>
      <c r="L13294" s="70"/>
      <c r="T13294" s="72"/>
    </row>
    <row r="13295" spans="8:20">
      <c r="H13295" s="69"/>
      <c r="L13295" s="70"/>
      <c r="T13295" s="72"/>
    </row>
    <row r="13296" spans="8:20">
      <c r="H13296" s="69"/>
      <c r="L13296" s="70"/>
      <c r="T13296" s="72"/>
    </row>
    <row r="13297" spans="8:20">
      <c r="H13297" s="69"/>
      <c r="L13297" s="70"/>
      <c r="T13297" s="72"/>
    </row>
    <row r="13298" spans="8:20">
      <c r="H13298" s="69"/>
      <c r="L13298" s="70"/>
      <c r="T13298" s="72"/>
    </row>
    <row r="13299" spans="8:20">
      <c r="H13299" s="69"/>
      <c r="L13299" s="70"/>
      <c r="T13299" s="72"/>
    </row>
    <row r="13300" spans="8:20">
      <c r="H13300" s="69"/>
      <c r="L13300" s="70"/>
      <c r="T13300" s="72"/>
    </row>
    <row r="13301" spans="8:20">
      <c r="H13301" s="69"/>
      <c r="L13301" s="70"/>
      <c r="T13301" s="72"/>
    </row>
    <row r="13302" spans="8:20">
      <c r="H13302" s="69"/>
      <c r="L13302" s="70"/>
      <c r="T13302" s="72"/>
    </row>
    <row r="13303" spans="8:20">
      <c r="H13303" s="69"/>
      <c r="L13303" s="70"/>
      <c r="T13303" s="72"/>
    </row>
    <row r="13304" spans="8:20">
      <c r="H13304" s="69"/>
      <c r="L13304" s="70"/>
      <c r="T13304" s="72"/>
    </row>
    <row r="13305" spans="8:20">
      <c r="H13305" s="69"/>
      <c r="L13305" s="70"/>
      <c r="T13305" s="72"/>
    </row>
    <row r="13306" spans="8:20">
      <c r="H13306" s="75"/>
      <c r="L13306" s="70"/>
      <c r="T13306" s="72"/>
    </row>
    <row r="13307" spans="8:20">
      <c r="H13307" s="69"/>
      <c r="L13307" s="70"/>
      <c r="T13307" s="72"/>
    </row>
    <row r="13308" spans="8:20">
      <c r="H13308" s="69"/>
      <c r="L13308" s="70"/>
      <c r="T13308" s="72"/>
    </row>
    <row r="13309" spans="8:20">
      <c r="H13309" s="69"/>
      <c r="L13309" s="70"/>
      <c r="T13309" s="72"/>
    </row>
    <row r="13310" spans="8:20">
      <c r="H13310" s="69"/>
      <c r="L13310" s="70"/>
      <c r="T13310" s="72"/>
    </row>
    <row r="13311" spans="8:20">
      <c r="H13311" s="69"/>
      <c r="L13311" s="70"/>
      <c r="T13311" s="72"/>
    </row>
    <row r="13312" spans="8:20">
      <c r="H13312" s="69"/>
      <c r="L13312" s="70"/>
      <c r="T13312" s="72"/>
    </row>
    <row r="13313" spans="8:20">
      <c r="H13313" s="69"/>
      <c r="L13313" s="70"/>
      <c r="T13313" s="72"/>
    </row>
    <row r="13314" spans="8:20">
      <c r="H13314" s="69"/>
      <c r="L13314" s="70"/>
      <c r="T13314" s="72"/>
    </row>
    <row r="13315" spans="8:20">
      <c r="H13315" s="69"/>
      <c r="L13315" s="70"/>
      <c r="T13315" s="72"/>
    </row>
    <row r="13316" spans="8:20">
      <c r="H13316" s="69"/>
      <c r="L13316" s="70"/>
      <c r="T13316" s="72"/>
    </row>
    <row r="13317" spans="8:20">
      <c r="H13317" s="69"/>
      <c r="L13317" s="70"/>
      <c r="T13317" s="72"/>
    </row>
    <row r="13318" spans="8:20">
      <c r="H13318" s="69"/>
      <c r="L13318" s="70"/>
      <c r="T13318" s="72"/>
    </row>
    <row r="13319" spans="8:20">
      <c r="H13319" s="69"/>
      <c r="L13319" s="70"/>
      <c r="T13319" s="72"/>
    </row>
    <row r="13320" spans="8:20">
      <c r="H13320" s="69"/>
      <c r="L13320" s="70"/>
      <c r="T13320" s="72"/>
    </row>
    <row r="13321" spans="8:20">
      <c r="H13321" s="69"/>
      <c r="L13321" s="70"/>
      <c r="T13321" s="72"/>
    </row>
    <row r="13322" spans="8:20">
      <c r="H13322" s="69"/>
      <c r="L13322" s="70"/>
      <c r="T13322" s="72"/>
    </row>
    <row r="13323" spans="8:20">
      <c r="H13323" s="69"/>
      <c r="L13323" s="70"/>
      <c r="T13323" s="72"/>
    </row>
    <row r="13324" spans="8:20">
      <c r="H13324" s="69"/>
      <c r="L13324" s="70"/>
      <c r="T13324" s="72"/>
    </row>
    <row r="13325" spans="8:20">
      <c r="H13325" s="69"/>
      <c r="L13325" s="70"/>
      <c r="T13325" s="72"/>
    </row>
    <row r="13326" spans="8:20">
      <c r="H13326" s="69"/>
      <c r="L13326" s="70"/>
      <c r="T13326" s="72"/>
    </row>
    <row r="13327" spans="8:20">
      <c r="H13327" s="69"/>
      <c r="L13327" s="70"/>
      <c r="T13327" s="72"/>
    </row>
    <row r="13328" spans="8:20">
      <c r="H13328" s="69"/>
      <c r="L13328" s="70"/>
      <c r="T13328" s="72"/>
    </row>
    <row r="13329" spans="8:20">
      <c r="H13329" s="69"/>
      <c r="L13329" s="70"/>
      <c r="T13329" s="72"/>
    </row>
    <row r="13330" spans="8:20">
      <c r="H13330" s="69"/>
      <c r="L13330" s="70"/>
      <c r="T13330" s="72"/>
    </row>
    <row r="13331" spans="8:20">
      <c r="H13331" s="69"/>
      <c r="L13331" s="70"/>
      <c r="T13331" s="72"/>
    </row>
    <row r="13332" spans="8:20">
      <c r="H13332" s="69"/>
      <c r="L13332" s="70"/>
      <c r="T13332" s="72"/>
    </row>
    <row r="13333" spans="8:20">
      <c r="H13333" s="69"/>
      <c r="L13333" s="70"/>
      <c r="T13333" s="72"/>
    </row>
    <row r="13334" spans="8:20">
      <c r="H13334" s="69"/>
      <c r="L13334" s="70"/>
      <c r="T13334" s="72"/>
    </row>
    <row r="13335" spans="8:20">
      <c r="H13335" s="69"/>
      <c r="L13335" s="70"/>
      <c r="T13335" s="72"/>
    </row>
    <row r="13336" spans="8:20">
      <c r="H13336" s="69"/>
      <c r="L13336" s="70"/>
      <c r="T13336" s="72"/>
    </row>
    <row r="13337" spans="8:20">
      <c r="H13337" s="69"/>
      <c r="L13337" s="70"/>
      <c r="T13337" s="72"/>
    </row>
    <row r="13338" spans="8:20">
      <c r="H13338" s="69"/>
      <c r="L13338" s="70"/>
      <c r="T13338" s="72"/>
    </row>
    <row r="13339" spans="8:20">
      <c r="H13339" s="69"/>
      <c r="L13339" s="70"/>
      <c r="T13339" s="72"/>
    </row>
    <row r="13340" spans="8:20">
      <c r="H13340" s="69"/>
      <c r="L13340" s="70"/>
      <c r="T13340" s="72"/>
    </row>
    <row r="13341" spans="8:20">
      <c r="H13341" s="69"/>
      <c r="L13341" s="70"/>
      <c r="T13341" s="72"/>
    </row>
    <row r="13342" spans="8:20">
      <c r="H13342" s="69"/>
      <c r="L13342" s="70"/>
      <c r="T13342" s="72"/>
    </row>
    <row r="13343" spans="8:20">
      <c r="H13343" s="69"/>
      <c r="L13343" s="70"/>
      <c r="T13343" s="72"/>
    </row>
    <row r="13344" spans="8:20">
      <c r="H13344" s="69"/>
      <c r="L13344" s="70"/>
      <c r="T13344" s="72"/>
    </row>
    <row r="13345" spans="8:20">
      <c r="H13345" s="69"/>
      <c r="L13345" s="70"/>
      <c r="T13345" s="72"/>
    </row>
    <row r="13346" spans="8:20">
      <c r="H13346" s="69"/>
      <c r="L13346" s="70"/>
      <c r="T13346" s="72"/>
    </row>
    <row r="13347" spans="8:20">
      <c r="H13347" s="69"/>
      <c r="L13347" s="70"/>
      <c r="T13347" s="72"/>
    </row>
    <row r="13348" spans="8:20">
      <c r="H13348" s="69"/>
      <c r="L13348" s="70"/>
      <c r="T13348" s="72"/>
    </row>
    <row r="13349" spans="8:20">
      <c r="H13349" s="69"/>
      <c r="L13349" s="70"/>
      <c r="T13349" s="72"/>
    </row>
    <row r="13350" spans="8:20">
      <c r="H13350" s="69"/>
      <c r="L13350" s="70"/>
      <c r="T13350" s="72"/>
    </row>
    <row r="13351" spans="8:20">
      <c r="H13351" s="69"/>
      <c r="L13351" s="70"/>
      <c r="T13351" s="72"/>
    </row>
    <row r="13352" spans="8:20">
      <c r="H13352" s="69"/>
      <c r="L13352" s="70"/>
      <c r="T13352" s="72"/>
    </row>
    <row r="13353" spans="8:20">
      <c r="H13353" s="69"/>
      <c r="L13353" s="70"/>
      <c r="T13353" s="72"/>
    </row>
    <row r="13354" spans="8:20">
      <c r="H13354" s="75"/>
      <c r="L13354" s="70"/>
      <c r="T13354" s="72"/>
    </row>
    <row r="13355" spans="8:20">
      <c r="H13355" s="69"/>
      <c r="L13355" s="70"/>
      <c r="T13355" s="72"/>
    </row>
    <row r="13356" spans="8:20">
      <c r="H13356" s="69"/>
      <c r="L13356" s="70"/>
      <c r="T13356" s="72"/>
    </row>
    <row r="13357" spans="8:20">
      <c r="H13357" s="69"/>
      <c r="L13357" s="70"/>
      <c r="T13357" s="72"/>
    </row>
    <row r="13358" spans="8:20">
      <c r="H13358" s="69"/>
      <c r="L13358" s="70"/>
      <c r="T13358" s="72"/>
    </row>
    <row r="13359" spans="8:20">
      <c r="H13359" s="69"/>
      <c r="L13359" s="70"/>
      <c r="T13359" s="72"/>
    </row>
    <row r="13360" spans="8:20">
      <c r="H13360" s="69"/>
      <c r="L13360" s="70"/>
      <c r="T13360" s="72"/>
    </row>
    <row r="13361" spans="8:20">
      <c r="H13361" s="69"/>
      <c r="L13361" s="70"/>
      <c r="T13361" s="72"/>
    </row>
    <row r="13362" spans="8:20">
      <c r="H13362" s="69"/>
      <c r="L13362" s="70"/>
      <c r="T13362" s="72"/>
    </row>
    <row r="13363" spans="8:20">
      <c r="H13363" s="69"/>
      <c r="L13363" s="70"/>
      <c r="T13363" s="72"/>
    </row>
    <row r="13364" spans="8:20">
      <c r="H13364" s="69"/>
      <c r="L13364" s="70"/>
      <c r="T13364" s="72"/>
    </row>
    <row r="13365" spans="8:20">
      <c r="H13365" s="69"/>
      <c r="L13365" s="70"/>
      <c r="T13365" s="72"/>
    </row>
    <row r="13366" spans="8:20">
      <c r="H13366" s="69"/>
      <c r="L13366" s="70"/>
      <c r="T13366" s="72"/>
    </row>
    <row r="13367" spans="8:20">
      <c r="H13367" s="69"/>
      <c r="L13367" s="70"/>
      <c r="T13367" s="72"/>
    </row>
    <row r="13368" spans="8:20">
      <c r="H13368" s="69"/>
      <c r="L13368" s="70"/>
      <c r="T13368" s="72"/>
    </row>
    <row r="13369" spans="8:20">
      <c r="H13369" s="69"/>
      <c r="L13369" s="70"/>
      <c r="T13369" s="72"/>
    </row>
    <row r="13370" spans="8:20">
      <c r="H13370" s="69"/>
      <c r="L13370" s="70"/>
      <c r="T13370" s="72"/>
    </row>
    <row r="13371" spans="8:20">
      <c r="H13371" s="69"/>
      <c r="L13371" s="70"/>
      <c r="T13371" s="72"/>
    </row>
    <row r="13372" spans="8:20">
      <c r="H13372" s="69"/>
      <c r="L13372" s="70"/>
      <c r="T13372" s="72"/>
    </row>
    <row r="13373" spans="8:20">
      <c r="H13373" s="69"/>
      <c r="L13373" s="70"/>
      <c r="T13373" s="72"/>
    </row>
    <row r="13374" spans="8:20">
      <c r="H13374" s="69"/>
      <c r="L13374" s="70"/>
      <c r="T13374" s="72"/>
    </row>
    <row r="13375" spans="8:20">
      <c r="H13375" s="69"/>
      <c r="L13375" s="70"/>
      <c r="T13375" s="72"/>
    </row>
    <row r="13376" spans="8:20">
      <c r="H13376" s="69"/>
      <c r="L13376" s="70"/>
      <c r="T13376" s="72"/>
    </row>
    <row r="13377" spans="8:20">
      <c r="H13377" s="69"/>
      <c r="L13377" s="70"/>
      <c r="T13377" s="72"/>
    </row>
    <row r="13378" spans="8:20">
      <c r="H13378" s="69"/>
      <c r="L13378" s="70"/>
      <c r="T13378" s="72"/>
    </row>
    <row r="13379" spans="8:20">
      <c r="H13379" s="69"/>
      <c r="L13379" s="70"/>
      <c r="T13379" s="72"/>
    </row>
    <row r="13380" spans="8:20">
      <c r="H13380" s="69"/>
      <c r="L13380" s="70"/>
      <c r="T13380" s="72"/>
    </row>
    <row r="13381" spans="8:20">
      <c r="H13381" s="69"/>
      <c r="L13381" s="70"/>
      <c r="T13381" s="72"/>
    </row>
    <row r="13382" spans="8:20">
      <c r="H13382" s="69"/>
      <c r="L13382" s="70"/>
      <c r="T13382" s="72"/>
    </row>
    <row r="13383" spans="8:20">
      <c r="H13383" s="69"/>
      <c r="L13383" s="70"/>
      <c r="T13383" s="72"/>
    </row>
    <row r="13384" spans="8:20">
      <c r="H13384" s="69"/>
      <c r="L13384" s="70"/>
      <c r="T13384" s="72"/>
    </row>
    <row r="13385" spans="8:20">
      <c r="H13385" s="69"/>
      <c r="L13385" s="70"/>
      <c r="T13385" s="72"/>
    </row>
    <row r="13386" spans="8:20">
      <c r="H13386" s="69"/>
      <c r="L13386" s="70"/>
      <c r="T13386" s="72"/>
    </row>
    <row r="13387" spans="8:20">
      <c r="H13387" s="69"/>
      <c r="L13387" s="70"/>
      <c r="T13387" s="72"/>
    </row>
    <row r="13388" spans="8:20">
      <c r="H13388" s="69"/>
      <c r="L13388" s="70"/>
      <c r="T13388" s="72"/>
    </row>
    <row r="13389" spans="8:20">
      <c r="H13389" s="69"/>
      <c r="L13389" s="70"/>
      <c r="T13389" s="72"/>
    </row>
    <row r="13390" spans="8:20">
      <c r="H13390" s="69"/>
      <c r="L13390" s="70"/>
      <c r="T13390" s="72"/>
    </row>
    <row r="13391" spans="8:20">
      <c r="H13391" s="69"/>
      <c r="L13391" s="70"/>
      <c r="T13391" s="72"/>
    </row>
    <row r="13392" spans="8:20">
      <c r="H13392" s="69"/>
      <c r="L13392" s="70"/>
      <c r="T13392" s="72"/>
    </row>
    <row r="13393" spans="8:20">
      <c r="H13393" s="69"/>
      <c r="L13393" s="70"/>
      <c r="T13393" s="72"/>
    </row>
    <row r="13394" spans="8:20">
      <c r="H13394" s="69"/>
      <c r="L13394" s="70"/>
      <c r="T13394" s="72"/>
    </row>
    <row r="13395" spans="8:20">
      <c r="H13395" s="69"/>
      <c r="L13395" s="70"/>
      <c r="T13395" s="72"/>
    </row>
    <row r="13396" spans="8:20">
      <c r="H13396" s="69"/>
      <c r="L13396" s="70"/>
      <c r="T13396" s="72"/>
    </row>
    <row r="13397" spans="8:20">
      <c r="H13397" s="69"/>
      <c r="L13397" s="70"/>
      <c r="T13397" s="72"/>
    </row>
    <row r="13398" spans="8:20">
      <c r="H13398" s="69"/>
      <c r="L13398" s="70"/>
      <c r="T13398" s="72"/>
    </row>
    <row r="13399" spans="8:20">
      <c r="H13399" s="69"/>
      <c r="L13399" s="70"/>
      <c r="T13399" s="72"/>
    </row>
    <row r="13400" spans="8:20">
      <c r="H13400" s="69"/>
      <c r="L13400" s="70"/>
      <c r="T13400" s="72"/>
    </row>
    <row r="13401" spans="8:20">
      <c r="H13401" s="69"/>
      <c r="L13401" s="70"/>
      <c r="T13401" s="72"/>
    </row>
    <row r="13402" spans="8:20">
      <c r="H13402" s="75"/>
      <c r="L13402" s="70"/>
      <c r="T13402" s="72"/>
    </row>
    <row r="13403" spans="8:20">
      <c r="H13403" s="69"/>
      <c r="L13403" s="70"/>
      <c r="T13403" s="72"/>
    </row>
    <row r="13404" spans="8:20">
      <c r="H13404" s="69"/>
      <c r="L13404" s="70"/>
      <c r="T13404" s="72"/>
    </row>
    <row r="13405" spans="8:20">
      <c r="H13405" s="69"/>
      <c r="L13405" s="70"/>
      <c r="T13405" s="72"/>
    </row>
    <row r="13406" spans="8:20">
      <c r="H13406" s="69"/>
      <c r="L13406" s="70"/>
      <c r="T13406" s="72"/>
    </row>
    <row r="13407" spans="8:20">
      <c r="H13407" s="69"/>
      <c r="L13407" s="70"/>
      <c r="T13407" s="72"/>
    </row>
    <row r="13408" spans="8:20">
      <c r="H13408" s="69"/>
      <c r="L13408" s="70"/>
      <c r="T13408" s="72"/>
    </row>
    <row r="13409" spans="8:20">
      <c r="H13409" s="69"/>
      <c r="L13409" s="70"/>
      <c r="T13409" s="72"/>
    </row>
    <row r="13410" spans="8:20">
      <c r="H13410" s="69"/>
      <c r="L13410" s="70"/>
      <c r="T13410" s="72"/>
    </row>
    <row r="13411" spans="8:20">
      <c r="H13411" s="69"/>
      <c r="L13411" s="70"/>
      <c r="T13411" s="72"/>
    </row>
    <row r="13412" spans="8:20">
      <c r="H13412" s="69"/>
      <c r="L13412" s="70"/>
      <c r="T13412" s="72"/>
    </row>
    <row r="13413" spans="8:20">
      <c r="H13413" s="69"/>
      <c r="L13413" s="70"/>
      <c r="T13413" s="72"/>
    </row>
    <row r="13414" spans="8:20">
      <c r="H13414" s="69"/>
      <c r="L13414" s="70"/>
      <c r="T13414" s="72"/>
    </row>
    <row r="13415" spans="8:20">
      <c r="H13415" s="69"/>
      <c r="L13415" s="70"/>
      <c r="T13415" s="72"/>
    </row>
    <row r="13416" spans="8:20">
      <c r="H13416" s="69"/>
      <c r="L13416" s="70"/>
      <c r="T13416" s="72"/>
    </row>
    <row r="13417" spans="8:20">
      <c r="H13417" s="69"/>
      <c r="L13417" s="70"/>
      <c r="T13417" s="72"/>
    </row>
    <row r="13418" spans="8:20">
      <c r="H13418" s="69"/>
      <c r="L13418" s="70"/>
      <c r="T13418" s="72"/>
    </row>
    <row r="13419" spans="8:20">
      <c r="H13419" s="69"/>
      <c r="L13419" s="70"/>
      <c r="T13419" s="72"/>
    </row>
    <row r="13420" spans="8:20">
      <c r="H13420" s="69"/>
      <c r="L13420" s="70"/>
      <c r="T13420" s="72"/>
    </row>
    <row r="13421" spans="8:20">
      <c r="H13421" s="69"/>
      <c r="L13421" s="70"/>
      <c r="T13421" s="72"/>
    </row>
    <row r="13422" spans="8:20">
      <c r="H13422" s="69"/>
      <c r="L13422" s="70"/>
      <c r="T13422" s="72"/>
    </row>
    <row r="13423" spans="8:20">
      <c r="H13423" s="69"/>
      <c r="L13423" s="70"/>
      <c r="T13423" s="72"/>
    </row>
    <row r="13424" spans="8:20">
      <c r="H13424" s="69"/>
      <c r="L13424" s="70"/>
      <c r="T13424" s="72"/>
    </row>
    <row r="13425" spans="8:20">
      <c r="H13425" s="69"/>
      <c r="L13425" s="70"/>
      <c r="T13425" s="72"/>
    </row>
    <row r="13426" spans="8:20">
      <c r="H13426" s="69"/>
      <c r="L13426" s="70"/>
      <c r="T13426" s="72"/>
    </row>
    <row r="13427" spans="8:20">
      <c r="H13427" s="69"/>
      <c r="L13427" s="70"/>
      <c r="T13427" s="72"/>
    </row>
    <row r="13428" spans="8:20">
      <c r="H13428" s="69"/>
      <c r="L13428" s="70"/>
      <c r="T13428" s="72"/>
    </row>
    <row r="13429" spans="8:20">
      <c r="H13429" s="69"/>
      <c r="L13429" s="70"/>
      <c r="T13429" s="72"/>
    </row>
    <row r="13430" spans="8:20">
      <c r="H13430" s="69"/>
      <c r="L13430" s="70"/>
      <c r="T13430" s="72"/>
    </row>
    <row r="13431" spans="8:20">
      <c r="H13431" s="69"/>
      <c r="L13431" s="70"/>
      <c r="T13431" s="72"/>
    </row>
    <row r="13432" spans="8:20">
      <c r="H13432" s="69"/>
      <c r="L13432" s="70"/>
      <c r="T13432" s="72"/>
    </row>
    <row r="13433" spans="8:20">
      <c r="H13433" s="69"/>
      <c r="L13433" s="70"/>
      <c r="T13433" s="72"/>
    </row>
    <row r="13434" spans="8:20">
      <c r="H13434" s="69"/>
      <c r="L13434" s="70"/>
      <c r="T13434" s="72"/>
    </row>
    <row r="13435" spans="8:20">
      <c r="H13435" s="69"/>
      <c r="L13435" s="70"/>
      <c r="T13435" s="72"/>
    </row>
    <row r="13436" spans="8:20">
      <c r="H13436" s="69"/>
      <c r="L13436" s="70"/>
      <c r="T13436" s="72"/>
    </row>
    <row r="13437" spans="8:20">
      <c r="H13437" s="69"/>
      <c r="L13437" s="70"/>
      <c r="T13437" s="72"/>
    </row>
    <row r="13438" spans="8:20">
      <c r="H13438" s="69"/>
      <c r="L13438" s="70"/>
      <c r="T13438" s="72"/>
    </row>
    <row r="13439" spans="8:20">
      <c r="H13439" s="69"/>
      <c r="L13439" s="70"/>
      <c r="T13439" s="72"/>
    </row>
    <row r="13440" spans="8:20">
      <c r="H13440" s="69"/>
      <c r="L13440" s="70"/>
      <c r="T13440" s="72"/>
    </row>
    <row r="13441" spans="8:20">
      <c r="H13441" s="69"/>
      <c r="L13441" s="70"/>
      <c r="T13441" s="72"/>
    </row>
    <row r="13442" spans="8:20">
      <c r="H13442" s="69"/>
      <c r="L13442" s="70"/>
      <c r="T13442" s="72"/>
    </row>
    <row r="13443" spans="8:20">
      <c r="H13443" s="69"/>
      <c r="L13443" s="70"/>
      <c r="T13443" s="72"/>
    </row>
    <row r="13444" spans="8:20">
      <c r="H13444" s="69"/>
      <c r="L13444" s="70"/>
      <c r="T13444" s="72"/>
    </row>
    <row r="13445" spans="8:20">
      <c r="H13445" s="69"/>
      <c r="L13445" s="70"/>
      <c r="T13445" s="72"/>
    </row>
    <row r="13446" spans="8:20">
      <c r="H13446" s="69"/>
      <c r="L13446" s="70"/>
      <c r="T13446" s="72"/>
    </row>
    <row r="13447" spans="8:20">
      <c r="H13447" s="69"/>
      <c r="L13447" s="70"/>
      <c r="T13447" s="72"/>
    </row>
    <row r="13448" spans="8:20">
      <c r="H13448" s="69"/>
      <c r="L13448" s="70"/>
      <c r="T13448" s="72"/>
    </row>
    <row r="13449" spans="8:20">
      <c r="H13449" s="69"/>
      <c r="L13449" s="70"/>
      <c r="T13449" s="72"/>
    </row>
    <row r="13450" spans="8:20">
      <c r="H13450" s="75"/>
      <c r="L13450" s="70"/>
      <c r="T13450" s="72"/>
    </row>
    <row r="13451" spans="8:20">
      <c r="H13451" s="69"/>
      <c r="L13451" s="70"/>
      <c r="T13451" s="72"/>
    </row>
    <row r="13452" spans="8:20">
      <c r="H13452" s="69"/>
      <c r="L13452" s="70"/>
      <c r="T13452" s="72"/>
    </row>
    <row r="13453" spans="8:20">
      <c r="H13453" s="69"/>
      <c r="L13453" s="70"/>
      <c r="T13453" s="72"/>
    </row>
    <row r="13454" spans="8:20">
      <c r="H13454" s="69"/>
      <c r="L13454" s="70"/>
      <c r="T13454" s="72"/>
    </row>
    <row r="13455" spans="8:20">
      <c r="H13455" s="69"/>
      <c r="L13455" s="70"/>
      <c r="T13455" s="72"/>
    </row>
    <row r="13456" spans="8:20">
      <c r="H13456" s="69"/>
      <c r="L13456" s="70"/>
      <c r="T13456" s="72"/>
    </row>
    <row r="13457" spans="8:20">
      <c r="H13457" s="69"/>
      <c r="L13457" s="70"/>
      <c r="T13457" s="72"/>
    </row>
    <row r="13458" spans="8:20">
      <c r="H13458" s="69"/>
      <c r="L13458" s="70"/>
      <c r="T13458" s="72"/>
    </row>
    <row r="13459" spans="8:20">
      <c r="H13459" s="69"/>
      <c r="L13459" s="70"/>
      <c r="T13459" s="72"/>
    </row>
    <row r="13460" spans="8:20">
      <c r="H13460" s="69"/>
      <c r="L13460" s="70"/>
      <c r="T13460" s="72"/>
    </row>
    <row r="13461" spans="8:20">
      <c r="H13461" s="69"/>
      <c r="L13461" s="70"/>
      <c r="T13461" s="72"/>
    </row>
    <row r="13462" spans="8:20">
      <c r="H13462" s="69"/>
      <c r="L13462" s="70"/>
      <c r="T13462" s="72"/>
    </row>
    <row r="13463" spans="8:20">
      <c r="H13463" s="69"/>
      <c r="L13463" s="70"/>
      <c r="T13463" s="72"/>
    </row>
    <row r="13464" spans="8:20">
      <c r="H13464" s="69"/>
      <c r="L13464" s="70"/>
      <c r="T13464" s="72"/>
    </row>
    <row r="13465" spans="8:20">
      <c r="H13465" s="69"/>
      <c r="L13465" s="70"/>
      <c r="T13465" s="72"/>
    </row>
    <row r="13466" spans="8:20">
      <c r="H13466" s="69"/>
      <c r="L13466" s="70"/>
      <c r="T13466" s="72"/>
    </row>
    <row r="13467" spans="8:20">
      <c r="H13467" s="69"/>
      <c r="L13467" s="70"/>
      <c r="T13467" s="72"/>
    </row>
    <row r="13468" spans="8:20">
      <c r="H13468" s="69"/>
      <c r="L13468" s="70"/>
      <c r="T13468" s="72"/>
    </row>
    <row r="13469" spans="8:20">
      <c r="H13469" s="69"/>
      <c r="L13469" s="70"/>
      <c r="T13469" s="72"/>
    </row>
    <row r="13470" spans="8:20">
      <c r="H13470" s="69"/>
      <c r="L13470" s="70"/>
      <c r="T13470" s="72"/>
    </row>
    <row r="13471" spans="8:20">
      <c r="H13471" s="69"/>
      <c r="L13471" s="70"/>
      <c r="T13471" s="72"/>
    </row>
    <row r="13472" spans="8:20">
      <c r="H13472" s="69"/>
      <c r="L13472" s="70"/>
      <c r="T13472" s="72"/>
    </row>
    <row r="13473" spans="8:20">
      <c r="H13473" s="69"/>
      <c r="L13473" s="70"/>
      <c r="T13473" s="72"/>
    </row>
    <row r="13474" spans="8:20">
      <c r="H13474" s="69"/>
      <c r="L13474" s="70"/>
      <c r="T13474" s="72"/>
    </row>
    <row r="13475" spans="8:20">
      <c r="H13475" s="69"/>
      <c r="L13475" s="70"/>
      <c r="T13475" s="72"/>
    </row>
    <row r="13476" spans="8:20">
      <c r="H13476" s="69"/>
      <c r="L13476" s="70"/>
      <c r="T13476" s="72"/>
    </row>
    <row r="13477" spans="8:20">
      <c r="H13477" s="69"/>
      <c r="L13477" s="70"/>
      <c r="T13477" s="72"/>
    </row>
    <row r="13478" spans="8:20">
      <c r="H13478" s="69"/>
      <c r="L13478" s="70"/>
      <c r="T13478" s="72"/>
    </row>
    <row r="13479" spans="8:20">
      <c r="H13479" s="69"/>
      <c r="L13479" s="70"/>
      <c r="T13479" s="72"/>
    </row>
    <row r="13480" spans="8:20">
      <c r="H13480" s="69"/>
      <c r="L13480" s="70"/>
      <c r="T13480" s="72"/>
    </row>
    <row r="13481" spans="8:20">
      <c r="H13481" s="69"/>
      <c r="L13481" s="70"/>
      <c r="T13481" s="72"/>
    </row>
    <row r="13482" spans="8:20">
      <c r="H13482" s="69"/>
      <c r="L13482" s="70"/>
      <c r="T13482" s="72"/>
    </row>
    <row r="13483" spans="8:20">
      <c r="H13483" s="69"/>
      <c r="L13483" s="70"/>
      <c r="T13483" s="72"/>
    </row>
    <row r="13484" spans="8:20">
      <c r="H13484" s="69"/>
      <c r="L13484" s="70"/>
      <c r="T13484" s="72"/>
    </row>
    <row r="13485" spans="8:20">
      <c r="H13485" s="69"/>
      <c r="L13485" s="70"/>
      <c r="T13485" s="72"/>
    </row>
    <row r="13486" spans="8:20">
      <c r="H13486" s="69"/>
      <c r="L13486" s="70"/>
      <c r="T13486" s="72"/>
    </row>
    <row r="13487" spans="8:20">
      <c r="H13487" s="69"/>
      <c r="L13487" s="70"/>
      <c r="T13487" s="72"/>
    </row>
    <row r="13488" spans="8:20">
      <c r="H13488" s="69"/>
      <c r="L13488" s="70"/>
      <c r="T13488" s="72"/>
    </row>
    <row r="13489" spans="8:20">
      <c r="H13489" s="69"/>
      <c r="L13489" s="70"/>
      <c r="T13489" s="72"/>
    </row>
    <row r="13490" spans="8:20">
      <c r="H13490" s="69"/>
      <c r="L13490" s="70"/>
      <c r="T13490" s="72"/>
    </row>
    <row r="13491" spans="8:20">
      <c r="H13491" s="69"/>
      <c r="L13491" s="70"/>
      <c r="T13491" s="72"/>
    </row>
    <row r="13492" spans="8:20">
      <c r="H13492" s="69"/>
      <c r="L13492" s="70"/>
      <c r="T13492" s="72"/>
    </row>
    <row r="13493" spans="8:20">
      <c r="H13493" s="69"/>
      <c r="L13493" s="70"/>
      <c r="T13493" s="72"/>
    </row>
    <row r="13494" spans="8:20">
      <c r="H13494" s="69"/>
      <c r="L13494" s="70"/>
      <c r="T13494" s="72"/>
    </row>
    <row r="13495" spans="8:20">
      <c r="H13495" s="69"/>
      <c r="L13495" s="70"/>
      <c r="T13495" s="72"/>
    </row>
    <row r="13496" spans="8:20">
      <c r="H13496" s="69"/>
      <c r="L13496" s="70"/>
      <c r="T13496" s="72"/>
    </row>
    <row r="13497" spans="8:20">
      <c r="H13497" s="69"/>
      <c r="L13497" s="70"/>
      <c r="T13497" s="72"/>
    </row>
    <row r="13498" spans="8:20">
      <c r="H13498" s="75"/>
      <c r="L13498" s="70"/>
      <c r="T13498" s="72"/>
    </row>
    <row r="13499" spans="8:20">
      <c r="H13499" s="69"/>
      <c r="L13499" s="70"/>
      <c r="T13499" s="72"/>
    </row>
    <row r="13500" spans="8:20">
      <c r="H13500" s="69"/>
      <c r="L13500" s="70"/>
      <c r="T13500" s="72"/>
    </row>
    <row r="13501" spans="8:20">
      <c r="H13501" s="69"/>
      <c r="L13501" s="70"/>
      <c r="T13501" s="72"/>
    </row>
    <row r="13502" spans="8:20">
      <c r="H13502" s="69"/>
      <c r="L13502" s="70"/>
      <c r="T13502" s="72"/>
    </row>
    <row r="13503" spans="8:20">
      <c r="H13503" s="69"/>
      <c r="L13503" s="70"/>
      <c r="T13503" s="72"/>
    </row>
    <row r="13504" spans="8:20">
      <c r="H13504" s="69"/>
      <c r="L13504" s="70"/>
      <c r="T13504" s="72"/>
    </row>
    <row r="13505" spans="8:20">
      <c r="H13505" s="69"/>
      <c r="L13505" s="70"/>
      <c r="T13505" s="72"/>
    </row>
    <row r="13506" spans="8:20">
      <c r="H13506" s="69"/>
      <c r="L13506" s="70"/>
      <c r="T13506" s="72"/>
    </row>
    <row r="13507" spans="8:20">
      <c r="H13507" s="69"/>
      <c r="L13507" s="70"/>
      <c r="T13507" s="72"/>
    </row>
    <row r="13508" spans="8:20">
      <c r="H13508" s="69"/>
      <c r="L13508" s="70"/>
      <c r="T13508" s="72"/>
    </row>
    <row r="13509" spans="8:20">
      <c r="H13509" s="69"/>
      <c r="L13509" s="70"/>
      <c r="T13509" s="72"/>
    </row>
    <row r="13510" spans="8:20">
      <c r="H13510" s="69"/>
      <c r="L13510" s="70"/>
      <c r="T13510" s="72"/>
    </row>
    <row r="13511" spans="8:20">
      <c r="H13511" s="69"/>
      <c r="L13511" s="70"/>
      <c r="T13511" s="72"/>
    </row>
    <row r="13512" spans="8:20">
      <c r="H13512" s="69"/>
      <c r="L13512" s="70"/>
      <c r="T13512" s="72"/>
    </row>
    <row r="13513" spans="8:20">
      <c r="H13513" s="69"/>
      <c r="L13513" s="70"/>
      <c r="T13513" s="72"/>
    </row>
    <row r="13514" spans="8:20">
      <c r="H13514" s="69"/>
      <c r="L13514" s="70"/>
      <c r="T13514" s="72"/>
    </row>
    <row r="13515" spans="8:20">
      <c r="H13515" s="69"/>
      <c r="L13515" s="70"/>
      <c r="T13515" s="72"/>
    </row>
    <row r="13516" spans="8:20">
      <c r="H13516" s="69"/>
      <c r="L13516" s="70"/>
      <c r="T13516" s="72"/>
    </row>
    <row r="13517" spans="8:20">
      <c r="H13517" s="69"/>
      <c r="L13517" s="70"/>
      <c r="T13517" s="72"/>
    </row>
    <row r="13518" spans="8:20">
      <c r="H13518" s="69"/>
      <c r="L13518" s="70"/>
      <c r="T13518" s="72"/>
    </row>
    <row r="13519" spans="8:20">
      <c r="H13519" s="69"/>
      <c r="L13519" s="70"/>
      <c r="T13519" s="72"/>
    </row>
    <row r="13520" spans="8:20">
      <c r="H13520" s="69"/>
      <c r="L13520" s="70"/>
      <c r="T13520" s="72"/>
    </row>
    <row r="13521" spans="8:20">
      <c r="H13521" s="69"/>
      <c r="L13521" s="70"/>
      <c r="T13521" s="72"/>
    </row>
    <row r="13522" spans="8:20">
      <c r="H13522" s="69"/>
      <c r="L13522" s="70"/>
      <c r="T13522" s="72"/>
    </row>
    <row r="13523" spans="8:20">
      <c r="H13523" s="69"/>
      <c r="L13523" s="70"/>
      <c r="T13523" s="72"/>
    </row>
    <row r="13524" spans="8:20">
      <c r="H13524" s="69"/>
      <c r="L13524" s="70"/>
      <c r="T13524" s="72"/>
    </row>
    <row r="13525" spans="8:20">
      <c r="H13525" s="69"/>
      <c r="L13525" s="70"/>
      <c r="T13525" s="72"/>
    </row>
    <row r="13526" spans="8:20">
      <c r="H13526" s="69"/>
      <c r="L13526" s="70"/>
      <c r="T13526" s="72"/>
    </row>
    <row r="13527" spans="8:20">
      <c r="H13527" s="69"/>
      <c r="L13527" s="70"/>
      <c r="T13527" s="72"/>
    </row>
    <row r="13528" spans="8:20">
      <c r="H13528" s="69"/>
      <c r="L13528" s="70"/>
      <c r="T13528" s="72"/>
    </row>
    <row r="13529" spans="8:20">
      <c r="H13529" s="69"/>
      <c r="L13529" s="70"/>
      <c r="T13529" s="72"/>
    </row>
    <row r="13530" spans="8:20">
      <c r="H13530" s="69"/>
      <c r="L13530" s="70"/>
      <c r="T13530" s="72"/>
    </row>
    <row r="13531" spans="8:20">
      <c r="H13531" s="69"/>
      <c r="L13531" s="70"/>
      <c r="T13531" s="72"/>
    </row>
    <row r="13532" spans="8:20">
      <c r="H13532" s="69"/>
      <c r="L13532" s="70"/>
      <c r="T13532" s="72"/>
    </row>
    <row r="13533" spans="8:20">
      <c r="H13533" s="69"/>
      <c r="L13533" s="70"/>
      <c r="T13533" s="72"/>
    </row>
    <row r="13534" spans="8:20">
      <c r="H13534" s="69"/>
      <c r="L13534" s="70"/>
      <c r="T13534" s="72"/>
    </row>
    <row r="13535" spans="8:20">
      <c r="H13535" s="69"/>
      <c r="L13535" s="70"/>
      <c r="T13535" s="72"/>
    </row>
    <row r="13536" spans="8:20">
      <c r="H13536" s="69"/>
      <c r="L13536" s="70"/>
      <c r="T13536" s="72"/>
    </row>
    <row r="13537" spans="8:20">
      <c r="H13537" s="69"/>
      <c r="L13537" s="70"/>
      <c r="T13537" s="72"/>
    </row>
    <row r="13538" spans="8:20">
      <c r="H13538" s="69"/>
      <c r="L13538" s="70"/>
      <c r="T13538" s="72"/>
    </row>
    <row r="13539" spans="8:20">
      <c r="H13539" s="69"/>
      <c r="L13539" s="70"/>
      <c r="T13539" s="72"/>
    </row>
    <row r="13540" spans="8:20">
      <c r="H13540" s="69"/>
      <c r="L13540" s="70"/>
      <c r="T13540" s="72"/>
    </row>
    <row r="13541" spans="8:20">
      <c r="H13541" s="69"/>
      <c r="L13541" s="70"/>
      <c r="T13541" s="72"/>
    </row>
    <row r="13542" spans="8:20">
      <c r="H13542" s="69"/>
      <c r="L13542" s="70"/>
      <c r="T13542" s="72"/>
    </row>
    <row r="13543" spans="8:20">
      <c r="H13543" s="69"/>
      <c r="L13543" s="70"/>
      <c r="T13543" s="72"/>
    </row>
    <row r="13544" spans="8:20">
      <c r="H13544" s="69"/>
      <c r="L13544" s="70"/>
      <c r="T13544" s="72"/>
    </row>
    <row r="13545" spans="8:20">
      <c r="H13545" s="69"/>
      <c r="L13545" s="70"/>
      <c r="T13545" s="72"/>
    </row>
    <row r="13546" spans="8:20">
      <c r="H13546" s="75"/>
      <c r="L13546" s="70"/>
      <c r="T13546" s="72"/>
    </row>
    <row r="13547" spans="8:20">
      <c r="H13547" s="69"/>
      <c r="L13547" s="70"/>
      <c r="T13547" s="72"/>
    </row>
    <row r="13548" spans="8:20">
      <c r="H13548" s="69"/>
      <c r="L13548" s="70"/>
      <c r="T13548" s="72"/>
    </row>
    <row r="13549" spans="8:20">
      <c r="H13549" s="69"/>
      <c r="L13549" s="70"/>
      <c r="T13549" s="72"/>
    </row>
    <row r="13550" spans="8:20">
      <c r="H13550" s="69"/>
      <c r="L13550" s="70"/>
      <c r="T13550" s="72"/>
    </row>
    <row r="13551" spans="8:20">
      <c r="H13551" s="69"/>
      <c r="L13551" s="70"/>
      <c r="T13551" s="72"/>
    </row>
    <row r="13552" spans="8:20">
      <c r="H13552" s="69"/>
      <c r="L13552" s="70"/>
      <c r="T13552" s="72"/>
    </row>
    <row r="13553" spans="8:20">
      <c r="H13553" s="69"/>
      <c r="L13553" s="70"/>
      <c r="T13553" s="72"/>
    </row>
    <row r="13554" spans="8:20">
      <c r="H13554" s="69"/>
      <c r="L13554" s="70"/>
      <c r="T13554" s="72"/>
    </row>
    <row r="13555" spans="8:20">
      <c r="H13555" s="69"/>
      <c r="L13555" s="70"/>
      <c r="T13555" s="72"/>
    </row>
    <row r="13556" spans="8:20">
      <c r="H13556" s="69"/>
      <c r="L13556" s="70"/>
      <c r="T13556" s="72"/>
    </row>
    <row r="13557" spans="8:20">
      <c r="H13557" s="69"/>
      <c r="L13557" s="70"/>
      <c r="T13557" s="72"/>
    </row>
    <row r="13558" spans="8:20">
      <c r="H13558" s="69"/>
      <c r="L13558" s="70"/>
      <c r="T13558" s="72"/>
    </row>
    <row r="13559" spans="8:20">
      <c r="H13559" s="69"/>
      <c r="L13559" s="70"/>
      <c r="T13559" s="72"/>
    </row>
    <row r="13560" spans="8:20">
      <c r="H13560" s="69"/>
      <c r="L13560" s="70"/>
      <c r="T13560" s="72"/>
    </row>
    <row r="13561" spans="8:20">
      <c r="H13561" s="69"/>
      <c r="L13561" s="70"/>
      <c r="T13561" s="72"/>
    </row>
    <row r="13562" spans="8:20">
      <c r="H13562" s="69"/>
      <c r="L13562" s="70"/>
      <c r="T13562" s="72"/>
    </row>
    <row r="13563" spans="8:20">
      <c r="H13563" s="69"/>
      <c r="L13563" s="70"/>
      <c r="T13563" s="72"/>
    </row>
    <row r="13564" spans="8:20">
      <c r="H13564" s="69"/>
      <c r="L13564" s="70"/>
      <c r="T13564" s="72"/>
    </row>
    <row r="13565" spans="8:20">
      <c r="H13565" s="69"/>
      <c r="L13565" s="70"/>
      <c r="T13565" s="72"/>
    </row>
    <row r="13566" spans="8:20">
      <c r="H13566" s="69"/>
      <c r="L13566" s="70"/>
      <c r="T13566" s="72"/>
    </row>
    <row r="13567" spans="8:20">
      <c r="H13567" s="69"/>
      <c r="L13567" s="70"/>
      <c r="T13567" s="72"/>
    </row>
    <row r="13568" spans="8:20">
      <c r="H13568" s="69"/>
      <c r="L13568" s="70"/>
      <c r="T13568" s="72"/>
    </row>
    <row r="13569" spans="8:20">
      <c r="H13569" s="69"/>
      <c r="L13569" s="70"/>
      <c r="T13569" s="72"/>
    </row>
    <row r="13570" spans="8:20">
      <c r="H13570" s="69"/>
      <c r="L13570" s="70"/>
      <c r="T13570" s="72"/>
    </row>
    <row r="13571" spans="8:20">
      <c r="H13571" s="69"/>
      <c r="L13571" s="70"/>
      <c r="T13571" s="72"/>
    </row>
    <row r="13572" spans="8:20">
      <c r="H13572" s="69"/>
      <c r="L13572" s="70"/>
      <c r="T13572" s="72"/>
    </row>
    <row r="13573" spans="8:20">
      <c r="H13573" s="69"/>
      <c r="L13573" s="70"/>
      <c r="T13573" s="72"/>
    </row>
    <row r="13574" spans="8:20">
      <c r="H13574" s="69"/>
      <c r="L13574" s="70"/>
      <c r="T13574" s="72"/>
    </row>
    <row r="13575" spans="8:20">
      <c r="H13575" s="69"/>
      <c r="L13575" s="70"/>
      <c r="T13575" s="72"/>
    </row>
    <row r="13576" spans="8:20">
      <c r="H13576" s="69"/>
      <c r="L13576" s="70"/>
      <c r="T13576" s="72"/>
    </row>
    <row r="13577" spans="8:20">
      <c r="H13577" s="69"/>
      <c r="L13577" s="70"/>
      <c r="T13577" s="72"/>
    </row>
    <row r="13578" spans="8:20">
      <c r="H13578" s="69"/>
      <c r="L13578" s="70"/>
      <c r="T13578" s="72"/>
    </row>
    <row r="13579" spans="8:20">
      <c r="H13579" s="69"/>
      <c r="L13579" s="70"/>
      <c r="T13579" s="72"/>
    </row>
    <row r="13580" spans="8:20">
      <c r="H13580" s="69"/>
      <c r="L13580" s="70"/>
      <c r="T13580" s="72"/>
    </row>
    <row r="13581" spans="8:20">
      <c r="H13581" s="69"/>
      <c r="L13581" s="70"/>
      <c r="T13581" s="72"/>
    </row>
    <row r="13582" spans="8:20">
      <c r="H13582" s="69"/>
      <c r="L13582" s="70"/>
      <c r="T13582" s="72"/>
    </row>
    <row r="13583" spans="8:20">
      <c r="H13583" s="69"/>
      <c r="L13583" s="70"/>
      <c r="T13583" s="72"/>
    </row>
    <row r="13584" spans="8:20">
      <c r="H13584" s="69"/>
      <c r="L13584" s="70"/>
      <c r="T13584" s="72"/>
    </row>
    <row r="13585" spans="8:20">
      <c r="H13585" s="69"/>
      <c r="L13585" s="70"/>
      <c r="T13585" s="72"/>
    </row>
    <row r="13586" spans="8:20">
      <c r="H13586" s="69"/>
      <c r="L13586" s="70"/>
      <c r="T13586" s="72"/>
    </row>
    <row r="13587" spans="8:20">
      <c r="H13587" s="69"/>
      <c r="L13587" s="70"/>
      <c r="T13587" s="72"/>
    </row>
    <row r="13588" spans="8:20">
      <c r="H13588" s="69"/>
      <c r="L13588" s="70"/>
      <c r="T13588" s="72"/>
    </row>
    <row r="13589" spans="8:20">
      <c r="H13589" s="69"/>
      <c r="L13589" s="70"/>
      <c r="T13589" s="72"/>
    </row>
    <row r="13590" spans="8:20">
      <c r="H13590" s="69"/>
      <c r="L13590" s="70"/>
      <c r="T13590" s="72"/>
    </row>
    <row r="13591" spans="8:20">
      <c r="H13591" s="69"/>
      <c r="L13591" s="70"/>
      <c r="T13591" s="72"/>
    </row>
    <row r="13592" spans="8:20">
      <c r="H13592" s="69"/>
      <c r="L13592" s="70"/>
      <c r="T13592" s="72"/>
    </row>
    <row r="13593" spans="8:20">
      <c r="H13593" s="69"/>
      <c r="L13593" s="70"/>
      <c r="T13593" s="72"/>
    </row>
    <row r="13594" spans="8:20">
      <c r="H13594" s="75"/>
      <c r="L13594" s="70"/>
      <c r="T13594" s="72"/>
    </row>
    <row r="13595" spans="8:20">
      <c r="H13595" s="69"/>
      <c r="L13595" s="70"/>
      <c r="T13595" s="72"/>
    </row>
    <row r="13596" spans="8:20">
      <c r="H13596" s="69"/>
      <c r="L13596" s="70"/>
      <c r="T13596" s="72"/>
    </row>
    <row r="13597" spans="8:20">
      <c r="H13597" s="69"/>
      <c r="L13597" s="70"/>
      <c r="T13597" s="72"/>
    </row>
    <row r="13598" spans="8:20">
      <c r="H13598" s="69"/>
      <c r="L13598" s="70"/>
      <c r="T13598" s="72"/>
    </row>
    <row r="13599" spans="8:20">
      <c r="H13599" s="69"/>
      <c r="L13599" s="70"/>
      <c r="T13599" s="72"/>
    </row>
    <row r="13600" spans="8:20">
      <c r="H13600" s="69"/>
      <c r="L13600" s="70"/>
      <c r="T13600" s="72"/>
    </row>
    <row r="13601" spans="8:20">
      <c r="H13601" s="69"/>
      <c r="L13601" s="70"/>
      <c r="T13601" s="72"/>
    </row>
    <row r="13602" spans="8:20">
      <c r="H13602" s="69"/>
      <c r="L13602" s="70"/>
      <c r="T13602" s="72"/>
    </row>
    <row r="13603" spans="8:20">
      <c r="H13603" s="69"/>
      <c r="L13603" s="70"/>
      <c r="T13603" s="72"/>
    </row>
    <row r="13604" spans="8:20">
      <c r="H13604" s="69"/>
      <c r="L13604" s="70"/>
      <c r="T13604" s="72"/>
    </row>
    <row r="13605" spans="8:20">
      <c r="H13605" s="69"/>
      <c r="L13605" s="70"/>
      <c r="T13605" s="72"/>
    </row>
    <row r="13606" spans="8:20">
      <c r="H13606" s="69"/>
      <c r="L13606" s="70"/>
      <c r="T13606" s="72"/>
    </row>
    <row r="13607" spans="8:20">
      <c r="H13607" s="69"/>
      <c r="L13607" s="70"/>
      <c r="T13607" s="72"/>
    </row>
    <row r="13608" spans="8:20">
      <c r="H13608" s="69"/>
      <c r="L13608" s="70"/>
      <c r="T13608" s="72"/>
    </row>
    <row r="13609" spans="8:20">
      <c r="H13609" s="69"/>
      <c r="L13609" s="70"/>
      <c r="T13609" s="72"/>
    </row>
    <row r="13610" spans="8:20">
      <c r="H13610" s="69"/>
      <c r="L13610" s="70"/>
      <c r="T13610" s="72"/>
    </row>
    <row r="13611" spans="8:20">
      <c r="H13611" s="69"/>
      <c r="L13611" s="70"/>
      <c r="T13611" s="72"/>
    </row>
    <row r="13612" spans="8:20">
      <c r="H13612" s="69"/>
      <c r="L13612" s="70"/>
      <c r="T13612" s="72"/>
    </row>
    <row r="13613" spans="8:20">
      <c r="H13613" s="69"/>
      <c r="L13613" s="70"/>
      <c r="T13613" s="72"/>
    </row>
    <row r="13614" spans="8:20">
      <c r="H13614" s="69"/>
      <c r="L13614" s="70"/>
      <c r="T13614" s="72"/>
    </row>
    <row r="13615" spans="8:20">
      <c r="H13615" s="69"/>
      <c r="L13615" s="70"/>
      <c r="T13615" s="72"/>
    </row>
    <row r="13616" spans="8:20">
      <c r="H13616" s="69"/>
      <c r="L13616" s="70"/>
      <c r="T13616" s="72"/>
    </row>
    <row r="13617" spans="8:20">
      <c r="H13617" s="69"/>
      <c r="L13617" s="70"/>
      <c r="T13617" s="72"/>
    </row>
    <row r="13618" spans="8:20">
      <c r="H13618" s="69"/>
      <c r="L13618" s="70"/>
      <c r="T13618" s="72"/>
    </row>
    <row r="13619" spans="8:20">
      <c r="H13619" s="69"/>
      <c r="L13619" s="70"/>
      <c r="T13619" s="72"/>
    </row>
    <row r="13620" spans="8:20">
      <c r="H13620" s="69"/>
      <c r="L13620" s="70"/>
      <c r="T13620" s="72"/>
    </row>
    <row r="13621" spans="8:20">
      <c r="H13621" s="69"/>
      <c r="L13621" s="70"/>
      <c r="T13621" s="72"/>
    </row>
    <row r="13622" spans="8:20">
      <c r="H13622" s="69"/>
      <c r="L13622" s="70"/>
      <c r="T13622" s="72"/>
    </row>
    <row r="13623" spans="8:20">
      <c r="H13623" s="69"/>
      <c r="L13623" s="70"/>
      <c r="T13623" s="72"/>
    </row>
    <row r="13624" spans="8:20">
      <c r="H13624" s="69"/>
      <c r="L13624" s="70"/>
      <c r="T13624" s="72"/>
    </row>
    <row r="13625" spans="8:20">
      <c r="H13625" s="69"/>
      <c r="L13625" s="70"/>
      <c r="T13625" s="72"/>
    </row>
    <row r="13626" spans="8:20">
      <c r="H13626" s="69"/>
      <c r="L13626" s="70"/>
      <c r="T13626" s="72"/>
    </row>
    <row r="13627" spans="8:20">
      <c r="H13627" s="69"/>
      <c r="L13627" s="70"/>
      <c r="T13627" s="72"/>
    </row>
    <row r="13628" spans="8:20">
      <c r="H13628" s="69"/>
      <c r="L13628" s="70"/>
      <c r="T13628" s="72"/>
    </row>
    <row r="13629" spans="8:20">
      <c r="H13629" s="69"/>
      <c r="L13629" s="70"/>
      <c r="T13629" s="72"/>
    </row>
    <row r="13630" spans="8:20">
      <c r="H13630" s="69"/>
      <c r="L13630" s="70"/>
      <c r="T13630" s="72"/>
    </row>
    <row r="13631" spans="8:20">
      <c r="H13631" s="69"/>
      <c r="L13631" s="70"/>
      <c r="T13631" s="72"/>
    </row>
    <row r="13632" spans="8:20">
      <c r="H13632" s="69"/>
      <c r="L13632" s="70"/>
      <c r="T13632" s="72"/>
    </row>
    <row r="13633" spans="8:20">
      <c r="H13633" s="69"/>
      <c r="L13633" s="70"/>
      <c r="T13633" s="72"/>
    </row>
    <row r="13634" spans="8:20">
      <c r="H13634" s="69"/>
      <c r="L13634" s="70"/>
      <c r="T13634" s="72"/>
    </row>
    <row r="13635" spans="8:20">
      <c r="H13635" s="69"/>
      <c r="L13635" s="70"/>
      <c r="T13635" s="72"/>
    </row>
    <row r="13636" spans="8:20">
      <c r="H13636" s="69"/>
      <c r="L13636" s="70"/>
      <c r="T13636" s="72"/>
    </row>
    <row r="13637" spans="8:20">
      <c r="H13637" s="69"/>
      <c r="L13637" s="70"/>
      <c r="T13637" s="72"/>
    </row>
    <row r="13638" spans="8:20">
      <c r="H13638" s="69"/>
      <c r="L13638" s="70"/>
      <c r="T13638" s="72"/>
    </row>
    <row r="13639" spans="8:20">
      <c r="H13639" s="69"/>
      <c r="L13639" s="70"/>
      <c r="T13639" s="72"/>
    </row>
    <row r="13640" spans="8:20">
      <c r="H13640" s="69"/>
      <c r="L13640" s="70"/>
      <c r="T13640" s="72"/>
    </row>
    <row r="13641" spans="8:20">
      <c r="H13641" s="69"/>
      <c r="L13641" s="70"/>
      <c r="T13641" s="72"/>
    </row>
    <row r="13642" spans="8:20">
      <c r="H13642" s="75"/>
      <c r="L13642" s="70"/>
      <c r="T13642" s="72"/>
    </row>
    <row r="13643" spans="8:20">
      <c r="H13643" s="69"/>
      <c r="L13643" s="70"/>
      <c r="T13643" s="72"/>
    </row>
    <row r="13644" spans="8:20">
      <c r="H13644" s="69"/>
      <c r="L13644" s="70"/>
      <c r="T13644" s="72"/>
    </row>
    <row r="13645" spans="8:20">
      <c r="H13645" s="69"/>
      <c r="L13645" s="70"/>
      <c r="T13645" s="72"/>
    </row>
    <row r="13646" spans="8:20">
      <c r="H13646" s="69"/>
      <c r="L13646" s="70"/>
      <c r="T13646" s="72"/>
    </row>
    <row r="13647" spans="8:20">
      <c r="H13647" s="69"/>
      <c r="L13647" s="70"/>
      <c r="T13647" s="72"/>
    </row>
    <row r="13648" spans="8:20">
      <c r="H13648" s="69"/>
      <c r="L13648" s="70"/>
      <c r="T13648" s="72"/>
    </row>
    <row r="13649" spans="8:20">
      <c r="H13649" s="69"/>
      <c r="L13649" s="70"/>
      <c r="T13649" s="72"/>
    </row>
    <row r="13650" spans="8:20">
      <c r="H13650" s="69"/>
      <c r="L13650" s="70"/>
      <c r="T13650" s="72"/>
    </row>
    <row r="13651" spans="8:20">
      <c r="H13651" s="69"/>
      <c r="L13651" s="70"/>
      <c r="T13651" s="72"/>
    </row>
    <row r="13652" spans="8:20">
      <c r="H13652" s="69"/>
      <c r="L13652" s="70"/>
      <c r="T13652" s="72"/>
    </row>
    <row r="13653" spans="8:20">
      <c r="H13653" s="69"/>
      <c r="L13653" s="70"/>
      <c r="T13653" s="72"/>
    </row>
    <row r="13654" spans="8:20">
      <c r="H13654" s="69"/>
      <c r="L13654" s="70"/>
      <c r="T13654" s="72"/>
    </row>
    <row r="13655" spans="8:20">
      <c r="H13655" s="69"/>
      <c r="L13655" s="70"/>
      <c r="T13655" s="72"/>
    </row>
    <row r="13656" spans="8:20">
      <c r="H13656" s="69"/>
      <c r="L13656" s="70"/>
      <c r="T13656" s="72"/>
    </row>
    <row r="13657" spans="8:20">
      <c r="H13657" s="69"/>
      <c r="L13657" s="70"/>
      <c r="T13657" s="72"/>
    </row>
    <row r="13658" spans="8:20">
      <c r="H13658" s="69"/>
      <c r="L13658" s="70"/>
      <c r="T13658" s="72"/>
    </row>
    <row r="13659" spans="8:20">
      <c r="H13659" s="69"/>
      <c r="L13659" s="70"/>
      <c r="T13659" s="72"/>
    </row>
    <row r="13660" spans="8:20">
      <c r="H13660" s="69"/>
      <c r="L13660" s="70"/>
      <c r="T13660" s="72"/>
    </row>
    <row r="13661" spans="8:20">
      <c r="H13661" s="69"/>
      <c r="L13661" s="70"/>
      <c r="T13661" s="72"/>
    </row>
    <row r="13662" spans="8:20">
      <c r="H13662" s="69"/>
      <c r="L13662" s="70"/>
      <c r="T13662" s="72"/>
    </row>
    <row r="13663" spans="8:20">
      <c r="H13663" s="69"/>
      <c r="L13663" s="70"/>
      <c r="T13663" s="72"/>
    </row>
    <row r="13664" spans="8:20">
      <c r="H13664" s="69"/>
      <c r="L13664" s="70"/>
      <c r="T13664" s="72"/>
    </row>
    <row r="13665" spans="8:20">
      <c r="H13665" s="69"/>
      <c r="L13665" s="70"/>
      <c r="T13665" s="72"/>
    </row>
    <row r="13666" spans="8:20">
      <c r="H13666" s="69"/>
      <c r="L13666" s="70"/>
      <c r="T13666" s="72"/>
    </row>
    <row r="13667" spans="8:20">
      <c r="H13667" s="69"/>
      <c r="L13667" s="70"/>
      <c r="T13667" s="72"/>
    </row>
    <row r="13668" spans="8:20">
      <c r="H13668" s="69"/>
      <c r="L13668" s="70"/>
      <c r="T13668" s="72"/>
    </row>
    <row r="13669" spans="8:20">
      <c r="H13669" s="69"/>
      <c r="L13669" s="70"/>
      <c r="T13669" s="72"/>
    </row>
    <row r="13670" spans="8:20">
      <c r="H13670" s="69"/>
      <c r="L13670" s="70"/>
      <c r="T13670" s="72"/>
    </row>
    <row r="13671" spans="8:20">
      <c r="H13671" s="69"/>
      <c r="L13671" s="70"/>
      <c r="T13671" s="72"/>
    </row>
    <row r="13672" spans="8:20">
      <c r="H13672" s="69"/>
      <c r="L13672" s="70"/>
      <c r="T13672" s="72"/>
    </row>
    <row r="13673" spans="8:20">
      <c r="H13673" s="69"/>
      <c r="L13673" s="70"/>
      <c r="T13673" s="72"/>
    </row>
    <row r="13674" spans="8:20">
      <c r="H13674" s="69"/>
      <c r="L13674" s="70"/>
      <c r="T13674" s="72"/>
    </row>
    <row r="13675" spans="8:20">
      <c r="H13675" s="69"/>
      <c r="L13675" s="70"/>
      <c r="T13675" s="72"/>
    </row>
    <row r="13676" spans="8:20">
      <c r="H13676" s="69"/>
      <c r="L13676" s="70"/>
      <c r="T13676" s="72"/>
    </row>
    <row r="13677" spans="8:20">
      <c r="H13677" s="69"/>
      <c r="L13677" s="70"/>
      <c r="T13677" s="72"/>
    </row>
    <row r="13678" spans="8:20">
      <c r="H13678" s="69"/>
      <c r="L13678" s="70"/>
      <c r="T13678" s="72"/>
    </row>
    <row r="13679" spans="8:20">
      <c r="H13679" s="69"/>
      <c r="L13679" s="70"/>
      <c r="T13679" s="72"/>
    </row>
    <row r="13680" spans="8:20">
      <c r="H13680" s="69"/>
      <c r="L13680" s="70"/>
      <c r="T13680" s="72"/>
    </row>
    <row r="13681" spans="8:20">
      <c r="H13681" s="69"/>
      <c r="L13681" s="70"/>
      <c r="T13681" s="72"/>
    </row>
    <row r="13682" spans="8:20">
      <c r="H13682" s="69"/>
      <c r="L13682" s="70"/>
      <c r="T13682" s="72"/>
    </row>
    <row r="13683" spans="8:20">
      <c r="H13683" s="69"/>
      <c r="L13683" s="70"/>
      <c r="T13683" s="72"/>
    </row>
    <row r="13684" spans="8:20">
      <c r="H13684" s="69"/>
      <c r="L13684" s="70"/>
      <c r="T13684" s="72"/>
    </row>
    <row r="13685" spans="8:20">
      <c r="H13685" s="69"/>
      <c r="L13685" s="70"/>
      <c r="T13685" s="72"/>
    </row>
    <row r="13686" spans="8:20">
      <c r="H13686" s="69"/>
      <c r="L13686" s="70"/>
      <c r="T13686" s="72"/>
    </row>
    <row r="13687" spans="8:20">
      <c r="H13687" s="69"/>
      <c r="L13687" s="70"/>
      <c r="T13687" s="72"/>
    </row>
    <row r="13688" spans="8:20">
      <c r="H13688" s="69"/>
      <c r="L13688" s="70"/>
      <c r="T13688" s="72"/>
    </row>
    <row r="13689" spans="8:20">
      <c r="H13689" s="69"/>
      <c r="L13689" s="70"/>
      <c r="T13689" s="72"/>
    </row>
    <row r="13690" spans="8:20">
      <c r="H13690" s="75"/>
      <c r="L13690" s="70"/>
      <c r="T13690" s="72"/>
    </row>
    <row r="13691" spans="8:20">
      <c r="H13691" s="69"/>
      <c r="L13691" s="70"/>
      <c r="T13691" s="72"/>
    </row>
    <row r="13692" spans="8:20">
      <c r="H13692" s="69"/>
      <c r="L13692" s="70"/>
      <c r="T13692" s="72"/>
    </row>
    <row r="13693" spans="8:20">
      <c r="H13693" s="69"/>
      <c r="L13693" s="70"/>
      <c r="T13693" s="72"/>
    </row>
    <row r="13694" spans="8:20">
      <c r="H13694" s="69"/>
      <c r="L13694" s="70"/>
      <c r="T13694" s="72"/>
    </row>
    <row r="13695" spans="8:20">
      <c r="H13695" s="69"/>
      <c r="L13695" s="70"/>
      <c r="T13695" s="72"/>
    </row>
    <row r="13696" spans="8:20">
      <c r="H13696" s="69"/>
      <c r="L13696" s="70"/>
      <c r="T13696" s="72"/>
    </row>
    <row r="13697" spans="8:20">
      <c r="H13697" s="69"/>
      <c r="L13697" s="70"/>
      <c r="T13697" s="72"/>
    </row>
    <row r="13698" spans="8:20">
      <c r="H13698" s="69"/>
      <c r="L13698" s="70"/>
      <c r="T13698" s="72"/>
    </row>
    <row r="13699" spans="8:20">
      <c r="H13699" s="69"/>
      <c r="L13699" s="70"/>
      <c r="T13699" s="72"/>
    </row>
    <row r="13700" spans="8:20">
      <c r="H13700" s="69"/>
      <c r="L13700" s="70"/>
      <c r="T13700" s="72"/>
    </row>
    <row r="13701" spans="8:20">
      <c r="H13701" s="69"/>
      <c r="L13701" s="70"/>
      <c r="T13701" s="72"/>
    </row>
    <row r="13702" spans="8:20">
      <c r="H13702" s="69"/>
      <c r="L13702" s="70"/>
      <c r="T13702" s="72"/>
    </row>
    <row r="13703" spans="8:20">
      <c r="H13703" s="69"/>
      <c r="L13703" s="70"/>
      <c r="T13703" s="72"/>
    </row>
    <row r="13704" spans="8:20">
      <c r="H13704" s="69"/>
      <c r="L13704" s="70"/>
      <c r="T13704" s="72"/>
    </row>
    <row r="13705" spans="8:20">
      <c r="H13705" s="69"/>
      <c r="L13705" s="70"/>
      <c r="T13705" s="72"/>
    </row>
    <row r="13706" spans="8:20">
      <c r="H13706" s="69"/>
      <c r="L13706" s="70"/>
      <c r="T13706" s="72"/>
    </row>
    <row r="13707" spans="8:20">
      <c r="H13707" s="69"/>
      <c r="L13707" s="70"/>
      <c r="T13707" s="72"/>
    </row>
    <row r="13708" spans="8:20">
      <c r="H13708" s="69"/>
      <c r="L13708" s="70"/>
      <c r="T13708" s="72"/>
    </row>
    <row r="13709" spans="8:20">
      <c r="H13709" s="69"/>
      <c r="L13709" s="70"/>
      <c r="T13709" s="72"/>
    </row>
    <row r="13710" spans="8:20">
      <c r="H13710" s="69"/>
      <c r="L13710" s="70"/>
      <c r="T13710" s="72"/>
    </row>
    <row r="13711" spans="8:20">
      <c r="H13711" s="69"/>
      <c r="L13711" s="70"/>
      <c r="T13711" s="72"/>
    </row>
    <row r="13712" spans="8:20">
      <c r="H13712" s="69"/>
      <c r="L13712" s="70"/>
      <c r="T13712" s="72"/>
    </row>
    <row r="13713" spans="8:20">
      <c r="H13713" s="69"/>
      <c r="L13713" s="70"/>
      <c r="T13713" s="72"/>
    </row>
    <row r="13714" spans="8:20">
      <c r="H13714" s="69"/>
      <c r="L13714" s="70"/>
      <c r="T13714" s="72"/>
    </row>
    <row r="13715" spans="8:20">
      <c r="H13715" s="69"/>
      <c r="L13715" s="70"/>
      <c r="T13715" s="72"/>
    </row>
    <row r="13716" spans="8:20">
      <c r="H13716" s="69"/>
      <c r="L13716" s="70"/>
      <c r="T13716" s="72"/>
    </row>
    <row r="13717" spans="8:20">
      <c r="H13717" s="69"/>
      <c r="L13717" s="70"/>
      <c r="T13717" s="72"/>
    </row>
    <row r="13718" spans="8:20">
      <c r="H13718" s="69"/>
      <c r="L13718" s="70"/>
      <c r="T13718" s="72"/>
    </row>
    <row r="13719" spans="8:20">
      <c r="H13719" s="69"/>
      <c r="L13719" s="70"/>
      <c r="T13719" s="72"/>
    </row>
    <row r="13720" spans="8:20">
      <c r="H13720" s="69"/>
      <c r="L13720" s="70"/>
      <c r="T13720" s="72"/>
    </row>
    <row r="13721" spans="8:20">
      <c r="H13721" s="69"/>
      <c r="L13721" s="70"/>
      <c r="T13721" s="72"/>
    </row>
    <row r="13722" spans="8:20">
      <c r="H13722" s="69"/>
      <c r="L13722" s="70"/>
      <c r="T13722" s="72"/>
    </row>
    <row r="13723" spans="8:20">
      <c r="H13723" s="69"/>
      <c r="L13723" s="70"/>
      <c r="T13723" s="72"/>
    </row>
    <row r="13724" spans="8:20">
      <c r="H13724" s="69"/>
      <c r="L13724" s="70"/>
      <c r="T13724" s="72"/>
    </row>
    <row r="13725" spans="8:20">
      <c r="H13725" s="69"/>
      <c r="L13725" s="70"/>
      <c r="T13725" s="72"/>
    </row>
    <row r="13726" spans="8:20">
      <c r="H13726" s="69"/>
      <c r="L13726" s="70"/>
      <c r="T13726" s="72"/>
    </row>
    <row r="13727" spans="8:20">
      <c r="H13727" s="69"/>
      <c r="L13727" s="70"/>
      <c r="T13727" s="72"/>
    </row>
    <row r="13728" spans="8:20">
      <c r="H13728" s="69"/>
      <c r="L13728" s="70"/>
      <c r="T13728" s="72"/>
    </row>
    <row r="13729" spans="8:20">
      <c r="H13729" s="69"/>
      <c r="L13729" s="70"/>
      <c r="T13729" s="72"/>
    </row>
    <row r="13730" spans="8:20">
      <c r="H13730" s="69"/>
      <c r="L13730" s="70"/>
      <c r="T13730" s="72"/>
    </row>
    <row r="13731" spans="8:20">
      <c r="H13731" s="69"/>
      <c r="L13731" s="70"/>
      <c r="T13731" s="72"/>
    </row>
    <row r="13732" spans="8:20">
      <c r="H13732" s="69"/>
      <c r="L13732" s="70"/>
      <c r="T13732" s="72"/>
    </row>
    <row r="13733" spans="8:20">
      <c r="H13733" s="69"/>
      <c r="L13733" s="70"/>
      <c r="T13733" s="72"/>
    </row>
    <row r="13734" spans="8:20">
      <c r="H13734" s="69"/>
      <c r="L13734" s="70"/>
      <c r="T13734" s="72"/>
    </row>
    <row r="13735" spans="8:20">
      <c r="H13735" s="69"/>
      <c r="L13735" s="70"/>
      <c r="T13735" s="72"/>
    </row>
    <row r="13736" spans="8:20">
      <c r="H13736" s="69"/>
      <c r="L13736" s="70"/>
      <c r="T13736" s="72"/>
    </row>
    <row r="13737" spans="8:20">
      <c r="H13737" s="69"/>
      <c r="L13737" s="70"/>
      <c r="T13737" s="72"/>
    </row>
    <row r="13738" spans="8:20">
      <c r="H13738" s="75"/>
      <c r="L13738" s="70"/>
      <c r="T13738" s="72"/>
    </row>
    <row r="13739" spans="8:20">
      <c r="H13739" s="69"/>
      <c r="L13739" s="70"/>
      <c r="T13739" s="72"/>
    </row>
    <row r="13740" spans="8:20">
      <c r="H13740" s="69"/>
      <c r="L13740" s="70"/>
      <c r="T13740" s="72"/>
    </row>
    <row r="13741" spans="8:20">
      <c r="H13741" s="69"/>
      <c r="L13741" s="70"/>
      <c r="T13741" s="72"/>
    </row>
    <row r="13742" spans="8:20">
      <c r="H13742" s="69"/>
      <c r="L13742" s="70"/>
      <c r="T13742" s="72"/>
    </row>
    <row r="13743" spans="8:20">
      <c r="H13743" s="69"/>
      <c r="L13743" s="70"/>
      <c r="T13743" s="72"/>
    </row>
    <row r="13744" spans="8:20">
      <c r="H13744" s="69"/>
      <c r="L13744" s="70"/>
      <c r="T13744" s="72"/>
    </row>
    <row r="13745" spans="8:20">
      <c r="H13745" s="69"/>
      <c r="L13745" s="70"/>
      <c r="T13745" s="72"/>
    </row>
    <row r="13746" spans="8:20">
      <c r="H13746" s="69"/>
      <c r="L13746" s="70"/>
      <c r="T13746" s="72"/>
    </row>
    <row r="13747" spans="8:20">
      <c r="H13747" s="69"/>
      <c r="L13747" s="70"/>
      <c r="T13747" s="72"/>
    </row>
    <row r="13748" spans="8:20">
      <c r="H13748" s="69"/>
      <c r="L13748" s="70"/>
      <c r="T13748" s="72"/>
    </row>
    <row r="13749" spans="8:20">
      <c r="H13749" s="69"/>
      <c r="L13749" s="70"/>
      <c r="T13749" s="72"/>
    </row>
    <row r="13750" spans="8:20">
      <c r="H13750" s="69"/>
      <c r="L13750" s="70"/>
      <c r="T13750" s="72"/>
    </row>
    <row r="13751" spans="8:20">
      <c r="H13751" s="69"/>
      <c r="L13751" s="70"/>
      <c r="T13751" s="72"/>
    </row>
    <row r="13752" spans="8:20">
      <c r="H13752" s="69"/>
      <c r="L13752" s="70"/>
      <c r="T13752" s="72"/>
    </row>
    <row r="13753" spans="8:20">
      <c r="H13753" s="69"/>
      <c r="L13753" s="70"/>
      <c r="T13753" s="72"/>
    </row>
    <row r="13754" spans="8:20">
      <c r="H13754" s="69"/>
      <c r="L13754" s="70"/>
      <c r="T13754" s="72"/>
    </row>
    <row r="13755" spans="8:20">
      <c r="H13755" s="69"/>
      <c r="L13755" s="70"/>
      <c r="T13755" s="72"/>
    </row>
    <row r="13756" spans="8:20">
      <c r="H13756" s="69"/>
      <c r="L13756" s="70"/>
      <c r="T13756" s="72"/>
    </row>
    <row r="13757" spans="8:20">
      <c r="H13757" s="69"/>
      <c r="L13757" s="70"/>
      <c r="T13757" s="72"/>
    </row>
    <row r="13758" spans="8:20">
      <c r="H13758" s="69"/>
      <c r="L13758" s="70"/>
      <c r="T13758" s="72"/>
    </row>
    <row r="13759" spans="8:20">
      <c r="H13759" s="69"/>
      <c r="L13759" s="70"/>
      <c r="T13759" s="72"/>
    </row>
    <row r="13760" spans="8:20">
      <c r="H13760" s="69"/>
      <c r="L13760" s="70"/>
      <c r="T13760" s="72"/>
    </row>
    <row r="13761" spans="8:20">
      <c r="H13761" s="69"/>
      <c r="L13761" s="70"/>
      <c r="T13761" s="72"/>
    </row>
    <row r="13762" spans="8:20">
      <c r="H13762" s="69"/>
      <c r="L13762" s="70"/>
      <c r="T13762" s="72"/>
    </row>
    <row r="13763" spans="8:20">
      <c r="H13763" s="69"/>
      <c r="L13763" s="70"/>
      <c r="T13763" s="72"/>
    </row>
    <row r="13764" spans="8:20">
      <c r="H13764" s="69"/>
      <c r="L13764" s="70"/>
      <c r="T13764" s="72"/>
    </row>
    <row r="13765" spans="8:20">
      <c r="H13765" s="69"/>
      <c r="L13765" s="70"/>
      <c r="T13765" s="72"/>
    </row>
    <row r="13766" spans="8:20">
      <c r="H13766" s="69"/>
      <c r="L13766" s="70"/>
      <c r="T13766" s="72"/>
    </row>
    <row r="13767" spans="8:20">
      <c r="H13767" s="69"/>
      <c r="L13767" s="70"/>
      <c r="T13767" s="72"/>
    </row>
    <row r="13768" spans="8:20">
      <c r="H13768" s="69"/>
      <c r="L13768" s="70"/>
      <c r="T13768" s="72"/>
    </row>
    <row r="13769" spans="8:20">
      <c r="H13769" s="69"/>
      <c r="L13769" s="70"/>
      <c r="T13769" s="72"/>
    </row>
    <row r="13770" spans="8:20">
      <c r="H13770" s="69"/>
      <c r="L13770" s="70"/>
      <c r="T13770" s="72"/>
    </row>
    <row r="13771" spans="8:20">
      <c r="H13771" s="69"/>
      <c r="L13771" s="70"/>
      <c r="T13771" s="72"/>
    </row>
    <row r="13772" spans="8:20">
      <c r="H13772" s="69"/>
      <c r="L13772" s="70"/>
      <c r="T13772" s="72"/>
    </row>
    <row r="13773" spans="8:20">
      <c r="H13773" s="69"/>
      <c r="L13773" s="70"/>
      <c r="T13773" s="72"/>
    </row>
    <row r="13774" spans="8:20">
      <c r="H13774" s="69"/>
      <c r="L13774" s="70"/>
      <c r="T13774" s="72"/>
    </row>
    <row r="13775" spans="8:20">
      <c r="H13775" s="69"/>
      <c r="L13775" s="70"/>
      <c r="T13775" s="72"/>
    </row>
    <row r="13776" spans="8:20">
      <c r="H13776" s="69"/>
      <c r="L13776" s="70"/>
      <c r="T13776" s="72"/>
    </row>
    <row r="13777" spans="8:20">
      <c r="H13777" s="69"/>
      <c r="L13777" s="70"/>
      <c r="T13777" s="72"/>
    </row>
    <row r="13778" spans="8:20">
      <c r="H13778" s="69"/>
      <c r="L13778" s="70"/>
      <c r="T13778" s="72"/>
    </row>
    <row r="13779" spans="8:20">
      <c r="H13779" s="69"/>
      <c r="L13779" s="70"/>
      <c r="T13779" s="72"/>
    </row>
    <row r="13780" spans="8:20">
      <c r="H13780" s="69"/>
      <c r="L13780" s="70"/>
      <c r="T13780" s="72"/>
    </row>
    <row r="13781" spans="8:20">
      <c r="H13781" s="69"/>
      <c r="L13781" s="70"/>
      <c r="T13781" s="72"/>
    </row>
    <row r="13782" spans="8:20">
      <c r="H13782" s="69"/>
      <c r="L13782" s="70"/>
      <c r="T13782" s="72"/>
    </row>
    <row r="13783" spans="8:20">
      <c r="H13783" s="69"/>
      <c r="L13783" s="70"/>
      <c r="T13783" s="72"/>
    </row>
    <row r="13784" spans="8:20">
      <c r="H13784" s="69"/>
      <c r="L13784" s="70"/>
      <c r="T13784" s="72"/>
    </row>
    <row r="13785" spans="8:20">
      <c r="H13785" s="69"/>
      <c r="L13785" s="70"/>
      <c r="T13785" s="72"/>
    </row>
    <row r="13786" spans="8:20">
      <c r="H13786" s="75"/>
      <c r="L13786" s="70"/>
      <c r="T13786" s="72"/>
    </row>
    <row r="13787" spans="8:20">
      <c r="H13787" s="69"/>
      <c r="L13787" s="70"/>
      <c r="T13787" s="72"/>
    </row>
    <row r="13788" spans="8:20">
      <c r="H13788" s="69"/>
      <c r="L13788" s="70"/>
      <c r="T13788" s="72"/>
    </row>
    <row r="13789" spans="8:20">
      <c r="H13789" s="69"/>
      <c r="L13789" s="70"/>
      <c r="T13789" s="72"/>
    </row>
    <row r="13790" spans="8:20">
      <c r="H13790" s="69"/>
      <c r="L13790" s="70"/>
      <c r="T13790" s="72"/>
    </row>
    <row r="13791" spans="8:20">
      <c r="H13791" s="69"/>
      <c r="L13791" s="70"/>
      <c r="T13791" s="72"/>
    </row>
    <row r="13792" spans="8:20">
      <c r="H13792" s="69"/>
      <c r="L13792" s="70"/>
      <c r="T13792" s="72"/>
    </row>
    <row r="13793" spans="8:20">
      <c r="H13793" s="69"/>
      <c r="L13793" s="70"/>
      <c r="T13793" s="72"/>
    </row>
    <row r="13794" spans="8:20">
      <c r="H13794" s="69"/>
      <c r="L13794" s="70"/>
      <c r="T13794" s="72"/>
    </row>
    <row r="13795" spans="8:20">
      <c r="H13795" s="69"/>
      <c r="L13795" s="70"/>
      <c r="T13795" s="72"/>
    </row>
    <row r="13796" spans="8:20">
      <c r="H13796" s="69"/>
      <c r="L13796" s="70"/>
      <c r="T13796" s="72"/>
    </row>
    <row r="13797" spans="8:20">
      <c r="H13797" s="69"/>
      <c r="L13797" s="70"/>
      <c r="T13797" s="72"/>
    </row>
    <row r="13798" spans="8:20">
      <c r="H13798" s="69"/>
      <c r="L13798" s="70"/>
      <c r="T13798" s="72"/>
    </row>
    <row r="13799" spans="8:20">
      <c r="H13799" s="69"/>
      <c r="L13799" s="70"/>
      <c r="T13799" s="72"/>
    </row>
    <row r="13800" spans="8:20">
      <c r="H13800" s="69"/>
      <c r="L13800" s="70"/>
      <c r="T13800" s="72"/>
    </row>
    <row r="13801" spans="8:20">
      <c r="H13801" s="69"/>
      <c r="L13801" s="70"/>
      <c r="T13801" s="72"/>
    </row>
    <row r="13802" spans="8:20">
      <c r="H13802" s="69"/>
      <c r="L13802" s="70"/>
      <c r="T13802" s="72"/>
    </row>
    <row r="13803" spans="8:20">
      <c r="H13803" s="69"/>
      <c r="L13803" s="70"/>
      <c r="T13803" s="72"/>
    </row>
    <row r="13804" spans="8:20">
      <c r="H13804" s="69"/>
      <c r="L13804" s="70"/>
      <c r="T13804" s="72"/>
    </row>
    <row r="13805" spans="8:20">
      <c r="H13805" s="69"/>
      <c r="L13805" s="70"/>
      <c r="T13805" s="72"/>
    </row>
    <row r="13806" spans="8:20">
      <c r="H13806" s="69"/>
      <c r="L13806" s="70"/>
      <c r="T13806" s="72"/>
    </row>
    <row r="13807" spans="8:20">
      <c r="H13807" s="69"/>
      <c r="L13807" s="70"/>
      <c r="T13807" s="72"/>
    </row>
    <row r="13808" spans="8:20">
      <c r="H13808" s="69"/>
      <c r="L13808" s="70"/>
      <c r="T13808" s="72"/>
    </row>
    <row r="13809" spans="8:20">
      <c r="H13809" s="69"/>
      <c r="L13809" s="70"/>
      <c r="T13809" s="72"/>
    </row>
    <row r="13810" spans="8:20">
      <c r="H13810" s="69"/>
      <c r="L13810" s="70"/>
      <c r="T13810" s="72"/>
    </row>
    <row r="13811" spans="8:20">
      <c r="H13811" s="69"/>
      <c r="L13811" s="70"/>
      <c r="T13811" s="72"/>
    </row>
    <row r="13812" spans="8:20">
      <c r="H13812" s="69"/>
      <c r="L13812" s="70"/>
      <c r="T13812" s="72"/>
    </row>
    <row r="13813" spans="8:20">
      <c r="H13813" s="69"/>
      <c r="L13813" s="70"/>
      <c r="T13813" s="72"/>
    </row>
    <row r="13814" spans="8:20">
      <c r="H13814" s="69"/>
      <c r="L13814" s="70"/>
      <c r="T13814" s="72"/>
    </row>
    <row r="13815" spans="8:20">
      <c r="H13815" s="69"/>
      <c r="L13815" s="70"/>
      <c r="T13815" s="72"/>
    </row>
    <row r="13816" spans="8:20">
      <c r="H13816" s="69"/>
      <c r="L13816" s="70"/>
      <c r="T13816" s="72"/>
    </row>
    <row r="13817" spans="8:20">
      <c r="H13817" s="69"/>
      <c r="L13817" s="70"/>
      <c r="T13817" s="72"/>
    </row>
    <row r="13818" spans="8:20">
      <c r="H13818" s="69"/>
      <c r="L13818" s="70"/>
      <c r="T13818" s="72"/>
    </row>
    <row r="13819" spans="8:20">
      <c r="H13819" s="69"/>
      <c r="L13819" s="70"/>
      <c r="T13819" s="72"/>
    </row>
    <row r="13820" spans="8:20">
      <c r="H13820" s="69"/>
      <c r="L13820" s="70"/>
      <c r="T13820" s="72"/>
    </row>
    <row r="13821" spans="8:20">
      <c r="H13821" s="69"/>
      <c r="L13821" s="70"/>
      <c r="T13821" s="72"/>
    </row>
    <row r="13822" spans="8:20">
      <c r="H13822" s="69"/>
      <c r="L13822" s="70"/>
      <c r="T13822" s="72"/>
    </row>
    <row r="13823" spans="8:20">
      <c r="H13823" s="69"/>
      <c r="L13823" s="70"/>
      <c r="T13823" s="72"/>
    </row>
    <row r="13824" spans="8:20">
      <c r="H13824" s="69"/>
      <c r="L13824" s="70"/>
      <c r="T13824" s="72"/>
    </row>
    <row r="13825" spans="8:20">
      <c r="H13825" s="69"/>
      <c r="L13825" s="70"/>
      <c r="T13825" s="72"/>
    </row>
    <row r="13826" spans="8:20">
      <c r="H13826" s="69"/>
      <c r="L13826" s="70"/>
      <c r="T13826" s="72"/>
    </row>
    <row r="13827" spans="8:20">
      <c r="H13827" s="69"/>
      <c r="L13827" s="70"/>
      <c r="T13827" s="72"/>
    </row>
    <row r="13828" spans="8:20">
      <c r="H13828" s="69"/>
      <c r="L13828" s="70"/>
      <c r="T13828" s="72"/>
    </row>
    <row r="13829" spans="8:20">
      <c r="H13829" s="69"/>
      <c r="L13829" s="70"/>
      <c r="T13829" s="72"/>
    </row>
    <row r="13830" spans="8:20">
      <c r="H13830" s="69"/>
      <c r="L13830" s="70"/>
      <c r="T13830" s="72"/>
    </row>
    <row r="13831" spans="8:20">
      <c r="H13831" s="69"/>
      <c r="L13831" s="70"/>
      <c r="T13831" s="72"/>
    </row>
    <row r="13832" spans="8:20">
      <c r="H13832" s="69"/>
      <c r="L13832" s="70"/>
      <c r="T13832" s="72"/>
    </row>
    <row r="13833" spans="8:20">
      <c r="H13833" s="69"/>
      <c r="L13833" s="70"/>
      <c r="T13833" s="72"/>
    </row>
    <row r="13834" spans="8:20">
      <c r="H13834" s="75"/>
      <c r="L13834" s="70"/>
      <c r="T13834" s="72"/>
    </row>
    <row r="13835" spans="8:20">
      <c r="H13835" s="69"/>
      <c r="L13835" s="70"/>
      <c r="T13835" s="72"/>
    </row>
    <row r="13836" spans="8:20">
      <c r="H13836" s="69"/>
      <c r="L13836" s="70"/>
      <c r="T13836" s="72"/>
    </row>
    <row r="13837" spans="8:20">
      <c r="H13837" s="69"/>
      <c r="L13837" s="70"/>
      <c r="T13837" s="72"/>
    </row>
    <row r="13838" spans="8:20">
      <c r="H13838" s="69"/>
      <c r="L13838" s="70"/>
      <c r="T13838" s="72"/>
    </row>
    <row r="13839" spans="8:20">
      <c r="H13839" s="69"/>
      <c r="L13839" s="70"/>
      <c r="T13839" s="72"/>
    </row>
    <row r="13840" spans="8:20">
      <c r="H13840" s="69"/>
      <c r="L13840" s="70"/>
      <c r="T13840" s="72"/>
    </row>
    <row r="13841" spans="8:20">
      <c r="H13841" s="69"/>
      <c r="L13841" s="70"/>
      <c r="T13841" s="72"/>
    </row>
    <row r="13842" spans="8:20">
      <c r="H13842" s="69"/>
      <c r="L13842" s="70"/>
      <c r="T13842" s="72"/>
    </row>
    <row r="13843" spans="8:20">
      <c r="H13843" s="69"/>
      <c r="L13843" s="70"/>
      <c r="T13843" s="72"/>
    </row>
    <row r="13844" spans="8:20">
      <c r="H13844" s="69"/>
      <c r="L13844" s="70"/>
      <c r="T13844" s="72"/>
    </row>
    <row r="13845" spans="8:20">
      <c r="H13845" s="69"/>
      <c r="L13845" s="70"/>
      <c r="T13845" s="72"/>
    </row>
    <row r="13846" spans="8:20">
      <c r="H13846" s="69"/>
      <c r="L13846" s="70"/>
      <c r="T13846" s="72"/>
    </row>
    <row r="13847" spans="8:20">
      <c r="H13847" s="69"/>
      <c r="L13847" s="70"/>
      <c r="T13847" s="72"/>
    </row>
    <row r="13848" spans="8:20">
      <c r="H13848" s="69"/>
      <c r="L13848" s="70"/>
      <c r="T13848" s="72"/>
    </row>
    <row r="13849" spans="8:20">
      <c r="H13849" s="69"/>
      <c r="L13849" s="70"/>
      <c r="T13849" s="72"/>
    </row>
    <row r="13850" spans="8:20">
      <c r="H13850" s="69"/>
      <c r="L13850" s="70"/>
      <c r="T13850" s="72"/>
    </row>
    <row r="13851" spans="8:20">
      <c r="H13851" s="69"/>
      <c r="L13851" s="70"/>
      <c r="T13851" s="72"/>
    </row>
    <row r="13852" spans="8:20">
      <c r="H13852" s="69"/>
      <c r="L13852" s="70"/>
      <c r="T13852" s="72"/>
    </row>
    <row r="13853" spans="8:20">
      <c r="H13853" s="69"/>
      <c r="L13853" s="70"/>
      <c r="T13853" s="72"/>
    </row>
    <row r="13854" spans="8:20">
      <c r="H13854" s="69"/>
      <c r="L13854" s="70"/>
      <c r="T13854" s="72"/>
    </row>
    <row r="13855" spans="8:20">
      <c r="H13855" s="69"/>
      <c r="L13855" s="70"/>
      <c r="T13855" s="72"/>
    </row>
    <row r="13856" spans="8:20">
      <c r="H13856" s="69"/>
      <c r="L13856" s="70"/>
      <c r="T13856" s="72"/>
    </row>
    <row r="13857" spans="8:20">
      <c r="H13857" s="69"/>
      <c r="L13857" s="70"/>
      <c r="T13857" s="72"/>
    </row>
    <row r="13858" spans="8:20">
      <c r="H13858" s="69"/>
      <c r="L13858" s="70"/>
      <c r="T13858" s="72"/>
    </row>
    <row r="13859" spans="8:20">
      <c r="H13859" s="69"/>
      <c r="L13859" s="70"/>
      <c r="T13859" s="72"/>
    </row>
    <row r="13860" spans="8:20">
      <c r="H13860" s="69"/>
      <c r="L13860" s="70"/>
      <c r="T13860" s="72"/>
    </row>
    <row r="13861" spans="8:20">
      <c r="H13861" s="69"/>
      <c r="L13861" s="70"/>
      <c r="T13861" s="72"/>
    </row>
    <row r="13862" spans="8:20">
      <c r="H13862" s="69"/>
      <c r="L13862" s="70"/>
      <c r="T13862" s="72"/>
    </row>
    <row r="13863" spans="8:20">
      <c r="H13863" s="69"/>
      <c r="L13863" s="70"/>
      <c r="T13863" s="72"/>
    </row>
    <row r="13864" spans="8:20">
      <c r="H13864" s="69"/>
      <c r="L13864" s="70"/>
      <c r="T13864" s="72"/>
    </row>
    <row r="13865" spans="8:20">
      <c r="H13865" s="69"/>
      <c r="L13865" s="70"/>
      <c r="T13865" s="72"/>
    </row>
    <row r="13866" spans="8:20">
      <c r="H13866" s="69"/>
      <c r="L13866" s="70"/>
      <c r="T13866" s="72"/>
    </row>
    <row r="13867" spans="8:20">
      <c r="H13867" s="69"/>
      <c r="L13867" s="70"/>
      <c r="T13867" s="72"/>
    </row>
    <row r="13868" spans="8:20">
      <c r="H13868" s="69"/>
      <c r="L13868" s="70"/>
      <c r="T13868" s="72"/>
    </row>
    <row r="13869" spans="8:20">
      <c r="H13869" s="69"/>
      <c r="L13869" s="70"/>
      <c r="T13869" s="72"/>
    </row>
    <row r="13870" spans="8:20">
      <c r="H13870" s="69"/>
      <c r="L13870" s="70"/>
      <c r="T13870" s="72"/>
    </row>
    <row r="13871" spans="8:20">
      <c r="H13871" s="69"/>
      <c r="L13871" s="70"/>
      <c r="T13871" s="72"/>
    </row>
    <row r="13872" spans="8:20">
      <c r="H13872" s="69"/>
      <c r="L13872" s="70"/>
      <c r="T13872" s="72"/>
    </row>
    <row r="13873" spans="8:20">
      <c r="H13873" s="69"/>
      <c r="L13873" s="70"/>
      <c r="T13873" s="72"/>
    </row>
    <row r="13874" spans="8:20">
      <c r="H13874" s="69"/>
      <c r="L13874" s="70"/>
      <c r="T13874" s="72"/>
    </row>
    <row r="13875" spans="8:20">
      <c r="H13875" s="69"/>
      <c r="L13875" s="70"/>
      <c r="T13875" s="72"/>
    </row>
    <row r="13876" spans="8:20">
      <c r="H13876" s="69"/>
      <c r="L13876" s="70"/>
      <c r="T13876" s="72"/>
    </row>
    <row r="13877" spans="8:20">
      <c r="H13877" s="69"/>
      <c r="L13877" s="70"/>
      <c r="T13877" s="72"/>
    </row>
    <row r="13878" spans="8:20">
      <c r="H13878" s="69"/>
      <c r="L13878" s="70"/>
      <c r="T13878" s="72"/>
    </row>
    <row r="13879" spans="8:20">
      <c r="H13879" s="69"/>
      <c r="L13879" s="70"/>
      <c r="T13879" s="72"/>
    </row>
    <row r="13880" spans="8:20">
      <c r="H13880" s="69"/>
      <c r="L13880" s="70"/>
      <c r="T13880" s="72"/>
    </row>
    <row r="13881" spans="8:20">
      <c r="H13881" s="69"/>
      <c r="L13881" s="70"/>
      <c r="T13881" s="72"/>
    </row>
    <row r="13882" spans="8:20">
      <c r="H13882" s="75"/>
      <c r="L13882" s="70"/>
      <c r="T13882" s="72"/>
    </row>
    <row r="13883" spans="8:20">
      <c r="H13883" s="69"/>
      <c r="L13883" s="70"/>
      <c r="T13883" s="72"/>
    </row>
    <row r="13884" spans="8:20">
      <c r="H13884" s="69"/>
      <c r="L13884" s="70"/>
      <c r="T13884" s="72"/>
    </row>
    <row r="13885" spans="8:20">
      <c r="H13885" s="69"/>
      <c r="L13885" s="70"/>
      <c r="T13885" s="72"/>
    </row>
    <row r="13886" spans="8:20">
      <c r="H13886" s="69"/>
      <c r="L13886" s="70"/>
      <c r="T13886" s="72"/>
    </row>
    <row r="13887" spans="8:20">
      <c r="H13887" s="69"/>
      <c r="L13887" s="70"/>
      <c r="T13887" s="72"/>
    </row>
    <row r="13888" spans="8:20">
      <c r="H13888" s="69"/>
      <c r="L13888" s="70"/>
      <c r="T13888" s="72"/>
    </row>
    <row r="13889" spans="8:20">
      <c r="H13889" s="69"/>
      <c r="L13889" s="70"/>
      <c r="T13889" s="72"/>
    </row>
    <row r="13890" spans="8:20">
      <c r="H13890" s="69"/>
      <c r="L13890" s="70"/>
      <c r="T13890" s="72"/>
    </row>
    <row r="13891" spans="8:20">
      <c r="H13891" s="69"/>
      <c r="L13891" s="70"/>
      <c r="T13891" s="72"/>
    </row>
    <row r="13892" spans="8:20">
      <c r="H13892" s="69"/>
      <c r="L13892" s="70"/>
      <c r="T13892" s="72"/>
    </row>
    <row r="13893" spans="8:20">
      <c r="H13893" s="69"/>
      <c r="L13893" s="70"/>
      <c r="T13893" s="72"/>
    </row>
    <row r="13894" spans="8:20">
      <c r="H13894" s="69"/>
      <c r="L13894" s="70"/>
      <c r="T13894" s="72"/>
    </row>
    <row r="13895" spans="8:20">
      <c r="H13895" s="69"/>
      <c r="L13895" s="70"/>
      <c r="T13895" s="72"/>
    </row>
    <row r="13896" spans="8:20">
      <c r="H13896" s="69"/>
      <c r="L13896" s="70"/>
      <c r="T13896" s="72"/>
    </row>
    <row r="13897" spans="8:20">
      <c r="H13897" s="69"/>
      <c r="L13897" s="70"/>
      <c r="T13897" s="72"/>
    </row>
    <row r="13898" spans="8:20">
      <c r="H13898" s="69"/>
      <c r="L13898" s="70"/>
      <c r="T13898" s="72"/>
    </row>
    <row r="13899" spans="8:20">
      <c r="H13899" s="69"/>
      <c r="L13899" s="70"/>
      <c r="T13899" s="72"/>
    </row>
    <row r="13900" spans="8:20">
      <c r="H13900" s="69"/>
      <c r="L13900" s="70"/>
      <c r="T13900" s="72"/>
    </row>
    <row r="13901" spans="8:20">
      <c r="H13901" s="69"/>
      <c r="L13901" s="70"/>
      <c r="T13901" s="72"/>
    </row>
    <row r="13902" spans="8:20">
      <c r="H13902" s="69"/>
      <c r="L13902" s="70"/>
      <c r="T13902" s="72"/>
    </row>
    <row r="13903" spans="8:20">
      <c r="H13903" s="69"/>
      <c r="L13903" s="70"/>
      <c r="T13903" s="72"/>
    </row>
    <row r="13904" spans="8:20">
      <c r="H13904" s="69"/>
      <c r="L13904" s="70"/>
      <c r="T13904" s="72"/>
    </row>
    <row r="13905" spans="8:20">
      <c r="H13905" s="69"/>
      <c r="L13905" s="70"/>
      <c r="T13905" s="72"/>
    </row>
    <row r="13906" spans="8:20">
      <c r="H13906" s="69"/>
      <c r="L13906" s="70"/>
      <c r="T13906" s="72"/>
    </row>
    <row r="13907" spans="8:20">
      <c r="H13907" s="69"/>
      <c r="L13907" s="70"/>
      <c r="T13907" s="72"/>
    </row>
    <row r="13908" spans="8:20">
      <c r="H13908" s="69"/>
      <c r="L13908" s="70"/>
      <c r="T13908" s="72"/>
    </row>
    <row r="13909" spans="8:20">
      <c r="H13909" s="69"/>
      <c r="L13909" s="70"/>
      <c r="T13909" s="72"/>
    </row>
    <row r="13910" spans="8:20">
      <c r="H13910" s="69"/>
      <c r="L13910" s="70"/>
      <c r="T13910" s="72"/>
    </row>
    <row r="13911" spans="8:20">
      <c r="H13911" s="69"/>
      <c r="L13911" s="70"/>
      <c r="T13911" s="72"/>
    </row>
    <row r="13912" spans="8:20">
      <c r="H13912" s="69"/>
      <c r="L13912" s="70"/>
      <c r="T13912" s="72"/>
    </row>
    <row r="13913" spans="8:20">
      <c r="H13913" s="69"/>
      <c r="L13913" s="70"/>
      <c r="T13913" s="72"/>
    </row>
    <row r="13914" spans="8:20">
      <c r="H13914" s="69"/>
      <c r="L13914" s="70"/>
      <c r="T13914" s="72"/>
    </row>
    <row r="13915" spans="8:20">
      <c r="H13915" s="69"/>
      <c r="L13915" s="70"/>
      <c r="T13915" s="72"/>
    </row>
    <row r="13916" spans="8:20">
      <c r="H13916" s="69"/>
      <c r="L13916" s="70"/>
      <c r="T13916" s="72"/>
    </row>
    <row r="13917" spans="8:20">
      <c r="H13917" s="69"/>
      <c r="L13917" s="70"/>
      <c r="T13917" s="72"/>
    </row>
    <row r="13918" spans="8:20">
      <c r="H13918" s="69"/>
      <c r="L13918" s="70"/>
      <c r="T13918" s="72"/>
    </row>
    <row r="13919" spans="8:20">
      <c r="H13919" s="69"/>
      <c r="L13919" s="70"/>
      <c r="T13919" s="72"/>
    </row>
    <row r="13920" spans="8:20">
      <c r="H13920" s="69"/>
      <c r="L13920" s="70"/>
      <c r="T13920" s="72"/>
    </row>
    <row r="13921" spans="8:20">
      <c r="H13921" s="69"/>
      <c r="L13921" s="70"/>
      <c r="T13921" s="72"/>
    </row>
    <row r="13922" spans="8:20">
      <c r="H13922" s="69"/>
      <c r="L13922" s="70"/>
      <c r="T13922" s="72"/>
    </row>
    <row r="13923" spans="8:20">
      <c r="H13923" s="69"/>
      <c r="L13923" s="70"/>
      <c r="T13923" s="72"/>
    </row>
    <row r="13924" spans="8:20">
      <c r="H13924" s="69"/>
      <c r="L13924" s="70"/>
      <c r="T13924" s="72"/>
    </row>
    <row r="13925" spans="8:20">
      <c r="H13925" s="69"/>
      <c r="L13925" s="70"/>
      <c r="T13925" s="72"/>
    </row>
    <row r="13926" spans="8:20">
      <c r="H13926" s="69"/>
      <c r="L13926" s="70"/>
      <c r="T13926" s="72"/>
    </row>
    <row r="13927" spans="8:20">
      <c r="H13927" s="69"/>
      <c r="L13927" s="70"/>
      <c r="T13927" s="72"/>
    </row>
    <row r="13928" spans="8:20">
      <c r="H13928" s="69"/>
      <c r="L13928" s="70"/>
      <c r="T13928" s="72"/>
    </row>
    <row r="13929" spans="8:20">
      <c r="H13929" s="69"/>
      <c r="L13929" s="70"/>
      <c r="T13929" s="72"/>
    </row>
    <row r="13930" spans="8:20">
      <c r="H13930" s="75"/>
      <c r="L13930" s="70"/>
      <c r="T13930" s="72"/>
    </row>
    <row r="13931" spans="8:20">
      <c r="H13931" s="69"/>
      <c r="L13931" s="70"/>
      <c r="T13931" s="72"/>
    </row>
    <row r="13932" spans="8:20">
      <c r="H13932" s="69"/>
      <c r="L13932" s="70"/>
      <c r="T13932" s="72"/>
    </row>
    <row r="13933" spans="8:20">
      <c r="H13933" s="69"/>
      <c r="L13933" s="70"/>
      <c r="T13933" s="72"/>
    </row>
    <row r="13934" spans="8:20">
      <c r="H13934" s="69"/>
      <c r="L13934" s="70"/>
      <c r="T13934" s="72"/>
    </row>
    <row r="13935" spans="8:20">
      <c r="H13935" s="69"/>
      <c r="L13935" s="70"/>
      <c r="T13935" s="72"/>
    </row>
    <row r="13936" spans="8:20">
      <c r="H13936" s="69"/>
      <c r="L13936" s="70"/>
      <c r="T13936" s="72"/>
    </row>
    <row r="13937" spans="8:20">
      <c r="H13937" s="69"/>
      <c r="L13937" s="70"/>
      <c r="T13937" s="72"/>
    </row>
    <row r="13938" spans="8:20">
      <c r="H13938" s="69"/>
      <c r="L13938" s="70"/>
      <c r="T13938" s="72"/>
    </row>
    <row r="13939" spans="8:20">
      <c r="H13939" s="69"/>
      <c r="L13939" s="70"/>
      <c r="T13939" s="72"/>
    </row>
    <row r="13940" spans="8:20">
      <c r="H13940" s="69"/>
      <c r="L13940" s="70"/>
      <c r="T13940" s="72"/>
    </row>
    <row r="13941" spans="8:20">
      <c r="H13941" s="69"/>
      <c r="L13941" s="70"/>
      <c r="T13941" s="72"/>
    </row>
    <row r="13942" spans="8:20">
      <c r="H13942" s="69"/>
      <c r="L13942" s="70"/>
      <c r="T13942" s="72"/>
    </row>
    <row r="13943" spans="8:20">
      <c r="H13943" s="69"/>
      <c r="L13943" s="70"/>
      <c r="T13943" s="72"/>
    </row>
    <row r="13944" spans="8:20">
      <c r="H13944" s="69"/>
      <c r="L13944" s="70"/>
      <c r="T13944" s="72"/>
    </row>
    <row r="13945" spans="8:20">
      <c r="H13945" s="69"/>
      <c r="L13945" s="70"/>
      <c r="T13945" s="72"/>
    </row>
    <row r="13946" spans="8:20">
      <c r="H13946" s="69"/>
      <c r="L13946" s="70"/>
      <c r="T13946" s="72"/>
    </row>
    <row r="13947" spans="8:20">
      <c r="H13947" s="69"/>
      <c r="L13947" s="70"/>
      <c r="T13947" s="72"/>
    </row>
    <row r="13948" spans="8:20">
      <c r="H13948" s="69"/>
      <c r="L13948" s="70"/>
      <c r="T13948" s="72"/>
    </row>
    <row r="13949" spans="8:20">
      <c r="H13949" s="69"/>
      <c r="L13949" s="70"/>
      <c r="T13949" s="72"/>
    </row>
    <row r="13950" spans="8:20">
      <c r="H13950" s="69"/>
      <c r="L13950" s="70"/>
      <c r="T13950" s="72"/>
    </row>
    <row r="13951" spans="8:20">
      <c r="H13951" s="69"/>
      <c r="L13951" s="70"/>
      <c r="T13951" s="72"/>
    </row>
    <row r="13952" spans="8:20">
      <c r="H13952" s="69"/>
      <c r="L13952" s="70"/>
      <c r="T13952" s="72"/>
    </row>
    <row r="13953" spans="8:20">
      <c r="H13953" s="69"/>
      <c r="L13953" s="70"/>
      <c r="T13953" s="72"/>
    </row>
    <row r="13954" spans="8:20">
      <c r="H13954" s="69"/>
      <c r="L13954" s="70"/>
      <c r="T13954" s="72"/>
    </row>
    <row r="13955" spans="8:20">
      <c r="H13955" s="69"/>
      <c r="L13955" s="70"/>
      <c r="T13955" s="72"/>
    </row>
    <row r="13956" spans="8:20">
      <c r="H13956" s="69"/>
      <c r="L13956" s="70"/>
      <c r="T13956" s="72"/>
    </row>
    <row r="13957" spans="8:20">
      <c r="H13957" s="69"/>
      <c r="L13957" s="70"/>
      <c r="T13957" s="72"/>
    </row>
    <row r="13958" spans="8:20">
      <c r="H13958" s="69"/>
      <c r="L13958" s="70"/>
      <c r="T13958" s="72"/>
    </row>
    <row r="13959" spans="8:20">
      <c r="H13959" s="69"/>
      <c r="L13959" s="70"/>
      <c r="T13959" s="72"/>
    </row>
    <row r="13960" spans="8:20">
      <c r="H13960" s="69"/>
      <c r="L13960" s="70"/>
      <c r="T13960" s="72"/>
    </row>
    <row r="13961" spans="8:20">
      <c r="H13961" s="69"/>
      <c r="L13961" s="70"/>
      <c r="T13961" s="72"/>
    </row>
    <row r="13962" spans="8:20">
      <c r="H13962" s="69"/>
      <c r="L13962" s="70"/>
      <c r="T13962" s="72"/>
    </row>
    <row r="13963" spans="8:20">
      <c r="H13963" s="69"/>
      <c r="L13963" s="70"/>
      <c r="T13963" s="72"/>
    </row>
    <row r="13964" spans="8:20">
      <c r="H13964" s="69"/>
      <c r="L13964" s="70"/>
      <c r="T13964" s="72"/>
    </row>
    <row r="13965" spans="8:20">
      <c r="H13965" s="69"/>
      <c r="L13965" s="70"/>
      <c r="T13965" s="72"/>
    </row>
    <row r="13966" spans="8:20">
      <c r="H13966" s="69"/>
      <c r="L13966" s="70"/>
      <c r="T13966" s="72"/>
    </row>
    <row r="13967" spans="8:20">
      <c r="H13967" s="69"/>
      <c r="L13967" s="70"/>
      <c r="T13967" s="72"/>
    </row>
    <row r="13968" spans="8:20">
      <c r="H13968" s="69"/>
      <c r="L13968" s="70"/>
      <c r="T13968" s="72"/>
    </row>
    <row r="13969" spans="8:20">
      <c r="H13969" s="69"/>
      <c r="L13969" s="70"/>
      <c r="T13969" s="72"/>
    </row>
    <row r="13970" spans="8:20">
      <c r="H13970" s="69"/>
      <c r="L13970" s="70"/>
      <c r="T13970" s="72"/>
    </row>
    <row r="13971" spans="8:20">
      <c r="H13971" s="69"/>
      <c r="L13971" s="70"/>
      <c r="T13971" s="72"/>
    </row>
    <row r="13972" spans="8:20">
      <c r="H13972" s="69"/>
      <c r="L13972" s="70"/>
      <c r="T13972" s="72"/>
    </row>
    <row r="13973" spans="8:20">
      <c r="H13973" s="69"/>
      <c r="L13973" s="70"/>
      <c r="T13973" s="72"/>
    </row>
    <row r="13974" spans="8:20">
      <c r="H13974" s="69"/>
      <c r="L13974" s="70"/>
      <c r="T13974" s="72"/>
    </row>
    <row r="13975" spans="8:20">
      <c r="H13975" s="69"/>
      <c r="L13975" s="70"/>
      <c r="T13975" s="72"/>
    </row>
    <row r="13976" spans="8:20">
      <c r="H13976" s="69"/>
      <c r="L13976" s="70"/>
      <c r="T13976" s="72"/>
    </row>
    <row r="13977" spans="8:20">
      <c r="H13977" s="69"/>
      <c r="L13977" s="70"/>
      <c r="T13977" s="72"/>
    </row>
    <row r="13978" spans="8:20">
      <c r="H13978" s="75"/>
      <c r="L13978" s="70"/>
      <c r="T13978" s="72"/>
    </row>
    <row r="13979" spans="8:20">
      <c r="H13979" s="69"/>
      <c r="L13979" s="70"/>
      <c r="T13979" s="72"/>
    </row>
    <row r="13980" spans="8:20">
      <c r="H13980" s="69"/>
      <c r="L13980" s="70"/>
      <c r="T13980" s="72"/>
    </row>
    <row r="13981" spans="8:20">
      <c r="H13981" s="69"/>
      <c r="L13981" s="70"/>
      <c r="T13981" s="72"/>
    </row>
    <row r="13982" spans="8:20">
      <c r="H13982" s="69"/>
      <c r="L13982" s="70"/>
      <c r="T13982" s="72"/>
    </row>
    <row r="13983" spans="8:20">
      <c r="H13983" s="69"/>
      <c r="L13983" s="70"/>
      <c r="T13983" s="72"/>
    </row>
    <row r="13984" spans="8:20">
      <c r="H13984" s="69"/>
      <c r="L13984" s="70"/>
      <c r="T13984" s="72"/>
    </row>
    <row r="13985" spans="8:20">
      <c r="H13985" s="69"/>
      <c r="L13985" s="70"/>
      <c r="T13985" s="72"/>
    </row>
    <row r="13986" spans="8:20">
      <c r="H13986" s="69"/>
      <c r="L13986" s="70"/>
      <c r="T13986" s="72"/>
    </row>
    <row r="13987" spans="8:20">
      <c r="H13987" s="69"/>
      <c r="L13987" s="70"/>
      <c r="T13987" s="72"/>
    </row>
    <row r="13988" spans="8:20">
      <c r="H13988" s="69"/>
      <c r="L13988" s="70"/>
      <c r="T13988" s="72"/>
    </row>
    <row r="13989" spans="8:20">
      <c r="H13989" s="69"/>
      <c r="L13989" s="70"/>
      <c r="T13989" s="72"/>
    </row>
    <row r="13990" spans="8:20">
      <c r="H13990" s="69"/>
      <c r="L13990" s="70"/>
      <c r="T13990" s="72"/>
    </row>
    <row r="13991" spans="8:20">
      <c r="H13991" s="69"/>
      <c r="L13991" s="70"/>
      <c r="T13991" s="72"/>
    </row>
    <row r="13992" spans="8:20">
      <c r="H13992" s="69"/>
      <c r="L13992" s="70"/>
      <c r="T13992" s="72"/>
    </row>
    <row r="13993" spans="8:20">
      <c r="H13993" s="69"/>
      <c r="L13993" s="70"/>
      <c r="T13993" s="72"/>
    </row>
    <row r="13994" spans="8:20">
      <c r="H13994" s="69"/>
      <c r="L13994" s="70"/>
      <c r="T13994" s="72"/>
    </row>
    <row r="13995" spans="8:20">
      <c r="H13995" s="69"/>
      <c r="L13995" s="70"/>
      <c r="T13995" s="72"/>
    </row>
    <row r="13996" spans="8:20">
      <c r="H13996" s="69"/>
      <c r="L13996" s="70"/>
      <c r="T13996" s="72"/>
    </row>
    <row r="13997" spans="8:20">
      <c r="H13997" s="69"/>
      <c r="L13997" s="70"/>
      <c r="T13997" s="72"/>
    </row>
    <row r="13998" spans="8:20">
      <c r="H13998" s="69"/>
      <c r="L13998" s="70"/>
      <c r="T13998" s="72"/>
    </row>
    <row r="13999" spans="8:20">
      <c r="H13999" s="69"/>
      <c r="L13999" s="70"/>
      <c r="T13999" s="72"/>
    </row>
    <row r="14000" spans="8:20">
      <c r="H14000" s="69"/>
      <c r="L14000" s="70"/>
      <c r="T14000" s="72"/>
    </row>
    <row r="14001" spans="8:20">
      <c r="H14001" s="69"/>
      <c r="L14001" s="70"/>
      <c r="T14001" s="72"/>
    </row>
    <row r="14002" spans="8:20">
      <c r="H14002" s="69"/>
      <c r="L14002" s="70"/>
      <c r="T14002" s="72"/>
    </row>
    <row r="14003" spans="8:20">
      <c r="H14003" s="69"/>
      <c r="L14003" s="70"/>
      <c r="T14003" s="72"/>
    </row>
    <row r="14004" spans="8:20">
      <c r="H14004" s="69"/>
      <c r="L14004" s="70"/>
      <c r="T14004" s="72"/>
    </row>
    <row r="14005" spans="8:20">
      <c r="H14005" s="69"/>
      <c r="L14005" s="70"/>
      <c r="T14005" s="72"/>
    </row>
    <row r="14006" spans="8:20">
      <c r="H14006" s="69"/>
      <c r="L14006" s="70"/>
      <c r="T14006" s="72"/>
    </row>
    <row r="14007" spans="8:20">
      <c r="H14007" s="69"/>
      <c r="L14007" s="70"/>
      <c r="T14007" s="72"/>
    </row>
    <row r="14008" spans="8:20">
      <c r="H14008" s="69"/>
      <c r="L14008" s="70"/>
      <c r="T14008" s="72"/>
    </row>
    <row r="14009" spans="8:20">
      <c r="H14009" s="69"/>
      <c r="L14009" s="70"/>
      <c r="T14009" s="72"/>
    </row>
    <row r="14010" spans="8:20">
      <c r="H14010" s="69"/>
      <c r="L14010" s="70"/>
      <c r="T14010" s="72"/>
    </row>
    <row r="14011" spans="8:20">
      <c r="H14011" s="69"/>
      <c r="L14011" s="70"/>
      <c r="T14011" s="72"/>
    </row>
    <row r="14012" spans="8:20">
      <c r="H14012" s="69"/>
      <c r="L14012" s="70"/>
      <c r="T14012" s="72"/>
    </row>
    <row r="14013" spans="8:20">
      <c r="H14013" s="69"/>
      <c r="L14013" s="70"/>
      <c r="T14013" s="72"/>
    </row>
    <row r="14014" spans="8:20">
      <c r="H14014" s="69"/>
      <c r="L14014" s="70"/>
      <c r="T14014" s="72"/>
    </row>
    <row r="14015" spans="8:20">
      <c r="H14015" s="69"/>
      <c r="L14015" s="70"/>
      <c r="T14015" s="72"/>
    </row>
    <row r="14016" spans="8:20">
      <c r="H14016" s="69"/>
      <c r="L14016" s="70"/>
      <c r="T14016" s="72"/>
    </row>
    <row r="14017" spans="8:20">
      <c r="H14017" s="69"/>
      <c r="L14017" s="70"/>
      <c r="T14017" s="72"/>
    </row>
    <row r="14018" spans="8:20">
      <c r="H14018" s="69"/>
      <c r="L14018" s="70"/>
      <c r="T14018" s="72"/>
    </row>
    <row r="14019" spans="8:20">
      <c r="H14019" s="69"/>
      <c r="L14019" s="70"/>
      <c r="T14019" s="72"/>
    </row>
    <row r="14020" spans="8:20">
      <c r="H14020" s="69"/>
      <c r="L14020" s="70"/>
      <c r="T14020" s="72"/>
    </row>
    <row r="14021" spans="8:20">
      <c r="H14021" s="69"/>
      <c r="L14021" s="70"/>
      <c r="T14021" s="72"/>
    </row>
    <row r="14022" spans="8:20">
      <c r="H14022" s="69"/>
      <c r="L14022" s="70"/>
      <c r="T14022" s="72"/>
    </row>
    <row r="14023" spans="8:20">
      <c r="H14023" s="69"/>
      <c r="L14023" s="70"/>
      <c r="T14023" s="72"/>
    </row>
    <row r="14024" spans="8:20">
      <c r="H14024" s="69"/>
      <c r="L14024" s="70"/>
      <c r="T14024" s="72"/>
    </row>
    <row r="14025" spans="8:20">
      <c r="H14025" s="69"/>
      <c r="L14025" s="70"/>
      <c r="T14025" s="72"/>
    </row>
    <row r="14026" spans="8:20">
      <c r="H14026" s="75"/>
      <c r="L14026" s="70"/>
      <c r="T14026" s="72"/>
    </row>
    <row r="14027" spans="8:20">
      <c r="H14027" s="69"/>
      <c r="L14027" s="70"/>
      <c r="T14027" s="72"/>
    </row>
    <row r="14028" spans="8:20">
      <c r="H14028" s="69"/>
      <c r="L14028" s="70"/>
      <c r="T14028" s="72"/>
    </row>
    <row r="14029" spans="8:20">
      <c r="H14029" s="69"/>
      <c r="L14029" s="70"/>
      <c r="T14029" s="72"/>
    </row>
    <row r="14030" spans="8:20">
      <c r="H14030" s="69"/>
      <c r="L14030" s="70"/>
      <c r="T14030" s="72"/>
    </row>
    <row r="14031" spans="8:20">
      <c r="H14031" s="69"/>
      <c r="L14031" s="70"/>
      <c r="T14031" s="72"/>
    </row>
    <row r="14032" spans="8:20">
      <c r="H14032" s="69"/>
      <c r="L14032" s="70"/>
      <c r="T14032" s="72"/>
    </row>
    <row r="14033" spans="8:20">
      <c r="H14033" s="69"/>
      <c r="L14033" s="70"/>
      <c r="T14033" s="72"/>
    </row>
    <row r="14034" spans="8:20">
      <c r="H14034" s="69"/>
      <c r="L14034" s="70"/>
      <c r="T14034" s="72"/>
    </row>
    <row r="14035" spans="8:20">
      <c r="H14035" s="69"/>
      <c r="L14035" s="70"/>
      <c r="T14035" s="72"/>
    </row>
    <row r="14036" spans="8:20">
      <c r="H14036" s="69"/>
      <c r="L14036" s="70"/>
      <c r="T14036" s="72"/>
    </row>
    <row r="14037" spans="8:20">
      <c r="H14037" s="69"/>
      <c r="L14037" s="70"/>
      <c r="T14037" s="72"/>
    </row>
    <row r="14038" spans="8:20">
      <c r="H14038" s="69"/>
      <c r="L14038" s="70"/>
      <c r="T14038" s="72"/>
    </row>
    <row r="14039" spans="8:20">
      <c r="H14039" s="69"/>
      <c r="L14039" s="70"/>
      <c r="T14039" s="72"/>
    </row>
    <row r="14040" spans="8:20">
      <c r="H14040" s="69"/>
      <c r="L14040" s="70"/>
      <c r="T14040" s="72"/>
    </row>
    <row r="14041" spans="8:20">
      <c r="H14041" s="69"/>
      <c r="L14041" s="70"/>
      <c r="T14041" s="72"/>
    </row>
    <row r="14042" spans="8:20">
      <c r="H14042" s="69"/>
      <c r="L14042" s="70"/>
      <c r="T14042" s="72"/>
    </row>
    <row r="14043" spans="8:20">
      <c r="H14043" s="69"/>
      <c r="L14043" s="70"/>
      <c r="T14043" s="72"/>
    </row>
    <row r="14044" spans="8:20">
      <c r="H14044" s="69"/>
      <c r="L14044" s="70"/>
      <c r="T14044" s="72"/>
    </row>
    <row r="14045" spans="8:20">
      <c r="H14045" s="69"/>
      <c r="L14045" s="70"/>
      <c r="T14045" s="72"/>
    </row>
    <row r="14046" spans="8:20">
      <c r="H14046" s="69"/>
      <c r="L14046" s="70"/>
      <c r="T14046" s="72"/>
    </row>
    <row r="14047" spans="8:20">
      <c r="H14047" s="69"/>
      <c r="L14047" s="70"/>
      <c r="T14047" s="72"/>
    </row>
    <row r="14048" spans="8:20">
      <c r="H14048" s="69"/>
      <c r="L14048" s="70"/>
      <c r="T14048" s="72"/>
    </row>
    <row r="14049" spans="8:20">
      <c r="H14049" s="69"/>
      <c r="L14049" s="70"/>
      <c r="T14049" s="72"/>
    </row>
    <row r="14050" spans="8:20">
      <c r="H14050" s="69"/>
      <c r="L14050" s="70"/>
      <c r="T14050" s="72"/>
    </row>
    <row r="14051" spans="8:20">
      <c r="H14051" s="69"/>
      <c r="L14051" s="70"/>
      <c r="T14051" s="72"/>
    </row>
    <row r="14052" spans="8:20">
      <c r="H14052" s="69"/>
      <c r="L14052" s="70"/>
      <c r="T14052" s="72"/>
    </row>
    <row r="14053" spans="8:20">
      <c r="H14053" s="69"/>
      <c r="L14053" s="70"/>
      <c r="T14053" s="72"/>
    </row>
    <row r="14054" spans="8:20">
      <c r="H14054" s="69"/>
      <c r="L14054" s="70"/>
      <c r="T14054" s="72"/>
    </row>
    <row r="14055" spans="8:20">
      <c r="H14055" s="69"/>
      <c r="L14055" s="70"/>
      <c r="T14055" s="72"/>
    </row>
    <row r="14056" spans="8:20">
      <c r="H14056" s="69"/>
      <c r="L14056" s="70"/>
      <c r="T14056" s="72"/>
    </row>
    <row r="14057" spans="8:20">
      <c r="H14057" s="69"/>
      <c r="L14057" s="70"/>
      <c r="T14057" s="72"/>
    </row>
    <row r="14058" spans="8:20">
      <c r="H14058" s="69"/>
      <c r="L14058" s="70"/>
      <c r="T14058" s="72"/>
    </row>
    <row r="14059" spans="8:20">
      <c r="H14059" s="69"/>
      <c r="L14059" s="70"/>
      <c r="T14059" s="72"/>
    </row>
    <row r="14060" spans="8:20">
      <c r="H14060" s="69"/>
      <c r="L14060" s="70"/>
      <c r="T14060" s="72"/>
    </row>
    <row r="14061" spans="8:20">
      <c r="H14061" s="69"/>
      <c r="L14061" s="70"/>
      <c r="T14061" s="72"/>
    </row>
    <row r="14062" spans="8:20">
      <c r="H14062" s="69"/>
      <c r="L14062" s="70"/>
      <c r="T14062" s="72"/>
    </row>
    <row r="14063" spans="8:20">
      <c r="H14063" s="69"/>
      <c r="L14063" s="70"/>
      <c r="T14063" s="72"/>
    </row>
    <row r="14064" spans="8:20">
      <c r="H14064" s="69"/>
      <c r="L14064" s="70"/>
      <c r="T14064" s="72"/>
    </row>
    <row r="14065" spans="8:20">
      <c r="H14065" s="69"/>
      <c r="L14065" s="70"/>
      <c r="T14065" s="72"/>
    </row>
    <row r="14066" spans="8:20">
      <c r="H14066" s="69"/>
      <c r="L14066" s="70"/>
      <c r="T14066" s="72"/>
    </row>
    <row r="14067" spans="8:20">
      <c r="H14067" s="69"/>
      <c r="L14067" s="70"/>
      <c r="T14067" s="72"/>
    </row>
    <row r="14068" spans="8:20">
      <c r="H14068" s="69"/>
      <c r="L14068" s="70"/>
      <c r="T14068" s="72"/>
    </row>
    <row r="14069" spans="8:20">
      <c r="H14069" s="69"/>
      <c r="L14069" s="70"/>
      <c r="T14069" s="72"/>
    </row>
    <row r="14070" spans="8:20">
      <c r="H14070" s="69"/>
      <c r="L14070" s="70"/>
      <c r="T14070" s="72"/>
    </row>
    <row r="14071" spans="8:20">
      <c r="H14071" s="69"/>
      <c r="L14071" s="70"/>
      <c r="T14071" s="72"/>
    </row>
    <row r="14072" spans="8:20">
      <c r="H14072" s="69"/>
      <c r="L14072" s="70"/>
      <c r="T14072" s="72"/>
    </row>
    <row r="14073" spans="8:20">
      <c r="H14073" s="69"/>
      <c r="L14073" s="70"/>
      <c r="T14073" s="72"/>
    </row>
    <row r="14074" spans="8:20">
      <c r="H14074" s="75"/>
      <c r="L14074" s="70"/>
      <c r="T14074" s="72"/>
    </row>
    <row r="14075" spans="8:20">
      <c r="H14075" s="69"/>
      <c r="L14075" s="70"/>
      <c r="T14075" s="72"/>
    </row>
    <row r="14076" spans="8:20">
      <c r="H14076" s="69"/>
      <c r="L14076" s="70"/>
      <c r="T14076" s="72"/>
    </row>
    <row r="14077" spans="8:20">
      <c r="H14077" s="69"/>
      <c r="L14077" s="70"/>
      <c r="T14077" s="72"/>
    </row>
    <row r="14078" spans="8:20">
      <c r="H14078" s="69"/>
      <c r="L14078" s="70"/>
      <c r="T14078" s="72"/>
    </row>
    <row r="14079" spans="8:20">
      <c r="H14079" s="69"/>
      <c r="L14079" s="70"/>
      <c r="T14079" s="72"/>
    </row>
    <row r="14080" spans="8:20">
      <c r="H14080" s="69"/>
      <c r="L14080" s="70"/>
      <c r="T14080" s="72"/>
    </row>
    <row r="14081" spans="8:20">
      <c r="H14081" s="69"/>
      <c r="L14081" s="70"/>
      <c r="T14081" s="72"/>
    </row>
    <row r="14082" spans="8:20">
      <c r="H14082" s="69"/>
      <c r="L14082" s="70"/>
      <c r="T14082" s="72"/>
    </row>
    <row r="14083" spans="8:20">
      <c r="H14083" s="69"/>
      <c r="L14083" s="70"/>
      <c r="T14083" s="72"/>
    </row>
    <row r="14084" spans="8:20">
      <c r="H14084" s="69"/>
      <c r="L14084" s="70"/>
      <c r="T14084" s="72"/>
    </row>
    <row r="14085" spans="8:20">
      <c r="H14085" s="69"/>
      <c r="L14085" s="70"/>
      <c r="T14085" s="72"/>
    </row>
    <row r="14086" spans="8:20">
      <c r="H14086" s="69"/>
      <c r="L14086" s="70"/>
      <c r="T14086" s="72"/>
    </row>
    <row r="14087" spans="8:20">
      <c r="H14087" s="69"/>
      <c r="L14087" s="70"/>
      <c r="T14087" s="72"/>
    </row>
    <row r="14088" spans="8:20">
      <c r="H14088" s="69"/>
      <c r="L14088" s="70"/>
      <c r="T14088" s="72"/>
    </row>
    <row r="14089" spans="8:20">
      <c r="H14089" s="69"/>
      <c r="L14089" s="70"/>
      <c r="T14089" s="72"/>
    </row>
    <row r="14090" spans="8:20">
      <c r="H14090" s="69"/>
      <c r="L14090" s="70"/>
      <c r="T14090" s="72"/>
    </row>
    <row r="14091" spans="8:20">
      <c r="H14091" s="69"/>
      <c r="L14091" s="70"/>
      <c r="T14091" s="72"/>
    </row>
    <row r="14092" spans="8:20">
      <c r="H14092" s="69"/>
      <c r="L14092" s="70"/>
      <c r="T14092" s="72"/>
    </row>
    <row r="14093" spans="8:20">
      <c r="H14093" s="69"/>
      <c r="L14093" s="70"/>
      <c r="T14093" s="72"/>
    </row>
    <row r="14094" spans="8:20">
      <c r="H14094" s="69"/>
      <c r="L14094" s="70"/>
      <c r="T14094" s="72"/>
    </row>
    <row r="14095" spans="8:20">
      <c r="H14095" s="69"/>
      <c r="L14095" s="70"/>
      <c r="T14095" s="72"/>
    </row>
    <row r="14096" spans="8:20">
      <c r="H14096" s="69"/>
      <c r="L14096" s="70"/>
      <c r="T14096" s="72"/>
    </row>
    <row r="14097" spans="8:20">
      <c r="H14097" s="69"/>
      <c r="L14097" s="70"/>
      <c r="T14097" s="72"/>
    </row>
    <row r="14098" spans="8:20">
      <c r="H14098" s="69"/>
      <c r="L14098" s="70"/>
      <c r="T14098" s="72"/>
    </row>
    <row r="14099" spans="8:20">
      <c r="H14099" s="69"/>
      <c r="L14099" s="70"/>
      <c r="T14099" s="72"/>
    </row>
    <row r="14100" spans="8:20">
      <c r="H14100" s="69"/>
      <c r="L14100" s="70"/>
      <c r="T14100" s="72"/>
    </row>
    <row r="14101" spans="8:20">
      <c r="H14101" s="69"/>
      <c r="L14101" s="70"/>
      <c r="T14101" s="72"/>
    </row>
    <row r="14102" spans="8:20">
      <c r="H14102" s="69"/>
      <c r="L14102" s="70"/>
      <c r="T14102" s="72"/>
    </row>
    <row r="14103" spans="8:20">
      <c r="H14103" s="69"/>
      <c r="L14103" s="70"/>
      <c r="T14103" s="72"/>
    </row>
    <row r="14104" spans="8:20">
      <c r="H14104" s="69"/>
      <c r="L14104" s="70"/>
      <c r="T14104" s="72"/>
    </row>
    <row r="14105" spans="8:20">
      <c r="H14105" s="69"/>
      <c r="L14105" s="70"/>
      <c r="T14105" s="72"/>
    </row>
    <row r="14106" spans="8:20">
      <c r="H14106" s="69"/>
      <c r="L14106" s="70"/>
      <c r="T14106" s="72"/>
    </row>
    <row r="14107" spans="8:20">
      <c r="H14107" s="69"/>
      <c r="L14107" s="70"/>
      <c r="T14107" s="72"/>
    </row>
    <row r="14108" spans="8:20">
      <c r="H14108" s="69"/>
      <c r="L14108" s="70"/>
      <c r="T14108" s="72"/>
    </row>
    <row r="14109" spans="8:20">
      <c r="H14109" s="69"/>
      <c r="L14109" s="70"/>
      <c r="T14109" s="72"/>
    </row>
    <row r="14110" spans="8:20">
      <c r="H14110" s="69"/>
      <c r="L14110" s="70"/>
      <c r="T14110" s="72"/>
    </row>
    <row r="14111" spans="8:20">
      <c r="H14111" s="69"/>
      <c r="L14111" s="70"/>
      <c r="T14111" s="72"/>
    </row>
    <row r="14112" spans="8:20">
      <c r="H14112" s="69"/>
      <c r="L14112" s="70"/>
      <c r="T14112" s="72"/>
    </row>
    <row r="14113" spans="8:20">
      <c r="H14113" s="69"/>
      <c r="L14113" s="70"/>
      <c r="T14113" s="72"/>
    </row>
    <row r="14114" spans="8:20">
      <c r="H14114" s="69"/>
      <c r="L14114" s="70"/>
      <c r="T14114" s="72"/>
    </row>
    <row r="14115" spans="8:20">
      <c r="H14115" s="69"/>
      <c r="L14115" s="70"/>
      <c r="T14115" s="72"/>
    </row>
    <row r="14116" spans="8:20">
      <c r="H14116" s="69"/>
      <c r="L14116" s="70"/>
      <c r="T14116" s="72"/>
    </row>
    <row r="14117" spans="8:20">
      <c r="H14117" s="69"/>
      <c r="L14117" s="70"/>
      <c r="T14117" s="72"/>
    </row>
    <row r="14118" spans="8:20">
      <c r="H14118" s="69"/>
      <c r="L14118" s="70"/>
      <c r="T14118" s="72"/>
    </row>
    <row r="14119" spans="8:20">
      <c r="H14119" s="69"/>
      <c r="L14119" s="70"/>
      <c r="T14119" s="72"/>
    </row>
    <row r="14120" spans="8:20">
      <c r="H14120" s="69"/>
      <c r="L14120" s="70"/>
      <c r="T14120" s="72"/>
    </row>
    <row r="14121" spans="8:20">
      <c r="H14121" s="69"/>
      <c r="L14121" s="70"/>
      <c r="T14121" s="72"/>
    </row>
    <row r="14122" spans="8:20">
      <c r="H14122" s="75"/>
      <c r="L14122" s="70"/>
      <c r="T14122" s="72"/>
    </row>
    <row r="14123" spans="8:20">
      <c r="H14123" s="69"/>
      <c r="L14123" s="70"/>
      <c r="T14123" s="72"/>
    </row>
    <row r="14124" spans="8:20">
      <c r="H14124" s="69"/>
      <c r="L14124" s="70"/>
      <c r="T14124" s="72"/>
    </row>
    <row r="14125" spans="8:20">
      <c r="H14125" s="69"/>
      <c r="L14125" s="70"/>
      <c r="T14125" s="72"/>
    </row>
    <row r="14126" spans="8:20">
      <c r="H14126" s="69"/>
      <c r="L14126" s="70"/>
      <c r="T14126" s="72"/>
    </row>
    <row r="14127" spans="8:20">
      <c r="H14127" s="69"/>
      <c r="L14127" s="70"/>
      <c r="T14127" s="72"/>
    </row>
    <row r="14128" spans="8:20">
      <c r="H14128" s="69"/>
      <c r="L14128" s="70"/>
      <c r="T14128" s="72"/>
    </row>
    <row r="14129" spans="8:20">
      <c r="H14129" s="69"/>
      <c r="L14129" s="70"/>
      <c r="T14129" s="72"/>
    </row>
    <row r="14130" spans="8:20">
      <c r="H14130" s="69"/>
      <c r="L14130" s="70"/>
      <c r="T14130" s="72"/>
    </row>
    <row r="14131" spans="8:20">
      <c r="H14131" s="69"/>
      <c r="L14131" s="70"/>
      <c r="T14131" s="72"/>
    </row>
    <row r="14132" spans="8:20">
      <c r="H14132" s="69"/>
      <c r="L14132" s="70"/>
      <c r="T14132" s="72"/>
    </row>
    <row r="14133" spans="8:20">
      <c r="H14133" s="69"/>
      <c r="L14133" s="70"/>
      <c r="T14133" s="72"/>
    </row>
    <row r="14134" spans="8:20">
      <c r="H14134" s="69"/>
      <c r="L14134" s="70"/>
      <c r="T14134" s="72"/>
    </row>
    <row r="14135" spans="8:20">
      <c r="H14135" s="69"/>
      <c r="L14135" s="70"/>
      <c r="T14135" s="72"/>
    </row>
    <row r="14136" spans="8:20">
      <c r="H14136" s="69"/>
      <c r="L14136" s="70"/>
      <c r="T14136" s="72"/>
    </row>
    <row r="14137" spans="8:20">
      <c r="H14137" s="69"/>
      <c r="L14137" s="70"/>
      <c r="T14137" s="72"/>
    </row>
    <row r="14138" spans="8:20">
      <c r="H14138" s="69"/>
      <c r="L14138" s="70"/>
      <c r="T14138" s="72"/>
    </row>
    <row r="14139" spans="8:20">
      <c r="H14139" s="69"/>
      <c r="L14139" s="70"/>
      <c r="T14139" s="72"/>
    </row>
    <row r="14140" spans="8:20">
      <c r="H14140" s="69"/>
      <c r="L14140" s="70"/>
      <c r="T14140" s="72"/>
    </row>
    <row r="14141" spans="8:20">
      <c r="H14141" s="69"/>
      <c r="L14141" s="70"/>
      <c r="T14141" s="72"/>
    </row>
    <row r="14142" spans="8:20">
      <c r="H14142" s="69"/>
      <c r="L14142" s="70"/>
      <c r="T14142" s="72"/>
    </row>
    <row r="14143" spans="8:20">
      <c r="H14143" s="69"/>
      <c r="L14143" s="70"/>
      <c r="T14143" s="72"/>
    </row>
    <row r="14144" spans="8:20">
      <c r="H14144" s="69"/>
      <c r="L14144" s="70"/>
      <c r="T14144" s="72"/>
    </row>
    <row r="14145" spans="8:20">
      <c r="H14145" s="69"/>
      <c r="L14145" s="70"/>
      <c r="T14145" s="72"/>
    </row>
    <row r="14146" spans="8:20">
      <c r="H14146" s="69"/>
      <c r="L14146" s="70"/>
      <c r="T14146" s="72"/>
    </row>
    <row r="14147" spans="8:20">
      <c r="H14147" s="69"/>
      <c r="L14147" s="70"/>
      <c r="T14147" s="72"/>
    </row>
    <row r="14148" spans="8:20">
      <c r="H14148" s="69"/>
      <c r="L14148" s="70"/>
      <c r="T14148" s="72"/>
    </row>
    <row r="14149" spans="8:20">
      <c r="H14149" s="69"/>
      <c r="L14149" s="70"/>
      <c r="T14149" s="72"/>
    </row>
    <row r="14150" spans="8:20">
      <c r="H14150" s="69"/>
      <c r="L14150" s="70"/>
      <c r="T14150" s="72"/>
    </row>
    <row r="14151" spans="8:20">
      <c r="H14151" s="69"/>
      <c r="L14151" s="70"/>
      <c r="T14151" s="72"/>
    </row>
    <row r="14152" spans="8:20">
      <c r="H14152" s="69"/>
      <c r="L14152" s="70"/>
      <c r="T14152" s="72"/>
    </row>
    <row r="14153" spans="8:20">
      <c r="H14153" s="69"/>
      <c r="L14153" s="70"/>
      <c r="T14153" s="72"/>
    </row>
    <row r="14154" spans="8:20">
      <c r="H14154" s="69"/>
      <c r="L14154" s="70"/>
      <c r="T14154" s="72"/>
    </row>
    <row r="14155" spans="8:20">
      <c r="H14155" s="69"/>
      <c r="L14155" s="70"/>
      <c r="T14155" s="72"/>
    </row>
    <row r="14156" spans="8:20">
      <c r="H14156" s="69"/>
      <c r="L14156" s="70"/>
      <c r="T14156" s="72"/>
    </row>
    <row r="14157" spans="8:20">
      <c r="H14157" s="69"/>
      <c r="L14157" s="70"/>
      <c r="T14157" s="72"/>
    </row>
    <row r="14158" spans="8:20">
      <c r="H14158" s="69"/>
      <c r="L14158" s="70"/>
      <c r="T14158" s="72"/>
    </row>
    <row r="14159" spans="8:20">
      <c r="H14159" s="69"/>
      <c r="L14159" s="70"/>
      <c r="T14159" s="72"/>
    </row>
    <row r="14160" spans="8:20">
      <c r="H14160" s="69"/>
      <c r="L14160" s="70"/>
      <c r="T14160" s="72"/>
    </row>
    <row r="14161" spans="8:20">
      <c r="H14161" s="69"/>
      <c r="L14161" s="70"/>
      <c r="T14161" s="72"/>
    </row>
    <row r="14162" spans="8:20">
      <c r="H14162" s="69"/>
      <c r="L14162" s="70"/>
      <c r="T14162" s="72"/>
    </row>
    <row r="14163" spans="8:20">
      <c r="H14163" s="69"/>
      <c r="L14163" s="70"/>
      <c r="T14163" s="72"/>
    </row>
    <row r="14164" spans="8:20">
      <c r="H14164" s="69"/>
      <c r="L14164" s="70"/>
      <c r="T14164" s="72"/>
    </row>
    <row r="14165" spans="8:20">
      <c r="H14165" s="69"/>
      <c r="L14165" s="70"/>
      <c r="T14165" s="72"/>
    </row>
    <row r="14166" spans="8:20">
      <c r="H14166" s="69"/>
      <c r="L14166" s="70"/>
      <c r="T14166" s="72"/>
    </row>
    <row r="14167" spans="8:20">
      <c r="H14167" s="69"/>
      <c r="L14167" s="70"/>
      <c r="T14167" s="72"/>
    </row>
    <row r="14168" spans="8:20">
      <c r="H14168" s="69"/>
      <c r="L14168" s="70"/>
      <c r="T14168" s="72"/>
    </row>
    <row r="14169" spans="8:20">
      <c r="H14169" s="69"/>
      <c r="L14169" s="70"/>
      <c r="T14169" s="72"/>
    </row>
    <row r="14170" spans="8:20">
      <c r="H14170" s="75"/>
      <c r="L14170" s="70"/>
      <c r="T14170" s="72"/>
    </row>
    <row r="14171" spans="8:20">
      <c r="H14171" s="69"/>
      <c r="L14171" s="70"/>
      <c r="T14171" s="72"/>
    </row>
    <row r="14172" spans="8:20">
      <c r="H14172" s="69"/>
      <c r="L14172" s="70"/>
      <c r="T14172" s="72"/>
    </row>
    <row r="14173" spans="8:20">
      <c r="H14173" s="69"/>
      <c r="L14173" s="70"/>
      <c r="T14173" s="72"/>
    </row>
    <row r="14174" spans="8:20">
      <c r="H14174" s="69"/>
      <c r="L14174" s="70"/>
      <c r="T14174" s="72"/>
    </row>
    <row r="14175" spans="8:20">
      <c r="H14175" s="69"/>
      <c r="L14175" s="70"/>
      <c r="T14175" s="72"/>
    </row>
    <row r="14176" spans="8:20">
      <c r="H14176" s="69"/>
      <c r="L14176" s="70"/>
      <c r="T14176" s="72"/>
    </row>
    <row r="14177" spans="8:20">
      <c r="H14177" s="69"/>
      <c r="L14177" s="70"/>
      <c r="T14177" s="72"/>
    </row>
    <row r="14178" spans="8:20">
      <c r="H14178" s="69"/>
      <c r="L14178" s="70"/>
      <c r="T14178" s="72"/>
    </row>
    <row r="14179" spans="8:20">
      <c r="H14179" s="69"/>
      <c r="L14179" s="70"/>
      <c r="T14179" s="72"/>
    </row>
    <row r="14180" spans="8:20">
      <c r="H14180" s="69"/>
      <c r="L14180" s="70"/>
      <c r="T14180" s="72"/>
    </row>
    <row r="14181" spans="8:20">
      <c r="H14181" s="69"/>
      <c r="L14181" s="70"/>
      <c r="T14181" s="72"/>
    </row>
    <row r="14182" spans="8:20">
      <c r="H14182" s="69"/>
      <c r="L14182" s="70"/>
      <c r="T14182" s="72"/>
    </row>
    <row r="14183" spans="8:20">
      <c r="H14183" s="69"/>
      <c r="L14183" s="70"/>
      <c r="T14183" s="72"/>
    </row>
    <row r="14184" spans="8:20">
      <c r="H14184" s="69"/>
      <c r="L14184" s="70"/>
      <c r="T14184" s="72"/>
    </row>
    <row r="14185" spans="8:20">
      <c r="H14185" s="69"/>
      <c r="L14185" s="70"/>
      <c r="T14185" s="72"/>
    </row>
    <row r="14186" spans="8:20">
      <c r="H14186" s="69"/>
      <c r="L14186" s="70"/>
      <c r="T14186" s="72"/>
    </row>
    <row r="14187" spans="8:20">
      <c r="H14187" s="69"/>
      <c r="L14187" s="70"/>
      <c r="T14187" s="72"/>
    </row>
    <row r="14188" spans="8:20">
      <c r="H14188" s="69"/>
      <c r="L14188" s="70"/>
      <c r="T14188" s="72"/>
    </row>
    <row r="14189" spans="8:20">
      <c r="H14189" s="69"/>
      <c r="L14189" s="70"/>
      <c r="T14189" s="72"/>
    </row>
    <row r="14190" spans="8:20">
      <c r="H14190" s="69"/>
      <c r="L14190" s="70"/>
      <c r="T14190" s="72"/>
    </row>
    <row r="14191" spans="8:20">
      <c r="H14191" s="69"/>
      <c r="L14191" s="70"/>
      <c r="T14191" s="72"/>
    </row>
    <row r="14192" spans="8:20">
      <c r="H14192" s="69"/>
      <c r="L14192" s="70"/>
      <c r="T14192" s="72"/>
    </row>
    <row r="14193" spans="8:20">
      <c r="H14193" s="69"/>
      <c r="L14193" s="70"/>
      <c r="T14193" s="72"/>
    </row>
    <row r="14194" spans="8:20">
      <c r="H14194" s="69"/>
      <c r="L14194" s="70"/>
      <c r="T14194" s="72"/>
    </row>
    <row r="14195" spans="8:20">
      <c r="H14195" s="69"/>
      <c r="L14195" s="70"/>
      <c r="T14195" s="72"/>
    </row>
    <row r="14196" spans="8:20">
      <c r="H14196" s="69"/>
      <c r="L14196" s="70"/>
      <c r="T14196" s="72"/>
    </row>
    <row r="14197" spans="8:20">
      <c r="H14197" s="69"/>
      <c r="L14197" s="70"/>
      <c r="T14197" s="72"/>
    </row>
    <row r="14198" spans="8:20">
      <c r="H14198" s="69"/>
      <c r="L14198" s="70"/>
      <c r="T14198" s="72"/>
    </row>
    <row r="14199" spans="8:20">
      <c r="H14199" s="69"/>
      <c r="L14199" s="70"/>
      <c r="T14199" s="72"/>
    </row>
    <row r="14200" spans="8:20">
      <c r="H14200" s="69"/>
      <c r="L14200" s="70"/>
      <c r="T14200" s="72"/>
    </row>
    <row r="14201" spans="8:20">
      <c r="H14201" s="69"/>
      <c r="L14201" s="70"/>
      <c r="T14201" s="72"/>
    </row>
    <row r="14202" spans="8:20">
      <c r="H14202" s="69"/>
      <c r="L14202" s="70"/>
      <c r="T14202" s="72"/>
    </row>
    <row r="14203" spans="8:20">
      <c r="H14203" s="69"/>
      <c r="L14203" s="70"/>
      <c r="T14203" s="72"/>
    </row>
    <row r="14204" spans="8:20">
      <c r="H14204" s="69"/>
      <c r="L14204" s="70"/>
      <c r="T14204" s="72"/>
    </row>
    <row r="14205" spans="8:20">
      <c r="H14205" s="69"/>
      <c r="L14205" s="70"/>
      <c r="T14205" s="72"/>
    </row>
    <row r="14206" spans="8:20">
      <c r="H14206" s="69"/>
      <c r="L14206" s="70"/>
      <c r="T14206" s="72"/>
    </row>
    <row r="14207" spans="8:20">
      <c r="H14207" s="69"/>
      <c r="L14207" s="70"/>
      <c r="T14207" s="72"/>
    </row>
    <row r="14208" spans="8:20">
      <c r="H14208" s="69"/>
      <c r="L14208" s="70"/>
      <c r="T14208" s="72"/>
    </row>
    <row r="14209" spans="8:20">
      <c r="H14209" s="69"/>
      <c r="L14209" s="70"/>
      <c r="T14209" s="72"/>
    </row>
    <row r="14210" spans="8:20">
      <c r="H14210" s="69"/>
      <c r="L14210" s="70"/>
      <c r="T14210" s="72"/>
    </row>
    <row r="14211" spans="8:20">
      <c r="H14211" s="69"/>
      <c r="L14211" s="70"/>
      <c r="T14211" s="72"/>
    </row>
    <row r="14212" spans="8:20">
      <c r="H14212" s="69"/>
      <c r="L14212" s="70"/>
      <c r="T14212" s="72"/>
    </row>
    <row r="14213" spans="8:20">
      <c r="H14213" s="69"/>
      <c r="L14213" s="70"/>
      <c r="T14213" s="72"/>
    </row>
    <row r="14214" spans="8:20">
      <c r="H14214" s="69"/>
      <c r="L14214" s="70"/>
      <c r="T14214" s="72"/>
    </row>
    <row r="14215" spans="8:20">
      <c r="H14215" s="69"/>
      <c r="L14215" s="70"/>
      <c r="T14215" s="72"/>
    </row>
    <row r="14216" spans="8:20">
      <c r="H14216" s="69"/>
      <c r="L14216" s="70"/>
      <c r="T14216" s="72"/>
    </row>
    <row r="14217" spans="8:20">
      <c r="H14217" s="69"/>
      <c r="L14217" s="70"/>
      <c r="T14217" s="72"/>
    </row>
    <row r="14218" spans="8:20">
      <c r="H14218" s="75"/>
      <c r="L14218" s="70"/>
      <c r="T14218" s="72"/>
    </row>
    <row r="14219" spans="8:20">
      <c r="H14219" s="69"/>
      <c r="L14219" s="70"/>
      <c r="T14219" s="72"/>
    </row>
    <row r="14220" spans="8:20">
      <c r="H14220" s="69"/>
      <c r="L14220" s="70"/>
      <c r="T14220" s="72"/>
    </row>
    <row r="14221" spans="8:20">
      <c r="H14221" s="69"/>
      <c r="L14221" s="70"/>
      <c r="T14221" s="72"/>
    </row>
    <row r="14222" spans="8:20">
      <c r="H14222" s="69"/>
      <c r="L14222" s="70"/>
      <c r="T14222" s="72"/>
    </row>
    <row r="14223" spans="8:20">
      <c r="H14223" s="69"/>
      <c r="L14223" s="70"/>
      <c r="T14223" s="72"/>
    </row>
    <row r="14224" spans="8:20">
      <c r="H14224" s="69"/>
      <c r="L14224" s="70"/>
      <c r="T14224" s="72"/>
    </row>
    <row r="14225" spans="8:20">
      <c r="H14225" s="69"/>
      <c r="L14225" s="70"/>
      <c r="T14225" s="72"/>
    </row>
    <row r="14226" spans="8:20">
      <c r="H14226" s="69"/>
      <c r="L14226" s="70"/>
      <c r="T14226" s="72"/>
    </row>
    <row r="14227" spans="8:20">
      <c r="H14227" s="69"/>
      <c r="L14227" s="70"/>
      <c r="T14227" s="72"/>
    </row>
    <row r="14228" spans="8:20">
      <c r="H14228" s="69"/>
      <c r="L14228" s="70"/>
      <c r="T14228" s="72"/>
    </row>
    <row r="14229" spans="8:20">
      <c r="H14229" s="69"/>
      <c r="L14229" s="70"/>
      <c r="T14229" s="72"/>
    </row>
    <row r="14230" spans="8:20">
      <c r="H14230" s="69"/>
      <c r="L14230" s="70"/>
      <c r="T14230" s="72"/>
    </row>
    <row r="14231" spans="8:20">
      <c r="H14231" s="69"/>
      <c r="L14231" s="70"/>
      <c r="T14231" s="72"/>
    </row>
    <row r="14232" spans="8:20">
      <c r="H14232" s="69"/>
      <c r="L14232" s="70"/>
      <c r="T14232" s="72"/>
    </row>
    <row r="14233" spans="8:20">
      <c r="H14233" s="69"/>
      <c r="L14233" s="70"/>
      <c r="T14233" s="72"/>
    </row>
    <row r="14234" spans="8:20">
      <c r="H14234" s="69"/>
      <c r="L14234" s="70"/>
      <c r="T14234" s="72"/>
    </row>
    <row r="14235" spans="8:20">
      <c r="H14235" s="69"/>
      <c r="L14235" s="70"/>
      <c r="T14235" s="72"/>
    </row>
    <row r="14236" spans="8:20">
      <c r="H14236" s="69"/>
      <c r="L14236" s="70"/>
      <c r="T14236" s="72"/>
    </row>
    <row r="14237" spans="8:20">
      <c r="H14237" s="69"/>
      <c r="L14237" s="70"/>
      <c r="T14237" s="72"/>
    </row>
    <row r="14238" spans="8:20">
      <c r="H14238" s="69"/>
      <c r="L14238" s="70"/>
      <c r="T14238" s="72"/>
    </row>
    <row r="14239" spans="8:20">
      <c r="H14239" s="69"/>
      <c r="L14239" s="70"/>
      <c r="T14239" s="72"/>
    </row>
    <row r="14240" spans="8:20">
      <c r="H14240" s="69"/>
      <c r="L14240" s="70"/>
      <c r="T14240" s="72"/>
    </row>
    <row r="14241" spans="8:20">
      <c r="H14241" s="69"/>
      <c r="L14241" s="70"/>
      <c r="T14241" s="72"/>
    </row>
    <row r="14242" spans="8:20">
      <c r="H14242" s="69"/>
      <c r="L14242" s="70"/>
      <c r="T14242" s="72"/>
    </row>
    <row r="14243" spans="8:20">
      <c r="H14243" s="69"/>
      <c r="L14243" s="70"/>
      <c r="T14243" s="72"/>
    </row>
    <row r="14244" spans="8:20">
      <c r="H14244" s="69"/>
      <c r="L14244" s="70"/>
      <c r="T14244" s="72"/>
    </row>
    <row r="14245" spans="8:20">
      <c r="H14245" s="69"/>
      <c r="L14245" s="70"/>
      <c r="T14245" s="72"/>
    </row>
    <row r="14246" spans="8:20">
      <c r="H14246" s="69"/>
      <c r="L14246" s="70"/>
      <c r="T14246" s="72"/>
    </row>
    <row r="14247" spans="8:20">
      <c r="H14247" s="69"/>
      <c r="L14247" s="70"/>
      <c r="T14247" s="72"/>
    </row>
    <row r="14248" spans="8:20">
      <c r="H14248" s="69"/>
      <c r="L14248" s="70"/>
      <c r="T14248" s="72"/>
    </row>
    <row r="14249" spans="8:20">
      <c r="H14249" s="69"/>
      <c r="L14249" s="70"/>
      <c r="T14249" s="72"/>
    </row>
    <row r="14250" spans="8:20">
      <c r="H14250" s="69"/>
      <c r="L14250" s="70"/>
      <c r="T14250" s="72"/>
    </row>
    <row r="14251" spans="8:20">
      <c r="H14251" s="69"/>
      <c r="L14251" s="70"/>
      <c r="T14251" s="72"/>
    </row>
    <row r="14252" spans="8:20">
      <c r="H14252" s="69"/>
      <c r="L14252" s="70"/>
      <c r="T14252" s="72"/>
    </row>
    <row r="14253" spans="8:20">
      <c r="H14253" s="69"/>
      <c r="L14253" s="70"/>
      <c r="T14253" s="72"/>
    </row>
    <row r="14254" spans="8:20">
      <c r="H14254" s="69"/>
      <c r="L14254" s="70"/>
      <c r="T14254" s="72"/>
    </row>
    <row r="14255" spans="8:20">
      <c r="H14255" s="69"/>
      <c r="L14255" s="70"/>
      <c r="T14255" s="72"/>
    </row>
    <row r="14256" spans="8:20">
      <c r="H14256" s="69"/>
      <c r="L14256" s="70"/>
      <c r="T14256" s="72"/>
    </row>
    <row r="14257" spans="8:20">
      <c r="H14257" s="69"/>
      <c r="L14257" s="70"/>
      <c r="T14257" s="72"/>
    </row>
    <row r="14258" spans="8:20">
      <c r="H14258" s="69"/>
      <c r="L14258" s="70"/>
      <c r="T14258" s="72"/>
    </row>
    <row r="14259" spans="8:20">
      <c r="H14259" s="69"/>
      <c r="L14259" s="70"/>
      <c r="T14259" s="72"/>
    </row>
    <row r="14260" spans="8:20">
      <c r="H14260" s="69"/>
      <c r="L14260" s="70"/>
      <c r="T14260" s="72"/>
    </row>
    <row r="14261" spans="8:20">
      <c r="H14261" s="69"/>
      <c r="L14261" s="70"/>
      <c r="T14261" s="72"/>
    </row>
    <row r="14262" spans="8:20">
      <c r="H14262" s="69"/>
      <c r="L14262" s="70"/>
      <c r="T14262" s="72"/>
    </row>
    <row r="14263" spans="8:20">
      <c r="H14263" s="69"/>
      <c r="L14263" s="70"/>
      <c r="T14263" s="72"/>
    </row>
    <row r="14264" spans="8:20">
      <c r="H14264" s="69"/>
      <c r="L14264" s="70"/>
      <c r="T14264" s="72"/>
    </row>
    <row r="14265" spans="8:20">
      <c r="H14265" s="69"/>
      <c r="L14265" s="70"/>
      <c r="T14265" s="72"/>
    </row>
    <row r="14266" spans="8:20">
      <c r="H14266" s="69"/>
      <c r="L14266" s="70"/>
      <c r="T14266" s="72"/>
    </row>
    <row r="14267" spans="8:20">
      <c r="H14267" s="75"/>
      <c r="L14267" s="70"/>
      <c r="T14267" s="72"/>
    </row>
    <row r="14268" spans="8:20">
      <c r="H14268" s="69"/>
      <c r="L14268" s="70"/>
      <c r="T14268" s="72"/>
    </row>
    <row r="14269" spans="8:20">
      <c r="H14269" s="69"/>
      <c r="L14269" s="70"/>
      <c r="T14269" s="72"/>
    </row>
    <row r="14270" spans="8:20">
      <c r="H14270" s="69"/>
      <c r="L14270" s="70"/>
      <c r="T14270" s="72"/>
    </row>
    <row r="14271" spans="8:20">
      <c r="H14271" s="69"/>
      <c r="L14271" s="70"/>
      <c r="T14271" s="72"/>
    </row>
    <row r="14272" spans="8:20">
      <c r="H14272" s="69"/>
      <c r="L14272" s="70"/>
      <c r="T14272" s="72"/>
    </row>
    <row r="14273" spans="8:20">
      <c r="H14273" s="69"/>
      <c r="L14273" s="70"/>
      <c r="T14273" s="72"/>
    </row>
    <row r="14274" spans="8:20">
      <c r="H14274" s="69"/>
      <c r="L14274" s="70"/>
      <c r="T14274" s="72"/>
    </row>
    <row r="14275" spans="8:20">
      <c r="H14275" s="69"/>
      <c r="L14275" s="70"/>
      <c r="T14275" s="72"/>
    </row>
    <row r="14276" spans="8:20">
      <c r="H14276" s="69"/>
      <c r="L14276" s="70"/>
      <c r="T14276" s="72"/>
    </row>
    <row r="14277" spans="8:20">
      <c r="H14277" s="69"/>
      <c r="L14277" s="70"/>
      <c r="T14277" s="72"/>
    </row>
    <row r="14278" spans="8:20">
      <c r="H14278" s="69"/>
      <c r="L14278" s="70"/>
      <c r="T14278" s="72"/>
    </row>
    <row r="14279" spans="8:20">
      <c r="H14279" s="69"/>
      <c r="L14279" s="70"/>
      <c r="T14279" s="72"/>
    </row>
    <row r="14280" spans="8:20">
      <c r="H14280" s="69"/>
      <c r="L14280" s="70"/>
      <c r="T14280" s="72"/>
    </row>
    <row r="14281" spans="8:20">
      <c r="H14281" s="69"/>
      <c r="L14281" s="70"/>
      <c r="T14281" s="72"/>
    </row>
    <row r="14282" spans="8:20">
      <c r="H14282" s="69"/>
      <c r="L14282" s="70"/>
      <c r="T14282" s="72"/>
    </row>
    <row r="14283" spans="8:20">
      <c r="H14283" s="69"/>
      <c r="L14283" s="70"/>
      <c r="T14283" s="72"/>
    </row>
    <row r="14284" spans="8:20">
      <c r="H14284" s="69"/>
      <c r="L14284" s="70"/>
      <c r="T14284" s="72"/>
    </row>
    <row r="14285" spans="8:20">
      <c r="H14285" s="69"/>
      <c r="L14285" s="70"/>
      <c r="T14285" s="72"/>
    </row>
    <row r="14286" spans="8:20">
      <c r="H14286" s="69"/>
      <c r="L14286" s="70"/>
      <c r="T14286" s="72"/>
    </row>
    <row r="14287" spans="8:20">
      <c r="H14287" s="69"/>
      <c r="L14287" s="70"/>
      <c r="T14287" s="72"/>
    </row>
    <row r="14288" spans="8:20">
      <c r="H14288" s="69"/>
      <c r="L14288" s="70"/>
      <c r="T14288" s="72"/>
    </row>
    <row r="14289" spans="8:20">
      <c r="H14289" s="69"/>
      <c r="L14289" s="70"/>
      <c r="T14289" s="72"/>
    </row>
    <row r="14290" spans="8:20">
      <c r="H14290" s="69"/>
      <c r="L14290" s="70"/>
      <c r="T14290" s="72"/>
    </row>
    <row r="14291" spans="8:20">
      <c r="H14291" s="69"/>
      <c r="L14291" s="70"/>
      <c r="T14291" s="72"/>
    </row>
    <row r="14292" spans="8:20">
      <c r="H14292" s="69"/>
      <c r="L14292" s="70"/>
      <c r="T14292" s="72"/>
    </row>
    <row r="14293" spans="8:20">
      <c r="H14293" s="69"/>
      <c r="L14293" s="70"/>
      <c r="T14293" s="72"/>
    </row>
    <row r="14294" spans="8:20">
      <c r="H14294" s="69"/>
      <c r="L14294" s="70"/>
      <c r="T14294" s="72"/>
    </row>
    <row r="14295" spans="8:20">
      <c r="H14295" s="69"/>
      <c r="L14295" s="70"/>
      <c r="T14295" s="72"/>
    </row>
    <row r="14296" spans="8:20">
      <c r="H14296" s="69"/>
      <c r="L14296" s="70"/>
      <c r="T14296" s="72"/>
    </row>
    <row r="14297" spans="8:20">
      <c r="H14297" s="69"/>
      <c r="L14297" s="70"/>
      <c r="T14297" s="72"/>
    </row>
    <row r="14298" spans="8:20">
      <c r="H14298" s="69"/>
      <c r="L14298" s="70"/>
      <c r="T14298" s="72"/>
    </row>
    <row r="14299" spans="8:20">
      <c r="H14299" s="69"/>
      <c r="L14299" s="70"/>
      <c r="T14299" s="72"/>
    </row>
    <row r="14300" spans="8:20">
      <c r="H14300" s="69"/>
      <c r="L14300" s="70"/>
      <c r="T14300" s="72"/>
    </row>
    <row r="14301" spans="8:20">
      <c r="H14301" s="69"/>
      <c r="L14301" s="70"/>
      <c r="T14301" s="72"/>
    </row>
    <row r="14302" spans="8:20">
      <c r="H14302" s="69"/>
      <c r="L14302" s="70"/>
      <c r="T14302" s="72"/>
    </row>
    <row r="14303" spans="8:20">
      <c r="H14303" s="69"/>
      <c r="L14303" s="70"/>
      <c r="T14303" s="72"/>
    </row>
    <row r="14304" spans="8:20">
      <c r="H14304" s="69"/>
      <c r="L14304" s="70"/>
      <c r="T14304" s="72"/>
    </row>
    <row r="14305" spans="8:20">
      <c r="H14305" s="69"/>
      <c r="L14305" s="70"/>
      <c r="T14305" s="72"/>
    </row>
    <row r="14306" spans="8:20">
      <c r="H14306" s="69"/>
      <c r="L14306" s="70"/>
      <c r="T14306" s="72"/>
    </row>
    <row r="14307" spans="8:20">
      <c r="H14307" s="69"/>
      <c r="L14307" s="70"/>
      <c r="T14307" s="72"/>
    </row>
    <row r="14308" spans="8:20">
      <c r="H14308" s="69"/>
      <c r="L14308" s="70"/>
      <c r="T14308" s="72"/>
    </row>
    <row r="14309" spans="8:20">
      <c r="H14309" s="69"/>
      <c r="L14309" s="70"/>
      <c r="T14309" s="72"/>
    </row>
    <row r="14310" spans="8:20">
      <c r="H14310" s="69"/>
      <c r="L14310" s="70"/>
      <c r="T14310" s="72"/>
    </row>
    <row r="14311" spans="8:20">
      <c r="H14311" s="69"/>
      <c r="L14311" s="70"/>
      <c r="T14311" s="72"/>
    </row>
    <row r="14312" spans="8:20">
      <c r="H14312" s="69"/>
      <c r="L14312" s="70"/>
      <c r="T14312" s="72"/>
    </row>
    <row r="14313" spans="8:20">
      <c r="H14313" s="69"/>
      <c r="L14313" s="70"/>
      <c r="T14313" s="72"/>
    </row>
    <row r="14314" spans="8:20">
      <c r="H14314" s="69"/>
      <c r="L14314" s="70"/>
      <c r="T14314" s="72"/>
    </row>
    <row r="14315" spans="8:20">
      <c r="H14315" s="75"/>
      <c r="L14315" s="70"/>
      <c r="T14315" s="72"/>
    </row>
    <row r="14316" spans="8:20">
      <c r="H14316" s="69"/>
      <c r="L14316" s="70"/>
      <c r="T14316" s="72"/>
    </row>
    <row r="14317" spans="8:20">
      <c r="H14317" s="69"/>
      <c r="L14317" s="70"/>
      <c r="T14317" s="72"/>
    </row>
    <row r="14318" spans="8:20">
      <c r="H14318" s="69"/>
      <c r="L14318" s="70"/>
      <c r="T14318" s="72"/>
    </row>
    <row r="14319" spans="8:20">
      <c r="H14319" s="69"/>
      <c r="L14319" s="70"/>
      <c r="T14319" s="72"/>
    </row>
    <row r="14320" spans="8:20">
      <c r="H14320" s="69"/>
      <c r="L14320" s="70"/>
      <c r="T14320" s="72"/>
    </row>
    <row r="14321" spans="8:20">
      <c r="H14321" s="69"/>
      <c r="L14321" s="70"/>
      <c r="T14321" s="72"/>
    </row>
    <row r="14322" spans="8:20">
      <c r="H14322" s="69"/>
      <c r="L14322" s="70"/>
      <c r="T14322" s="72"/>
    </row>
    <row r="14323" spans="8:20">
      <c r="H14323" s="69"/>
      <c r="L14323" s="70"/>
      <c r="T14323" s="72"/>
    </row>
    <row r="14324" spans="8:20">
      <c r="H14324" s="69"/>
      <c r="L14324" s="70"/>
      <c r="T14324" s="72"/>
    </row>
    <row r="14325" spans="8:20">
      <c r="H14325" s="69"/>
      <c r="L14325" s="70"/>
      <c r="T14325" s="72"/>
    </row>
    <row r="14326" spans="8:20">
      <c r="H14326" s="69"/>
      <c r="L14326" s="70"/>
      <c r="T14326" s="72"/>
    </row>
    <row r="14327" spans="8:20">
      <c r="H14327" s="69"/>
      <c r="L14327" s="70"/>
      <c r="T14327" s="72"/>
    </row>
    <row r="14328" spans="8:20">
      <c r="H14328" s="69"/>
      <c r="L14328" s="70"/>
      <c r="T14328" s="72"/>
    </row>
    <row r="14329" spans="8:20">
      <c r="H14329" s="69"/>
      <c r="L14329" s="70"/>
      <c r="T14329" s="72"/>
    </row>
    <row r="14330" spans="8:20">
      <c r="H14330" s="69"/>
      <c r="L14330" s="70"/>
      <c r="T14330" s="72"/>
    </row>
    <row r="14331" spans="8:20">
      <c r="H14331" s="69"/>
      <c r="L14331" s="70"/>
      <c r="T14331" s="72"/>
    </row>
    <row r="14332" spans="8:20">
      <c r="H14332" s="69"/>
      <c r="L14332" s="70"/>
      <c r="T14332" s="72"/>
    </row>
    <row r="14333" spans="8:20">
      <c r="H14333" s="69"/>
      <c r="L14333" s="70"/>
      <c r="T14333" s="72"/>
    </row>
    <row r="14334" spans="8:20">
      <c r="H14334" s="69"/>
      <c r="L14334" s="70"/>
      <c r="T14334" s="72"/>
    </row>
    <row r="14335" spans="8:20">
      <c r="H14335" s="69"/>
      <c r="L14335" s="70"/>
      <c r="T14335" s="72"/>
    </row>
    <row r="14336" spans="8:20">
      <c r="H14336" s="69"/>
      <c r="L14336" s="70"/>
      <c r="T14336" s="72"/>
    </row>
    <row r="14337" spans="8:20">
      <c r="H14337" s="69"/>
      <c r="L14337" s="70"/>
      <c r="T14337" s="72"/>
    </row>
    <row r="14338" spans="8:20">
      <c r="H14338" s="69"/>
      <c r="L14338" s="70"/>
      <c r="T14338" s="72"/>
    </row>
    <row r="14339" spans="8:20">
      <c r="H14339" s="69"/>
      <c r="L14339" s="70"/>
      <c r="T14339" s="72"/>
    </row>
    <row r="14340" spans="8:20">
      <c r="H14340" s="69"/>
      <c r="L14340" s="70"/>
      <c r="T14340" s="72"/>
    </row>
    <row r="14341" spans="8:20">
      <c r="H14341" s="69"/>
      <c r="L14341" s="70"/>
      <c r="T14341" s="72"/>
    </row>
    <row r="14342" spans="8:20">
      <c r="H14342" s="69"/>
      <c r="L14342" s="70"/>
      <c r="T14342" s="72"/>
    </row>
    <row r="14343" spans="8:20">
      <c r="H14343" s="69"/>
      <c r="L14343" s="70"/>
      <c r="T14343" s="72"/>
    </row>
    <row r="14344" spans="8:20">
      <c r="H14344" s="69"/>
      <c r="L14344" s="70"/>
      <c r="T14344" s="72"/>
    </row>
    <row r="14345" spans="8:20">
      <c r="H14345" s="69"/>
      <c r="L14345" s="70"/>
      <c r="T14345" s="72"/>
    </row>
    <row r="14346" spans="8:20">
      <c r="H14346" s="69"/>
      <c r="L14346" s="70"/>
      <c r="T14346" s="72"/>
    </row>
    <row r="14347" spans="8:20">
      <c r="H14347" s="69"/>
      <c r="L14347" s="70"/>
      <c r="T14347" s="72"/>
    </row>
    <row r="14348" spans="8:20">
      <c r="H14348" s="69"/>
      <c r="L14348" s="70"/>
      <c r="T14348" s="72"/>
    </row>
    <row r="14349" spans="8:20">
      <c r="H14349" s="69"/>
      <c r="L14349" s="70"/>
      <c r="T14349" s="72"/>
    </row>
    <row r="14350" spans="8:20">
      <c r="H14350" s="69"/>
      <c r="L14350" s="70"/>
      <c r="T14350" s="72"/>
    </row>
    <row r="14351" spans="8:20">
      <c r="H14351" s="69"/>
      <c r="L14351" s="70"/>
      <c r="T14351" s="72"/>
    </row>
    <row r="14352" spans="8:20">
      <c r="H14352" s="69"/>
      <c r="L14352" s="70"/>
      <c r="T14352" s="72"/>
    </row>
    <row r="14353" spans="8:20">
      <c r="H14353" s="69"/>
      <c r="L14353" s="70"/>
      <c r="T14353" s="72"/>
    </row>
    <row r="14354" spans="8:20">
      <c r="H14354" s="69"/>
      <c r="L14354" s="70"/>
      <c r="T14354" s="72"/>
    </row>
    <row r="14355" spans="8:20">
      <c r="H14355" s="69"/>
      <c r="L14355" s="70"/>
      <c r="T14355" s="72"/>
    </row>
    <row r="14356" spans="8:20">
      <c r="H14356" s="69"/>
      <c r="L14356" s="70"/>
      <c r="T14356" s="72"/>
    </row>
    <row r="14357" spans="8:20">
      <c r="H14357" s="69"/>
      <c r="L14357" s="70"/>
      <c r="T14357" s="72"/>
    </row>
    <row r="14358" spans="8:20">
      <c r="H14358" s="69"/>
      <c r="L14358" s="70"/>
      <c r="T14358" s="72"/>
    </row>
    <row r="14359" spans="8:20">
      <c r="H14359" s="69"/>
      <c r="L14359" s="70"/>
      <c r="T14359" s="72"/>
    </row>
    <row r="14360" spans="8:20">
      <c r="H14360" s="69"/>
      <c r="L14360" s="70"/>
      <c r="T14360" s="72"/>
    </row>
    <row r="14361" spans="8:20">
      <c r="H14361" s="69"/>
      <c r="L14361" s="70"/>
      <c r="T14361" s="72"/>
    </row>
    <row r="14362" spans="8:20">
      <c r="H14362" s="69"/>
      <c r="L14362" s="70"/>
      <c r="T14362" s="72"/>
    </row>
    <row r="14363" spans="8:20">
      <c r="H14363" s="75"/>
      <c r="L14363" s="70"/>
      <c r="T14363" s="72"/>
    </row>
    <row r="14364" spans="8:20">
      <c r="H14364" s="69"/>
      <c r="L14364" s="70"/>
      <c r="T14364" s="72"/>
    </row>
    <row r="14365" spans="8:20">
      <c r="H14365" s="69"/>
      <c r="L14365" s="70"/>
      <c r="T14365" s="72"/>
    </row>
    <row r="14366" spans="8:20">
      <c r="H14366" s="69"/>
      <c r="L14366" s="70"/>
      <c r="T14366" s="72"/>
    </row>
    <row r="14367" spans="8:20">
      <c r="H14367" s="69"/>
      <c r="L14367" s="70"/>
      <c r="T14367" s="72"/>
    </row>
    <row r="14368" spans="8:20">
      <c r="H14368" s="69"/>
      <c r="L14368" s="70"/>
      <c r="T14368" s="72"/>
    </row>
    <row r="14369" spans="8:20">
      <c r="H14369" s="69"/>
      <c r="L14369" s="70"/>
      <c r="T14369" s="72"/>
    </row>
    <row r="14370" spans="8:20">
      <c r="H14370" s="69"/>
      <c r="L14370" s="70"/>
      <c r="T14370" s="72"/>
    </row>
    <row r="14371" spans="8:20">
      <c r="H14371" s="69"/>
      <c r="L14371" s="70"/>
      <c r="T14371" s="72"/>
    </row>
    <row r="14372" spans="8:20">
      <c r="H14372" s="69"/>
      <c r="L14372" s="70"/>
      <c r="T14372" s="72"/>
    </row>
    <row r="14373" spans="8:20">
      <c r="H14373" s="69"/>
      <c r="L14373" s="70"/>
      <c r="T14373" s="72"/>
    </row>
    <row r="14374" spans="8:20">
      <c r="H14374" s="69"/>
      <c r="L14374" s="70"/>
      <c r="T14374" s="72"/>
    </row>
    <row r="14375" spans="8:20">
      <c r="H14375" s="69"/>
      <c r="L14375" s="70"/>
      <c r="T14375" s="72"/>
    </row>
    <row r="14376" spans="8:20">
      <c r="H14376" s="69"/>
      <c r="L14376" s="70"/>
      <c r="T14376" s="72"/>
    </row>
    <row r="14377" spans="8:20">
      <c r="H14377" s="69"/>
      <c r="L14377" s="70"/>
      <c r="T14377" s="72"/>
    </row>
    <row r="14378" spans="8:20">
      <c r="H14378" s="69"/>
      <c r="L14378" s="70"/>
      <c r="T14378" s="72"/>
    </row>
    <row r="14379" spans="8:20">
      <c r="H14379" s="69"/>
      <c r="L14379" s="70"/>
      <c r="T14379" s="72"/>
    </row>
    <row r="14380" spans="8:20">
      <c r="H14380" s="69"/>
      <c r="L14380" s="70"/>
      <c r="T14380" s="72"/>
    </row>
    <row r="14381" spans="8:20">
      <c r="H14381" s="69"/>
      <c r="L14381" s="70"/>
      <c r="T14381" s="72"/>
    </row>
    <row r="14382" spans="8:20">
      <c r="H14382" s="69"/>
      <c r="L14382" s="70"/>
      <c r="T14382" s="72"/>
    </row>
    <row r="14383" spans="8:20">
      <c r="H14383" s="69"/>
      <c r="L14383" s="70"/>
      <c r="T14383" s="72"/>
    </row>
    <row r="14384" spans="8:20">
      <c r="H14384" s="69"/>
      <c r="L14384" s="70"/>
      <c r="T14384" s="72"/>
    </row>
    <row r="14385" spans="8:20">
      <c r="H14385" s="69"/>
      <c r="L14385" s="70"/>
      <c r="T14385" s="72"/>
    </row>
    <row r="14386" spans="8:20">
      <c r="H14386" s="69"/>
      <c r="L14386" s="70"/>
      <c r="T14386" s="72"/>
    </row>
    <row r="14387" spans="8:20">
      <c r="H14387" s="69"/>
      <c r="L14387" s="70"/>
      <c r="T14387" s="72"/>
    </row>
    <row r="14388" spans="8:20">
      <c r="H14388" s="69"/>
      <c r="L14388" s="70"/>
      <c r="T14388" s="72"/>
    </row>
    <row r="14389" spans="8:20">
      <c r="H14389" s="69"/>
      <c r="L14389" s="70"/>
      <c r="T14389" s="72"/>
    </row>
    <row r="14390" spans="8:20">
      <c r="H14390" s="69"/>
      <c r="L14390" s="70"/>
      <c r="T14390" s="72"/>
    </row>
    <row r="14391" spans="8:20">
      <c r="H14391" s="69"/>
      <c r="L14391" s="70"/>
      <c r="T14391" s="72"/>
    </row>
    <row r="14392" spans="8:20">
      <c r="H14392" s="69"/>
      <c r="L14392" s="70"/>
      <c r="T14392" s="72"/>
    </row>
    <row r="14393" spans="8:20">
      <c r="H14393" s="69"/>
      <c r="L14393" s="70"/>
      <c r="T14393" s="72"/>
    </row>
    <row r="14394" spans="8:20">
      <c r="H14394" s="69"/>
      <c r="L14394" s="70"/>
      <c r="T14394" s="72"/>
    </row>
    <row r="14395" spans="8:20">
      <c r="H14395" s="69"/>
      <c r="L14395" s="70"/>
      <c r="T14395" s="72"/>
    </row>
    <row r="14396" spans="8:20">
      <c r="H14396" s="69"/>
      <c r="L14396" s="70"/>
      <c r="T14396" s="72"/>
    </row>
    <row r="14397" spans="8:20">
      <c r="H14397" s="69"/>
      <c r="L14397" s="70"/>
      <c r="T14397" s="72"/>
    </row>
    <row r="14398" spans="8:20">
      <c r="H14398" s="69"/>
      <c r="L14398" s="70"/>
      <c r="T14398" s="72"/>
    </row>
    <row r="14399" spans="8:20">
      <c r="H14399" s="69"/>
      <c r="L14399" s="70"/>
      <c r="T14399" s="72"/>
    </row>
    <row r="14400" spans="8:20">
      <c r="H14400" s="69"/>
      <c r="L14400" s="70"/>
      <c r="T14400" s="72"/>
    </row>
    <row r="14401" spans="8:20">
      <c r="H14401" s="69"/>
      <c r="L14401" s="70"/>
      <c r="T14401" s="72"/>
    </row>
    <row r="14402" spans="8:20">
      <c r="H14402" s="69"/>
      <c r="L14402" s="70"/>
      <c r="T14402" s="72"/>
    </row>
    <row r="14403" spans="8:20">
      <c r="H14403" s="69"/>
      <c r="L14403" s="70"/>
      <c r="T14403" s="72"/>
    </row>
    <row r="14404" spans="8:20">
      <c r="H14404" s="69"/>
      <c r="L14404" s="70"/>
      <c r="T14404" s="72"/>
    </row>
    <row r="14405" spans="8:20">
      <c r="H14405" s="69"/>
      <c r="L14405" s="70"/>
      <c r="T14405" s="72"/>
    </row>
    <row r="14406" spans="8:20">
      <c r="H14406" s="69"/>
      <c r="L14406" s="70"/>
      <c r="T14406" s="72"/>
    </row>
    <row r="14407" spans="8:20">
      <c r="H14407" s="69"/>
      <c r="L14407" s="70"/>
      <c r="T14407" s="72"/>
    </row>
    <row r="14408" spans="8:20">
      <c r="H14408" s="69"/>
      <c r="L14408" s="70"/>
      <c r="T14408" s="72"/>
    </row>
    <row r="14409" spans="8:20">
      <c r="H14409" s="69"/>
      <c r="L14409" s="70"/>
      <c r="T14409" s="72"/>
    </row>
    <row r="14410" spans="8:20">
      <c r="H14410" s="69"/>
      <c r="L14410" s="70"/>
      <c r="T14410" s="72"/>
    </row>
    <row r="14411" spans="8:20">
      <c r="H14411" s="75"/>
      <c r="L14411" s="70"/>
      <c r="T14411" s="72"/>
    </row>
    <row r="14412" spans="8:20">
      <c r="H14412" s="69"/>
      <c r="L14412" s="70"/>
      <c r="T14412" s="72"/>
    </row>
    <row r="14413" spans="8:20">
      <c r="H14413" s="69"/>
      <c r="L14413" s="70"/>
      <c r="T14413" s="72"/>
    </row>
    <row r="14414" spans="8:20">
      <c r="H14414" s="69"/>
      <c r="L14414" s="70"/>
      <c r="T14414" s="72"/>
    </row>
    <row r="14415" spans="8:20">
      <c r="H14415" s="69"/>
      <c r="L14415" s="70"/>
      <c r="T14415" s="72"/>
    </row>
    <row r="14416" spans="8:20">
      <c r="H14416" s="69"/>
      <c r="L14416" s="70"/>
      <c r="T14416" s="72"/>
    </row>
    <row r="14417" spans="8:20">
      <c r="H14417" s="69"/>
      <c r="L14417" s="70"/>
      <c r="T14417" s="72"/>
    </row>
    <row r="14418" spans="8:20">
      <c r="H14418" s="69"/>
      <c r="L14418" s="70"/>
      <c r="T14418" s="72"/>
    </row>
    <row r="14419" spans="8:20">
      <c r="H14419" s="69"/>
      <c r="L14419" s="70"/>
      <c r="T14419" s="72"/>
    </row>
    <row r="14420" spans="8:20">
      <c r="H14420" s="69"/>
      <c r="L14420" s="70"/>
      <c r="T14420" s="72"/>
    </row>
    <row r="14421" spans="8:20">
      <c r="H14421" s="69"/>
      <c r="L14421" s="70"/>
      <c r="T14421" s="72"/>
    </row>
    <row r="14422" spans="8:20">
      <c r="H14422" s="69"/>
      <c r="L14422" s="70"/>
      <c r="T14422" s="72"/>
    </row>
    <row r="14423" spans="8:20">
      <c r="H14423" s="69"/>
      <c r="L14423" s="70"/>
      <c r="T14423" s="72"/>
    </row>
    <row r="14424" spans="8:20">
      <c r="H14424" s="69"/>
      <c r="L14424" s="70"/>
      <c r="T14424" s="72"/>
    </row>
    <row r="14425" spans="8:20">
      <c r="H14425" s="69"/>
      <c r="L14425" s="70"/>
      <c r="T14425" s="72"/>
    </row>
    <row r="14426" spans="8:20">
      <c r="H14426" s="69"/>
      <c r="L14426" s="70"/>
      <c r="T14426" s="72"/>
    </row>
    <row r="14427" spans="8:20">
      <c r="H14427" s="69"/>
      <c r="L14427" s="70"/>
      <c r="T14427" s="72"/>
    </row>
    <row r="14428" spans="8:20">
      <c r="H14428" s="69"/>
      <c r="L14428" s="70"/>
      <c r="T14428" s="72"/>
    </row>
    <row r="14429" spans="8:20">
      <c r="H14429" s="69"/>
      <c r="L14429" s="70"/>
      <c r="T14429" s="72"/>
    </row>
    <row r="14430" spans="8:20">
      <c r="H14430" s="69"/>
      <c r="L14430" s="70"/>
      <c r="T14430" s="72"/>
    </row>
    <row r="14431" spans="8:20">
      <c r="H14431" s="69"/>
      <c r="L14431" s="70"/>
      <c r="T14431" s="72"/>
    </row>
    <row r="14432" spans="8:20">
      <c r="H14432" s="69"/>
      <c r="L14432" s="70"/>
      <c r="T14432" s="72"/>
    </row>
    <row r="14433" spans="8:20">
      <c r="H14433" s="69"/>
      <c r="L14433" s="70"/>
      <c r="T14433" s="72"/>
    </row>
    <row r="14434" spans="8:20">
      <c r="H14434" s="69"/>
      <c r="L14434" s="70"/>
      <c r="T14434" s="72"/>
    </row>
    <row r="14435" spans="8:20">
      <c r="H14435" s="69"/>
      <c r="L14435" s="70"/>
      <c r="T14435" s="72"/>
    </row>
    <row r="14436" spans="8:20">
      <c r="H14436" s="69"/>
      <c r="L14436" s="70"/>
      <c r="T14436" s="72"/>
    </row>
    <row r="14437" spans="8:20">
      <c r="H14437" s="69"/>
      <c r="L14437" s="70"/>
      <c r="T14437" s="72"/>
    </row>
    <row r="14438" spans="8:20">
      <c r="H14438" s="69"/>
      <c r="L14438" s="70"/>
      <c r="T14438" s="72"/>
    </row>
    <row r="14439" spans="8:20">
      <c r="H14439" s="69"/>
      <c r="L14439" s="70"/>
      <c r="T14439" s="72"/>
    </row>
    <row r="14440" spans="8:20">
      <c r="H14440" s="69"/>
      <c r="L14440" s="70"/>
      <c r="T14440" s="72"/>
    </row>
    <row r="14441" spans="8:20">
      <c r="H14441" s="69"/>
      <c r="L14441" s="70"/>
      <c r="T14441" s="72"/>
    </row>
    <row r="14442" spans="8:20">
      <c r="H14442" s="69"/>
      <c r="L14442" s="70"/>
      <c r="T14442" s="72"/>
    </row>
    <row r="14443" spans="8:20">
      <c r="H14443" s="69"/>
      <c r="L14443" s="70"/>
      <c r="T14443" s="72"/>
    </row>
    <row r="14444" spans="8:20">
      <c r="H14444" s="69"/>
      <c r="L14444" s="70"/>
      <c r="T14444" s="72"/>
    </row>
    <row r="14445" spans="8:20">
      <c r="H14445" s="69"/>
      <c r="L14445" s="70"/>
      <c r="T14445" s="72"/>
    </row>
    <row r="14446" spans="8:20">
      <c r="H14446" s="69"/>
      <c r="L14446" s="70"/>
      <c r="T14446" s="72"/>
    </row>
    <row r="14447" spans="8:20">
      <c r="H14447" s="69"/>
      <c r="L14447" s="70"/>
      <c r="T14447" s="72"/>
    </row>
    <row r="14448" spans="8:20">
      <c r="H14448" s="69"/>
      <c r="L14448" s="70"/>
      <c r="T14448" s="72"/>
    </row>
    <row r="14449" spans="8:20">
      <c r="H14449" s="69"/>
      <c r="L14449" s="70"/>
      <c r="T14449" s="72"/>
    </row>
    <row r="14450" spans="8:20">
      <c r="H14450" s="69"/>
      <c r="L14450" s="70"/>
      <c r="T14450" s="72"/>
    </row>
    <row r="14451" spans="8:20">
      <c r="H14451" s="69"/>
      <c r="L14451" s="70"/>
      <c r="T14451" s="72"/>
    </row>
    <row r="14452" spans="8:20">
      <c r="H14452" s="69"/>
      <c r="L14452" s="70"/>
      <c r="T14452" s="72"/>
    </row>
    <row r="14453" spans="8:20">
      <c r="H14453" s="69"/>
      <c r="L14453" s="70"/>
      <c r="T14453" s="72"/>
    </row>
    <row r="14454" spans="8:20">
      <c r="H14454" s="69"/>
      <c r="L14454" s="70"/>
      <c r="T14454" s="72"/>
    </row>
    <row r="14455" spans="8:20">
      <c r="H14455" s="69"/>
      <c r="L14455" s="70"/>
      <c r="T14455" s="72"/>
    </row>
    <row r="14456" spans="8:20">
      <c r="H14456" s="69"/>
      <c r="L14456" s="70"/>
      <c r="T14456" s="72"/>
    </row>
    <row r="14457" spans="8:20">
      <c r="H14457" s="69"/>
      <c r="L14457" s="70"/>
      <c r="T14457" s="72"/>
    </row>
    <row r="14458" spans="8:20">
      <c r="H14458" s="69"/>
      <c r="L14458" s="70"/>
      <c r="T14458" s="72"/>
    </row>
    <row r="14459" spans="8:20">
      <c r="H14459" s="75"/>
      <c r="L14459" s="70"/>
      <c r="T14459" s="72"/>
    </row>
    <row r="14460" spans="8:20">
      <c r="H14460" s="69"/>
      <c r="L14460" s="70"/>
      <c r="T14460" s="72"/>
    </row>
    <row r="14461" spans="8:20">
      <c r="H14461" s="69"/>
      <c r="L14461" s="70"/>
      <c r="T14461" s="72"/>
    </row>
    <row r="14462" spans="8:20">
      <c r="H14462" s="69"/>
      <c r="L14462" s="70"/>
      <c r="T14462" s="72"/>
    </row>
    <row r="14463" spans="8:20">
      <c r="H14463" s="69"/>
      <c r="L14463" s="70"/>
      <c r="T14463" s="72"/>
    </row>
    <row r="14464" spans="8:20">
      <c r="H14464" s="69"/>
      <c r="L14464" s="70"/>
      <c r="T14464" s="72"/>
    </row>
    <row r="14465" spans="8:20">
      <c r="H14465" s="69"/>
      <c r="L14465" s="70"/>
      <c r="T14465" s="72"/>
    </row>
    <row r="14466" spans="8:20">
      <c r="H14466" s="69"/>
      <c r="L14466" s="70"/>
      <c r="T14466" s="72"/>
    </row>
    <row r="14467" spans="8:20">
      <c r="H14467" s="69"/>
      <c r="L14467" s="70"/>
      <c r="T14467" s="72"/>
    </row>
    <row r="14468" spans="8:20">
      <c r="H14468" s="69"/>
      <c r="L14468" s="70"/>
      <c r="T14468" s="72"/>
    </row>
    <row r="14469" spans="8:20">
      <c r="H14469" s="69"/>
      <c r="L14469" s="70"/>
      <c r="T14469" s="72"/>
    </row>
    <row r="14470" spans="8:20">
      <c r="H14470" s="69"/>
      <c r="L14470" s="70"/>
      <c r="T14470" s="72"/>
    </row>
    <row r="14471" spans="8:20">
      <c r="H14471" s="69"/>
      <c r="L14471" s="70"/>
      <c r="T14471" s="72"/>
    </row>
    <row r="14472" spans="8:20">
      <c r="H14472" s="69"/>
      <c r="L14472" s="70"/>
      <c r="T14472" s="72"/>
    </row>
    <row r="14473" spans="8:20">
      <c r="H14473" s="69"/>
      <c r="L14473" s="70"/>
      <c r="T14473" s="72"/>
    </row>
    <row r="14474" spans="8:20">
      <c r="H14474" s="69"/>
      <c r="L14474" s="70"/>
      <c r="T14474" s="72"/>
    </row>
    <row r="14475" spans="8:20">
      <c r="H14475" s="69"/>
      <c r="L14475" s="70"/>
      <c r="T14475" s="72"/>
    </row>
    <row r="14476" spans="8:20">
      <c r="H14476" s="69"/>
      <c r="L14476" s="70"/>
      <c r="T14476" s="72"/>
    </row>
    <row r="14477" spans="8:20">
      <c r="H14477" s="69"/>
      <c r="L14477" s="70"/>
      <c r="T14477" s="72"/>
    </row>
    <row r="14478" spans="8:20">
      <c r="H14478" s="69"/>
      <c r="L14478" s="70"/>
      <c r="T14478" s="72"/>
    </row>
    <row r="14479" spans="8:20">
      <c r="H14479" s="69"/>
      <c r="L14479" s="70"/>
      <c r="T14479" s="72"/>
    </row>
    <row r="14480" spans="8:20">
      <c r="H14480" s="69"/>
      <c r="L14480" s="70"/>
      <c r="T14480" s="72"/>
    </row>
    <row r="14481" spans="8:20">
      <c r="H14481" s="69"/>
      <c r="L14481" s="70"/>
      <c r="T14481" s="72"/>
    </row>
    <row r="14482" spans="8:20">
      <c r="H14482" s="69"/>
      <c r="L14482" s="70"/>
      <c r="T14482" s="72"/>
    </row>
    <row r="14483" spans="8:20">
      <c r="H14483" s="69"/>
      <c r="L14483" s="70"/>
      <c r="T14483" s="72"/>
    </row>
    <row r="14484" spans="8:20">
      <c r="H14484" s="69"/>
      <c r="L14484" s="70"/>
      <c r="T14484" s="72"/>
    </row>
    <row r="14485" spans="8:20">
      <c r="H14485" s="69"/>
      <c r="L14485" s="70"/>
      <c r="T14485" s="72"/>
    </row>
    <row r="14486" spans="8:20">
      <c r="H14486" s="69"/>
      <c r="L14486" s="70"/>
      <c r="T14486" s="72"/>
    </row>
    <row r="14487" spans="8:20">
      <c r="H14487" s="69"/>
      <c r="L14487" s="70"/>
      <c r="T14487" s="72"/>
    </row>
    <row r="14488" spans="8:20">
      <c r="H14488" s="69"/>
      <c r="L14488" s="70"/>
      <c r="T14488" s="72"/>
    </row>
    <row r="14489" spans="8:20">
      <c r="H14489" s="69"/>
      <c r="L14489" s="70"/>
      <c r="T14489" s="72"/>
    </row>
    <row r="14490" spans="8:20">
      <c r="H14490" s="69"/>
      <c r="L14490" s="70"/>
      <c r="T14490" s="72"/>
    </row>
    <row r="14491" spans="8:20">
      <c r="H14491" s="69"/>
      <c r="L14491" s="70"/>
      <c r="T14491" s="72"/>
    </row>
    <row r="14492" spans="8:20">
      <c r="H14492" s="69"/>
      <c r="L14492" s="70"/>
      <c r="T14492" s="72"/>
    </row>
    <row r="14493" spans="8:20">
      <c r="H14493" s="69"/>
      <c r="L14493" s="70"/>
      <c r="T14493" s="72"/>
    </row>
    <row r="14494" spans="8:20">
      <c r="H14494" s="69"/>
      <c r="L14494" s="70"/>
      <c r="T14494" s="72"/>
    </row>
    <row r="14495" spans="8:20">
      <c r="H14495" s="69"/>
      <c r="L14495" s="70"/>
      <c r="T14495" s="72"/>
    </row>
    <row r="14496" spans="8:20">
      <c r="H14496" s="69"/>
      <c r="L14496" s="70"/>
      <c r="T14496" s="72"/>
    </row>
    <row r="14497" spans="8:20">
      <c r="H14497" s="69"/>
      <c r="L14497" s="70"/>
      <c r="T14497" s="72"/>
    </row>
    <row r="14498" spans="8:20">
      <c r="H14498" s="69"/>
      <c r="L14498" s="70"/>
      <c r="T14498" s="72"/>
    </row>
    <row r="14499" spans="8:20">
      <c r="H14499" s="69"/>
      <c r="L14499" s="70"/>
      <c r="T14499" s="72"/>
    </row>
    <row r="14500" spans="8:20">
      <c r="H14500" s="69"/>
      <c r="L14500" s="70"/>
      <c r="T14500" s="72"/>
    </row>
    <row r="14501" spans="8:20">
      <c r="H14501" s="69"/>
      <c r="L14501" s="70"/>
      <c r="T14501" s="72"/>
    </row>
    <row r="14502" spans="8:20">
      <c r="H14502" s="69"/>
      <c r="L14502" s="70"/>
      <c r="T14502" s="72"/>
    </row>
    <row r="14503" spans="8:20">
      <c r="H14503" s="69"/>
      <c r="L14503" s="70"/>
      <c r="T14503" s="72"/>
    </row>
    <row r="14504" spans="8:20">
      <c r="H14504" s="69"/>
      <c r="L14504" s="70"/>
      <c r="T14504" s="72"/>
    </row>
    <row r="14505" spans="8:20">
      <c r="H14505" s="69"/>
      <c r="L14505" s="70"/>
      <c r="T14505" s="72"/>
    </row>
    <row r="14506" spans="8:20">
      <c r="H14506" s="69"/>
      <c r="L14506" s="70"/>
      <c r="T14506" s="72"/>
    </row>
    <row r="14507" spans="8:20">
      <c r="H14507" s="75"/>
      <c r="L14507" s="70"/>
      <c r="T14507" s="72"/>
    </row>
    <row r="14508" spans="8:20">
      <c r="H14508" s="69"/>
      <c r="L14508" s="70"/>
      <c r="T14508" s="72"/>
    </row>
    <row r="14509" spans="8:20">
      <c r="H14509" s="69"/>
      <c r="L14509" s="70"/>
      <c r="T14509" s="72"/>
    </row>
    <row r="14510" spans="8:20">
      <c r="H14510" s="69"/>
      <c r="L14510" s="70"/>
      <c r="T14510" s="72"/>
    </row>
    <row r="14511" spans="8:20">
      <c r="H14511" s="69"/>
      <c r="L14511" s="70"/>
      <c r="T14511" s="72"/>
    </row>
    <row r="14512" spans="8:20">
      <c r="H14512" s="69"/>
      <c r="L14512" s="70"/>
      <c r="T14512" s="72"/>
    </row>
    <row r="14513" spans="8:20">
      <c r="H14513" s="69"/>
      <c r="L14513" s="70"/>
      <c r="T14513" s="72"/>
    </row>
    <row r="14514" spans="8:20">
      <c r="H14514" s="69"/>
      <c r="L14514" s="70"/>
      <c r="T14514" s="72"/>
    </row>
    <row r="14515" spans="8:20">
      <c r="H14515" s="69"/>
      <c r="L14515" s="70"/>
      <c r="T14515" s="72"/>
    </row>
    <row r="14516" spans="8:20">
      <c r="H14516" s="69"/>
      <c r="L14516" s="70"/>
      <c r="T14516" s="72"/>
    </row>
    <row r="14517" spans="8:20">
      <c r="H14517" s="69"/>
      <c r="L14517" s="70"/>
      <c r="T14517" s="72"/>
    </row>
    <row r="14518" spans="8:20">
      <c r="H14518" s="69"/>
      <c r="L14518" s="70"/>
      <c r="T14518" s="72"/>
    </row>
    <row r="14519" spans="8:20">
      <c r="H14519" s="69"/>
      <c r="L14519" s="70"/>
      <c r="T14519" s="72"/>
    </row>
    <row r="14520" spans="8:20">
      <c r="H14520" s="69"/>
      <c r="L14520" s="70"/>
      <c r="T14520" s="72"/>
    </row>
    <row r="14521" spans="8:20">
      <c r="H14521" s="69"/>
      <c r="L14521" s="70"/>
      <c r="T14521" s="72"/>
    </row>
    <row r="14522" spans="8:20">
      <c r="H14522" s="69"/>
      <c r="L14522" s="70"/>
      <c r="T14522" s="72"/>
    </row>
    <row r="14523" spans="8:20">
      <c r="H14523" s="69"/>
      <c r="L14523" s="70"/>
      <c r="T14523" s="72"/>
    </row>
    <row r="14524" spans="8:20">
      <c r="H14524" s="69"/>
      <c r="L14524" s="70"/>
      <c r="T14524" s="72"/>
    </row>
    <row r="14525" spans="8:20">
      <c r="H14525" s="69"/>
      <c r="L14525" s="70"/>
      <c r="T14525" s="72"/>
    </row>
    <row r="14526" spans="8:20">
      <c r="H14526" s="69"/>
      <c r="L14526" s="70"/>
      <c r="T14526" s="72"/>
    </row>
    <row r="14527" spans="8:20">
      <c r="H14527" s="69"/>
      <c r="L14527" s="70"/>
      <c r="T14527" s="72"/>
    </row>
    <row r="14528" spans="8:20">
      <c r="H14528" s="69"/>
      <c r="L14528" s="70"/>
      <c r="T14528" s="72"/>
    </row>
    <row r="14529" spans="8:20">
      <c r="H14529" s="69"/>
      <c r="L14529" s="70"/>
      <c r="T14529" s="72"/>
    </row>
    <row r="14530" spans="8:20">
      <c r="H14530" s="69"/>
      <c r="L14530" s="70"/>
      <c r="T14530" s="72"/>
    </row>
    <row r="14531" spans="8:20">
      <c r="H14531" s="69"/>
      <c r="L14531" s="70"/>
      <c r="T14531" s="72"/>
    </row>
    <row r="14532" spans="8:20">
      <c r="H14532" s="69"/>
      <c r="L14532" s="70"/>
      <c r="T14532" s="72"/>
    </row>
    <row r="14533" spans="8:20">
      <c r="H14533" s="69"/>
      <c r="L14533" s="70"/>
      <c r="T14533" s="72"/>
    </row>
    <row r="14534" spans="8:20">
      <c r="H14534" s="69"/>
      <c r="L14534" s="70"/>
      <c r="T14534" s="72"/>
    </row>
    <row r="14535" spans="8:20">
      <c r="H14535" s="69"/>
      <c r="L14535" s="70"/>
      <c r="T14535" s="72"/>
    </row>
    <row r="14536" spans="8:20">
      <c r="H14536" s="69"/>
      <c r="L14536" s="70"/>
      <c r="T14536" s="72"/>
    </row>
    <row r="14537" spans="8:20">
      <c r="H14537" s="69"/>
      <c r="L14537" s="70"/>
      <c r="T14537" s="72"/>
    </row>
    <row r="14538" spans="8:20">
      <c r="H14538" s="69"/>
      <c r="L14538" s="70"/>
      <c r="T14538" s="72"/>
    </row>
    <row r="14539" spans="8:20">
      <c r="H14539" s="69"/>
      <c r="L14539" s="70"/>
      <c r="T14539" s="72"/>
    </row>
    <row r="14540" spans="8:20">
      <c r="H14540" s="69"/>
      <c r="L14540" s="70"/>
      <c r="T14540" s="72"/>
    </row>
    <row r="14541" spans="8:20">
      <c r="H14541" s="69"/>
      <c r="L14541" s="70"/>
      <c r="T14541" s="72"/>
    </row>
    <row r="14542" spans="8:20">
      <c r="H14542" s="69"/>
      <c r="L14542" s="70"/>
      <c r="T14542" s="72"/>
    </row>
    <row r="14543" spans="8:20">
      <c r="H14543" s="69"/>
      <c r="L14543" s="70"/>
      <c r="T14543" s="72"/>
    </row>
    <row r="14544" spans="8:20">
      <c r="H14544" s="69"/>
      <c r="L14544" s="70"/>
      <c r="T14544" s="72"/>
    </row>
    <row r="14545" spans="8:20">
      <c r="H14545" s="69"/>
      <c r="L14545" s="70"/>
      <c r="T14545" s="72"/>
    </row>
    <row r="14546" spans="8:20">
      <c r="H14546" s="69"/>
      <c r="L14546" s="70"/>
      <c r="T14546" s="72"/>
    </row>
    <row r="14547" spans="8:20">
      <c r="H14547" s="69"/>
      <c r="L14547" s="70"/>
      <c r="T14547" s="72"/>
    </row>
    <row r="14548" spans="8:20">
      <c r="H14548" s="69"/>
      <c r="L14548" s="70"/>
      <c r="T14548" s="72"/>
    </row>
    <row r="14549" spans="8:20">
      <c r="H14549" s="69"/>
      <c r="L14549" s="70"/>
      <c r="T14549" s="72"/>
    </row>
    <row r="14550" spans="8:20">
      <c r="H14550" s="69"/>
      <c r="L14550" s="70"/>
      <c r="T14550" s="72"/>
    </row>
    <row r="14551" spans="8:20">
      <c r="H14551" s="69"/>
      <c r="L14551" s="70"/>
      <c r="T14551" s="72"/>
    </row>
    <row r="14552" spans="8:20">
      <c r="H14552" s="69"/>
      <c r="L14552" s="70"/>
      <c r="T14552" s="72"/>
    </row>
    <row r="14553" spans="8:20">
      <c r="H14553" s="69"/>
      <c r="L14553" s="70"/>
      <c r="T14553" s="72"/>
    </row>
    <row r="14554" spans="8:20">
      <c r="H14554" s="69"/>
      <c r="L14554" s="70"/>
      <c r="T14554" s="72"/>
    </row>
    <row r="14555" spans="8:20">
      <c r="H14555" s="75"/>
      <c r="L14555" s="70"/>
      <c r="T14555" s="72"/>
    </row>
    <row r="14556" spans="8:20">
      <c r="H14556" s="69"/>
      <c r="L14556" s="70"/>
      <c r="T14556" s="72"/>
    </row>
    <row r="14557" spans="8:20">
      <c r="H14557" s="69"/>
      <c r="L14557" s="70"/>
      <c r="T14557" s="72"/>
    </row>
    <row r="14558" spans="8:20">
      <c r="H14558" s="69"/>
      <c r="L14558" s="70"/>
      <c r="T14558" s="72"/>
    </row>
    <row r="14559" spans="8:20">
      <c r="H14559" s="69"/>
      <c r="L14559" s="70"/>
      <c r="T14559" s="72"/>
    </row>
    <row r="14560" spans="8:20">
      <c r="H14560" s="69"/>
      <c r="L14560" s="70"/>
      <c r="T14560" s="72"/>
    </row>
    <row r="14561" spans="8:20">
      <c r="H14561" s="69"/>
      <c r="L14561" s="70"/>
      <c r="T14561" s="72"/>
    </row>
    <row r="14562" spans="8:20">
      <c r="H14562" s="69"/>
      <c r="L14562" s="70"/>
      <c r="T14562" s="72"/>
    </row>
    <row r="14563" spans="8:20">
      <c r="H14563" s="69"/>
      <c r="L14563" s="70"/>
      <c r="T14563" s="72"/>
    </row>
    <row r="14564" spans="8:20">
      <c r="H14564" s="69"/>
      <c r="L14564" s="70"/>
      <c r="T14564" s="72"/>
    </row>
    <row r="14565" spans="8:20">
      <c r="H14565" s="69"/>
      <c r="L14565" s="70"/>
      <c r="T14565" s="72"/>
    </row>
    <row r="14566" spans="8:20">
      <c r="H14566" s="69"/>
      <c r="L14566" s="70"/>
      <c r="T14566" s="72"/>
    </row>
    <row r="14567" spans="8:20">
      <c r="H14567" s="69"/>
      <c r="L14567" s="70"/>
      <c r="T14567" s="72"/>
    </row>
    <row r="14568" spans="8:20">
      <c r="H14568" s="69"/>
      <c r="L14568" s="70"/>
      <c r="T14568" s="72"/>
    </row>
    <row r="14569" spans="8:20">
      <c r="H14569" s="69"/>
      <c r="L14569" s="70"/>
      <c r="T14569" s="72"/>
    </row>
    <row r="14570" spans="8:20">
      <c r="H14570" s="69"/>
      <c r="L14570" s="70"/>
      <c r="T14570" s="72"/>
    </row>
    <row r="14571" spans="8:20">
      <c r="H14571" s="69"/>
      <c r="L14571" s="70"/>
      <c r="T14571" s="72"/>
    </row>
    <row r="14572" spans="8:20">
      <c r="H14572" s="69"/>
      <c r="L14572" s="70"/>
      <c r="T14572" s="72"/>
    </row>
    <row r="14573" spans="8:20">
      <c r="H14573" s="69"/>
      <c r="L14573" s="70"/>
      <c r="T14573" s="72"/>
    </row>
    <row r="14574" spans="8:20">
      <c r="H14574" s="69"/>
      <c r="L14574" s="70"/>
      <c r="T14574" s="72"/>
    </row>
    <row r="14575" spans="8:20">
      <c r="H14575" s="69"/>
      <c r="L14575" s="70"/>
      <c r="T14575" s="72"/>
    </row>
    <row r="14576" spans="8:20">
      <c r="H14576" s="69"/>
      <c r="L14576" s="70"/>
      <c r="T14576" s="72"/>
    </row>
    <row r="14577" spans="8:20">
      <c r="H14577" s="69"/>
      <c r="L14577" s="70"/>
      <c r="T14577" s="72"/>
    </row>
    <row r="14578" spans="8:20">
      <c r="H14578" s="69"/>
      <c r="L14578" s="70"/>
      <c r="T14578" s="72"/>
    </row>
    <row r="14579" spans="8:20">
      <c r="H14579" s="69"/>
      <c r="L14579" s="70"/>
      <c r="T14579" s="72"/>
    </row>
    <row r="14580" spans="8:20">
      <c r="H14580" s="69"/>
      <c r="L14580" s="70"/>
      <c r="T14580" s="72"/>
    </row>
    <row r="14581" spans="8:20">
      <c r="H14581" s="69"/>
      <c r="L14581" s="70"/>
      <c r="T14581" s="72"/>
    </row>
    <row r="14582" spans="8:20">
      <c r="H14582" s="69"/>
      <c r="L14582" s="70"/>
      <c r="T14582" s="72"/>
    </row>
    <row r="14583" spans="8:20">
      <c r="H14583" s="69"/>
      <c r="L14583" s="70"/>
      <c r="T14583" s="72"/>
    </row>
    <row r="14584" spans="8:20">
      <c r="H14584" s="69"/>
      <c r="L14584" s="70"/>
      <c r="T14584" s="72"/>
    </row>
    <row r="14585" spans="8:20">
      <c r="H14585" s="69"/>
      <c r="L14585" s="70"/>
      <c r="T14585" s="72"/>
    </row>
    <row r="14586" spans="8:20">
      <c r="H14586" s="69"/>
      <c r="L14586" s="70"/>
      <c r="T14586" s="72"/>
    </row>
    <row r="14587" spans="8:20">
      <c r="H14587" s="69"/>
      <c r="L14587" s="70"/>
      <c r="T14587" s="72"/>
    </row>
    <row r="14588" spans="8:20">
      <c r="H14588" s="69"/>
      <c r="L14588" s="70"/>
      <c r="T14588" s="72"/>
    </row>
    <row r="14589" spans="8:20">
      <c r="H14589" s="69"/>
      <c r="L14589" s="70"/>
      <c r="T14589" s="72"/>
    </row>
    <row r="14590" spans="8:20">
      <c r="H14590" s="69"/>
      <c r="L14590" s="70"/>
      <c r="T14590" s="72"/>
    </row>
    <row r="14591" spans="8:20">
      <c r="H14591" s="69"/>
      <c r="L14591" s="70"/>
      <c r="T14591" s="72"/>
    </row>
    <row r="14592" spans="8:20">
      <c r="H14592" s="69"/>
      <c r="L14592" s="70"/>
      <c r="T14592" s="72"/>
    </row>
    <row r="14593" spans="8:20">
      <c r="H14593" s="69"/>
      <c r="L14593" s="70"/>
      <c r="T14593" s="72"/>
    </row>
    <row r="14594" spans="8:20">
      <c r="H14594" s="69"/>
      <c r="L14594" s="70"/>
      <c r="T14594" s="72"/>
    </row>
    <row r="14595" spans="8:20">
      <c r="H14595" s="69"/>
      <c r="L14595" s="70"/>
      <c r="T14595" s="72"/>
    </row>
    <row r="14596" spans="8:20">
      <c r="H14596" s="69"/>
      <c r="L14596" s="70"/>
      <c r="T14596" s="72"/>
    </row>
    <row r="14597" spans="8:20">
      <c r="H14597" s="69"/>
      <c r="L14597" s="70"/>
      <c r="T14597" s="72"/>
    </row>
    <row r="14598" spans="8:20">
      <c r="H14598" s="69"/>
      <c r="L14598" s="70"/>
      <c r="T14598" s="72"/>
    </row>
    <row r="14599" spans="8:20">
      <c r="H14599" s="69"/>
      <c r="L14599" s="70"/>
      <c r="T14599" s="72"/>
    </row>
    <row r="14600" spans="8:20">
      <c r="H14600" s="69"/>
      <c r="L14600" s="70"/>
      <c r="T14600" s="72"/>
    </row>
    <row r="14601" spans="8:20">
      <c r="H14601" s="69"/>
      <c r="L14601" s="70"/>
      <c r="T14601" s="72"/>
    </row>
    <row r="14602" spans="8:20">
      <c r="H14602" s="69"/>
      <c r="L14602" s="70"/>
      <c r="T14602" s="72"/>
    </row>
    <row r="14603" spans="8:20">
      <c r="H14603" s="75"/>
      <c r="L14603" s="70"/>
      <c r="T14603" s="72"/>
    </row>
    <row r="14604" spans="8:20">
      <c r="H14604" s="69"/>
      <c r="L14604" s="70"/>
      <c r="T14604" s="72"/>
    </row>
    <row r="14605" spans="8:20">
      <c r="H14605" s="69"/>
      <c r="L14605" s="70"/>
      <c r="T14605" s="72"/>
    </row>
    <row r="14606" spans="8:20">
      <c r="H14606" s="69"/>
      <c r="L14606" s="70"/>
      <c r="T14606" s="72"/>
    </row>
    <row r="14607" spans="8:20">
      <c r="H14607" s="69"/>
      <c r="L14607" s="70"/>
      <c r="T14607" s="72"/>
    </row>
    <row r="14608" spans="8:20">
      <c r="H14608" s="69"/>
      <c r="L14608" s="70"/>
      <c r="T14608" s="72"/>
    </row>
    <row r="14609" spans="8:20">
      <c r="H14609" s="69"/>
      <c r="L14609" s="70"/>
      <c r="T14609" s="72"/>
    </row>
    <row r="14610" spans="8:20">
      <c r="H14610" s="69"/>
      <c r="L14610" s="70"/>
      <c r="T14610" s="72"/>
    </row>
    <row r="14611" spans="8:20">
      <c r="H14611" s="69"/>
      <c r="L14611" s="70"/>
      <c r="T14611" s="72"/>
    </row>
    <row r="14612" spans="8:20">
      <c r="H14612" s="69"/>
      <c r="L14612" s="70"/>
      <c r="T14612" s="72"/>
    </row>
    <row r="14613" spans="8:20">
      <c r="H14613" s="69"/>
      <c r="L14613" s="70"/>
      <c r="T14613" s="72"/>
    </row>
    <row r="14614" spans="8:20">
      <c r="H14614" s="69"/>
      <c r="L14614" s="70"/>
      <c r="T14614" s="72"/>
    </row>
    <row r="14615" spans="8:20">
      <c r="H14615" s="69"/>
      <c r="L14615" s="70"/>
      <c r="T14615" s="72"/>
    </row>
    <row r="14616" spans="8:20">
      <c r="H14616" s="69"/>
      <c r="L14616" s="70"/>
      <c r="T14616" s="72"/>
    </row>
    <row r="14617" spans="8:20">
      <c r="H14617" s="69"/>
      <c r="L14617" s="70"/>
      <c r="T14617" s="72"/>
    </row>
    <row r="14618" spans="8:20">
      <c r="H14618" s="69"/>
      <c r="L14618" s="70"/>
      <c r="T14618" s="72"/>
    </row>
    <row r="14619" spans="8:20">
      <c r="H14619" s="69"/>
      <c r="L14619" s="70"/>
      <c r="T14619" s="72"/>
    </row>
    <row r="14620" spans="8:20">
      <c r="H14620" s="69"/>
      <c r="L14620" s="70"/>
      <c r="T14620" s="72"/>
    </row>
    <row r="14621" spans="8:20">
      <c r="H14621" s="69"/>
      <c r="L14621" s="70"/>
      <c r="T14621" s="72"/>
    </row>
    <row r="14622" spans="8:20">
      <c r="H14622" s="69"/>
      <c r="L14622" s="70"/>
      <c r="T14622" s="72"/>
    </row>
    <row r="14623" spans="8:20">
      <c r="H14623" s="69"/>
      <c r="L14623" s="70"/>
      <c r="T14623" s="72"/>
    </row>
    <row r="14624" spans="8:20">
      <c r="H14624" s="69"/>
      <c r="L14624" s="70"/>
      <c r="T14624" s="72"/>
    </row>
    <row r="14625" spans="8:20">
      <c r="H14625" s="69"/>
      <c r="L14625" s="70"/>
      <c r="T14625" s="72"/>
    </row>
    <row r="14626" spans="8:20">
      <c r="H14626" s="69"/>
      <c r="L14626" s="70"/>
      <c r="T14626" s="72"/>
    </row>
    <row r="14627" spans="8:20">
      <c r="H14627" s="69"/>
      <c r="L14627" s="70"/>
      <c r="T14627" s="72"/>
    </row>
    <row r="14628" spans="8:20">
      <c r="H14628" s="69"/>
      <c r="L14628" s="70"/>
      <c r="T14628" s="72"/>
    </row>
    <row r="14629" spans="8:20">
      <c r="H14629" s="69"/>
      <c r="L14629" s="70"/>
      <c r="T14629" s="72"/>
    </row>
    <row r="14630" spans="8:20">
      <c r="H14630" s="69"/>
      <c r="L14630" s="70"/>
      <c r="T14630" s="72"/>
    </row>
    <row r="14631" spans="8:20">
      <c r="H14631" s="69"/>
      <c r="L14631" s="70"/>
      <c r="T14631" s="72"/>
    </row>
    <row r="14632" spans="8:20">
      <c r="H14632" s="69"/>
      <c r="L14632" s="70"/>
      <c r="T14632" s="72"/>
    </row>
    <row r="14633" spans="8:20">
      <c r="H14633" s="69"/>
      <c r="L14633" s="70"/>
      <c r="T14633" s="72"/>
    </row>
    <row r="14634" spans="8:20">
      <c r="H14634" s="69"/>
      <c r="L14634" s="70"/>
      <c r="T14634" s="72"/>
    </row>
    <row r="14635" spans="8:20">
      <c r="H14635" s="69"/>
      <c r="L14635" s="70"/>
      <c r="T14635" s="72"/>
    </row>
    <row r="14636" spans="8:20">
      <c r="H14636" s="69"/>
      <c r="L14636" s="70"/>
      <c r="T14636" s="72"/>
    </row>
    <row r="14637" spans="8:20">
      <c r="H14637" s="69"/>
      <c r="L14637" s="70"/>
      <c r="T14637" s="72"/>
    </row>
    <row r="14638" spans="8:20">
      <c r="H14638" s="69"/>
      <c r="L14638" s="70"/>
      <c r="T14638" s="72"/>
    </row>
    <row r="14639" spans="8:20">
      <c r="H14639" s="69"/>
      <c r="L14639" s="70"/>
      <c r="T14639" s="72"/>
    </row>
    <row r="14640" spans="8:20">
      <c r="H14640" s="69"/>
      <c r="L14640" s="70"/>
      <c r="T14640" s="72"/>
    </row>
    <row r="14641" spans="8:20">
      <c r="H14641" s="69"/>
      <c r="L14641" s="70"/>
      <c r="T14641" s="72"/>
    </row>
    <row r="14642" spans="8:20">
      <c r="H14642" s="69"/>
      <c r="L14642" s="70"/>
      <c r="T14642" s="72"/>
    </row>
    <row r="14643" spans="8:20">
      <c r="H14643" s="69"/>
      <c r="L14643" s="70"/>
      <c r="T14643" s="72"/>
    </row>
    <row r="14644" spans="8:20">
      <c r="H14644" s="69"/>
      <c r="L14644" s="70"/>
      <c r="T14644" s="72"/>
    </row>
    <row r="14645" spans="8:20">
      <c r="H14645" s="69"/>
      <c r="L14645" s="70"/>
      <c r="T14645" s="72"/>
    </row>
    <row r="14646" spans="8:20">
      <c r="H14646" s="69"/>
      <c r="L14646" s="70"/>
      <c r="T14646" s="72"/>
    </row>
    <row r="14647" spans="8:20">
      <c r="H14647" s="69"/>
      <c r="L14647" s="70"/>
      <c r="T14647" s="72"/>
    </row>
    <row r="14648" spans="8:20">
      <c r="H14648" s="69"/>
      <c r="L14648" s="70"/>
      <c r="T14648" s="72"/>
    </row>
    <row r="14649" spans="8:20">
      <c r="H14649" s="69"/>
      <c r="L14649" s="70"/>
      <c r="T14649" s="72"/>
    </row>
    <row r="14650" spans="8:20">
      <c r="H14650" s="69"/>
      <c r="L14650" s="70"/>
      <c r="T14650" s="72"/>
    </row>
    <row r="14651" spans="8:20">
      <c r="H14651" s="75"/>
      <c r="L14651" s="70"/>
      <c r="T14651" s="72"/>
    </row>
    <row r="14652" spans="8:20">
      <c r="H14652" s="69"/>
      <c r="L14652" s="70"/>
      <c r="T14652" s="72"/>
    </row>
    <row r="14653" spans="8:20">
      <c r="H14653" s="69"/>
      <c r="L14653" s="70"/>
      <c r="T14653" s="72"/>
    </row>
    <row r="14654" spans="8:20">
      <c r="H14654" s="69"/>
      <c r="L14654" s="70"/>
      <c r="T14654" s="72"/>
    </row>
    <row r="14655" spans="8:20">
      <c r="H14655" s="69"/>
      <c r="L14655" s="70"/>
      <c r="T14655" s="72"/>
    </row>
    <row r="14656" spans="8:20">
      <c r="H14656" s="69"/>
      <c r="L14656" s="70"/>
      <c r="T14656" s="72"/>
    </row>
    <row r="14657" spans="8:20">
      <c r="H14657" s="69"/>
      <c r="L14657" s="70"/>
      <c r="T14657" s="72"/>
    </row>
    <row r="14658" spans="8:20">
      <c r="H14658" s="69"/>
      <c r="L14658" s="70"/>
      <c r="T14658" s="72"/>
    </row>
    <row r="14659" spans="8:20">
      <c r="H14659" s="69"/>
      <c r="L14659" s="70"/>
      <c r="T14659" s="72"/>
    </row>
    <row r="14660" spans="8:20">
      <c r="H14660" s="69"/>
      <c r="L14660" s="70"/>
      <c r="T14660" s="72"/>
    </row>
    <row r="14661" spans="8:20">
      <c r="H14661" s="69"/>
      <c r="L14661" s="70"/>
      <c r="T14661" s="72"/>
    </row>
    <row r="14662" spans="8:20">
      <c r="H14662" s="69"/>
      <c r="L14662" s="70"/>
      <c r="T14662" s="72"/>
    </row>
    <row r="14663" spans="8:20">
      <c r="H14663" s="69"/>
      <c r="L14663" s="70"/>
      <c r="T14663" s="72"/>
    </row>
    <row r="14664" spans="8:20">
      <c r="H14664" s="69"/>
      <c r="L14664" s="70"/>
      <c r="T14664" s="72"/>
    </row>
    <row r="14665" spans="8:20">
      <c r="H14665" s="69"/>
      <c r="L14665" s="70"/>
      <c r="T14665" s="72"/>
    </row>
    <row r="14666" spans="8:20">
      <c r="H14666" s="69"/>
      <c r="L14666" s="70"/>
      <c r="T14666" s="72"/>
    </row>
    <row r="14667" spans="8:20">
      <c r="H14667" s="69"/>
      <c r="L14667" s="70"/>
      <c r="T14667" s="72"/>
    </row>
    <row r="14668" spans="8:20">
      <c r="H14668" s="69"/>
      <c r="L14668" s="70"/>
      <c r="T14668" s="72"/>
    </row>
    <row r="14669" spans="8:20">
      <c r="H14669" s="69"/>
      <c r="L14669" s="70"/>
      <c r="T14669" s="72"/>
    </row>
    <row r="14670" spans="8:20">
      <c r="H14670" s="69"/>
      <c r="L14670" s="70"/>
      <c r="T14670" s="72"/>
    </row>
    <row r="14671" spans="8:20">
      <c r="H14671" s="69"/>
      <c r="L14671" s="70"/>
      <c r="T14671" s="72"/>
    </row>
    <row r="14672" spans="8:20">
      <c r="H14672" s="69"/>
      <c r="L14672" s="70"/>
      <c r="T14672" s="72"/>
    </row>
    <row r="14673" spans="8:20">
      <c r="H14673" s="69"/>
      <c r="L14673" s="70"/>
      <c r="T14673" s="72"/>
    </row>
    <row r="14674" spans="8:20">
      <c r="H14674" s="69"/>
      <c r="L14674" s="70"/>
      <c r="T14674" s="72"/>
    </row>
    <row r="14675" spans="8:20">
      <c r="H14675" s="69"/>
      <c r="L14675" s="70"/>
      <c r="T14675" s="72"/>
    </row>
    <row r="14676" spans="8:20">
      <c r="H14676" s="69"/>
      <c r="L14676" s="70"/>
      <c r="T14676" s="72"/>
    </row>
    <row r="14677" spans="8:20">
      <c r="H14677" s="69"/>
      <c r="L14677" s="70"/>
      <c r="T14677" s="72"/>
    </row>
    <row r="14678" spans="8:20">
      <c r="H14678" s="69"/>
      <c r="L14678" s="70"/>
      <c r="T14678" s="72"/>
    </row>
    <row r="14679" spans="8:20">
      <c r="H14679" s="69"/>
      <c r="L14679" s="70"/>
      <c r="T14679" s="72"/>
    </row>
    <row r="14680" spans="8:20">
      <c r="H14680" s="69"/>
      <c r="L14680" s="70"/>
      <c r="T14680" s="72"/>
    </row>
    <row r="14681" spans="8:20">
      <c r="H14681" s="69"/>
      <c r="L14681" s="70"/>
      <c r="T14681" s="72"/>
    </row>
    <row r="14682" spans="8:20">
      <c r="H14682" s="69"/>
      <c r="L14682" s="70"/>
      <c r="T14682" s="72"/>
    </row>
    <row r="14683" spans="8:20">
      <c r="H14683" s="69"/>
      <c r="L14683" s="70"/>
      <c r="T14683" s="72"/>
    </row>
    <row r="14684" spans="8:20">
      <c r="H14684" s="69"/>
      <c r="L14684" s="70"/>
      <c r="T14684" s="72"/>
    </row>
    <row r="14685" spans="8:20">
      <c r="H14685" s="69"/>
      <c r="L14685" s="70"/>
      <c r="T14685" s="72"/>
    </row>
    <row r="14686" spans="8:20">
      <c r="H14686" s="69"/>
      <c r="L14686" s="70"/>
      <c r="T14686" s="72"/>
    </row>
    <row r="14687" spans="8:20">
      <c r="H14687" s="69"/>
      <c r="L14687" s="70"/>
      <c r="T14687" s="72"/>
    </row>
    <row r="14688" spans="8:20">
      <c r="H14688" s="69"/>
      <c r="L14688" s="70"/>
      <c r="T14688" s="72"/>
    </row>
    <row r="14689" spans="8:20">
      <c r="H14689" s="69"/>
      <c r="L14689" s="70"/>
      <c r="T14689" s="72"/>
    </row>
    <row r="14690" spans="8:20">
      <c r="H14690" s="69"/>
      <c r="L14690" s="70"/>
      <c r="T14690" s="72"/>
    </row>
    <row r="14691" spans="8:20">
      <c r="H14691" s="69"/>
      <c r="L14691" s="70"/>
      <c r="T14691" s="72"/>
    </row>
    <row r="14692" spans="8:20">
      <c r="H14692" s="69"/>
      <c r="L14692" s="70"/>
      <c r="T14692" s="72"/>
    </row>
    <row r="14693" spans="8:20">
      <c r="H14693" s="69"/>
      <c r="L14693" s="70"/>
      <c r="T14693" s="72"/>
    </row>
    <row r="14694" spans="8:20">
      <c r="H14694" s="69"/>
      <c r="L14694" s="70"/>
      <c r="T14694" s="72"/>
    </row>
    <row r="14695" spans="8:20">
      <c r="H14695" s="69"/>
      <c r="L14695" s="70"/>
      <c r="T14695" s="72"/>
    </row>
    <row r="14696" spans="8:20">
      <c r="H14696" s="69"/>
      <c r="L14696" s="70"/>
      <c r="T14696" s="72"/>
    </row>
    <row r="14697" spans="8:20">
      <c r="H14697" s="69"/>
      <c r="L14697" s="70"/>
      <c r="T14697" s="72"/>
    </row>
    <row r="14698" spans="8:20">
      <c r="H14698" s="69"/>
      <c r="L14698" s="70"/>
      <c r="T14698" s="72"/>
    </row>
    <row r="14699" spans="8:20">
      <c r="H14699" s="75"/>
      <c r="L14699" s="70"/>
      <c r="T14699" s="72"/>
    </row>
    <row r="14700" spans="8:20">
      <c r="H14700" s="69"/>
      <c r="L14700" s="70"/>
      <c r="T14700" s="72"/>
    </row>
    <row r="14701" spans="8:20">
      <c r="H14701" s="69"/>
      <c r="L14701" s="70"/>
      <c r="T14701" s="72"/>
    </row>
    <row r="14702" spans="8:20">
      <c r="H14702" s="69"/>
      <c r="L14702" s="70"/>
      <c r="T14702" s="72"/>
    </row>
    <row r="14703" spans="8:20">
      <c r="H14703" s="69"/>
      <c r="L14703" s="70"/>
      <c r="T14703" s="72"/>
    </row>
    <row r="14704" spans="8:20">
      <c r="H14704" s="69"/>
      <c r="L14704" s="70"/>
      <c r="T14704" s="72"/>
    </row>
    <row r="14705" spans="8:20">
      <c r="H14705" s="69"/>
      <c r="L14705" s="70"/>
      <c r="T14705" s="72"/>
    </row>
    <row r="14706" spans="8:20">
      <c r="H14706" s="69"/>
      <c r="L14706" s="70"/>
      <c r="T14706" s="72"/>
    </row>
    <row r="14707" spans="8:20">
      <c r="H14707" s="69"/>
      <c r="L14707" s="70"/>
      <c r="T14707" s="72"/>
    </row>
    <row r="14708" spans="8:20">
      <c r="H14708" s="69"/>
      <c r="L14708" s="70"/>
      <c r="T14708" s="72"/>
    </row>
    <row r="14709" spans="8:20">
      <c r="H14709" s="69"/>
      <c r="L14709" s="70"/>
      <c r="T14709" s="72"/>
    </row>
    <row r="14710" spans="8:20">
      <c r="H14710" s="69"/>
      <c r="L14710" s="70"/>
      <c r="T14710" s="72"/>
    </row>
    <row r="14711" spans="8:20">
      <c r="H14711" s="69"/>
      <c r="L14711" s="70"/>
      <c r="T14711" s="72"/>
    </row>
    <row r="14712" spans="8:20">
      <c r="H14712" s="69"/>
      <c r="L14712" s="70"/>
      <c r="T14712" s="72"/>
    </row>
    <row r="14713" spans="8:20">
      <c r="H14713" s="69"/>
      <c r="L14713" s="70"/>
      <c r="T14713" s="72"/>
    </row>
    <row r="14714" spans="8:20">
      <c r="H14714" s="69"/>
      <c r="L14714" s="70"/>
      <c r="T14714" s="72"/>
    </row>
    <row r="14715" spans="8:20">
      <c r="H14715" s="69"/>
      <c r="L14715" s="70"/>
      <c r="T14715" s="72"/>
    </row>
    <row r="14716" spans="8:20">
      <c r="H14716" s="69"/>
      <c r="L14716" s="70"/>
      <c r="T14716" s="72"/>
    </row>
    <row r="14717" spans="8:20">
      <c r="H14717" s="69"/>
      <c r="L14717" s="70"/>
      <c r="T14717" s="72"/>
    </row>
    <row r="14718" spans="8:20">
      <c r="H14718" s="69"/>
      <c r="L14718" s="70"/>
      <c r="T14718" s="72"/>
    </row>
    <row r="14719" spans="8:20">
      <c r="H14719" s="69"/>
      <c r="L14719" s="70"/>
      <c r="T14719" s="72"/>
    </row>
    <row r="14720" spans="8:20">
      <c r="H14720" s="69"/>
      <c r="L14720" s="70"/>
      <c r="T14720" s="72"/>
    </row>
    <row r="14721" spans="8:20">
      <c r="H14721" s="69"/>
      <c r="L14721" s="70"/>
      <c r="T14721" s="72"/>
    </row>
    <row r="14722" spans="8:20">
      <c r="H14722" s="69"/>
      <c r="L14722" s="70"/>
      <c r="T14722" s="72"/>
    </row>
    <row r="14723" spans="8:20">
      <c r="H14723" s="69"/>
      <c r="L14723" s="70"/>
      <c r="T14723" s="72"/>
    </row>
    <row r="14724" spans="8:20">
      <c r="H14724" s="69"/>
      <c r="L14724" s="70"/>
      <c r="T14724" s="72"/>
    </row>
    <row r="14725" spans="8:20">
      <c r="H14725" s="69"/>
      <c r="L14725" s="70"/>
      <c r="T14725" s="72"/>
    </row>
    <row r="14726" spans="8:20">
      <c r="H14726" s="69"/>
      <c r="L14726" s="70"/>
      <c r="T14726" s="72"/>
    </row>
    <row r="14727" spans="8:20">
      <c r="H14727" s="69"/>
      <c r="L14727" s="70"/>
      <c r="T14727" s="72"/>
    </row>
    <row r="14728" spans="8:20">
      <c r="H14728" s="69"/>
      <c r="L14728" s="70"/>
      <c r="T14728" s="72"/>
    </row>
    <row r="14729" spans="8:20">
      <c r="H14729" s="69"/>
      <c r="L14729" s="70"/>
      <c r="T14729" s="72"/>
    </row>
    <row r="14730" spans="8:20">
      <c r="H14730" s="69"/>
      <c r="L14730" s="70"/>
      <c r="T14730" s="72"/>
    </row>
    <row r="14731" spans="8:20">
      <c r="H14731" s="69"/>
      <c r="L14731" s="70"/>
      <c r="T14731" s="72"/>
    </row>
    <row r="14732" spans="8:20">
      <c r="H14732" s="69"/>
      <c r="L14732" s="70"/>
      <c r="T14732" s="72"/>
    </row>
    <row r="14733" spans="8:20">
      <c r="H14733" s="69"/>
      <c r="L14733" s="70"/>
      <c r="T14733" s="72"/>
    </row>
    <row r="14734" spans="8:20">
      <c r="H14734" s="69"/>
      <c r="L14734" s="70"/>
      <c r="T14734" s="72"/>
    </row>
    <row r="14735" spans="8:20">
      <c r="H14735" s="69"/>
      <c r="L14735" s="70"/>
      <c r="T14735" s="72"/>
    </row>
    <row r="14736" spans="8:20">
      <c r="H14736" s="69"/>
      <c r="L14736" s="70"/>
      <c r="T14736" s="72"/>
    </row>
    <row r="14737" spans="8:20">
      <c r="H14737" s="69"/>
      <c r="L14737" s="70"/>
      <c r="T14737" s="72"/>
    </row>
    <row r="14738" spans="8:20">
      <c r="H14738" s="69"/>
      <c r="L14738" s="70"/>
      <c r="T14738" s="72"/>
    </row>
    <row r="14739" spans="8:20">
      <c r="H14739" s="69"/>
      <c r="L14739" s="70"/>
      <c r="T14739" s="72"/>
    </row>
    <row r="14740" spans="8:20">
      <c r="H14740" s="69"/>
      <c r="L14740" s="70"/>
      <c r="T14740" s="72"/>
    </row>
    <row r="14741" spans="8:20">
      <c r="H14741" s="69"/>
      <c r="L14741" s="70"/>
      <c r="T14741" s="72"/>
    </row>
    <row r="14742" spans="8:20">
      <c r="H14742" s="69"/>
      <c r="L14742" s="70"/>
      <c r="T14742" s="72"/>
    </row>
    <row r="14743" spans="8:20">
      <c r="H14743" s="69"/>
      <c r="L14743" s="70"/>
      <c r="T14743" s="72"/>
    </row>
    <row r="14744" spans="8:20">
      <c r="H14744" s="69"/>
      <c r="L14744" s="70"/>
      <c r="T14744" s="72"/>
    </row>
    <row r="14745" spans="8:20">
      <c r="H14745" s="69"/>
      <c r="L14745" s="70"/>
      <c r="T14745" s="72"/>
    </row>
    <row r="14746" spans="8:20">
      <c r="H14746" s="69"/>
      <c r="L14746" s="70"/>
      <c r="T14746" s="72"/>
    </row>
    <row r="14747" spans="8:20">
      <c r="H14747" s="75"/>
      <c r="L14747" s="70"/>
      <c r="T14747" s="72"/>
    </row>
    <row r="14748" spans="8:20">
      <c r="H14748" s="69"/>
      <c r="L14748" s="70"/>
      <c r="T14748" s="72"/>
    </row>
    <row r="14749" spans="8:20">
      <c r="H14749" s="69"/>
      <c r="L14749" s="70"/>
      <c r="T14749" s="72"/>
    </row>
    <row r="14750" spans="8:20">
      <c r="H14750" s="69"/>
      <c r="L14750" s="70"/>
      <c r="T14750" s="72"/>
    </row>
    <row r="14751" spans="8:20">
      <c r="H14751" s="69"/>
      <c r="L14751" s="70"/>
      <c r="T14751" s="72"/>
    </row>
    <row r="14752" spans="8:20">
      <c r="H14752" s="69"/>
      <c r="L14752" s="70"/>
      <c r="T14752" s="72"/>
    </row>
    <row r="14753" spans="8:20">
      <c r="H14753" s="69"/>
      <c r="L14753" s="70"/>
      <c r="T14753" s="72"/>
    </row>
    <row r="14754" spans="8:20">
      <c r="H14754" s="69"/>
      <c r="L14754" s="70"/>
      <c r="T14754" s="72"/>
    </row>
    <row r="14755" spans="8:20">
      <c r="H14755" s="69"/>
      <c r="L14755" s="70"/>
      <c r="T14755" s="72"/>
    </row>
    <row r="14756" spans="8:20">
      <c r="H14756" s="69"/>
      <c r="L14756" s="70"/>
      <c r="T14756" s="72"/>
    </row>
    <row r="14757" spans="8:20">
      <c r="H14757" s="69"/>
      <c r="L14757" s="70"/>
      <c r="T14757" s="72"/>
    </row>
    <row r="14758" spans="8:20">
      <c r="H14758" s="69"/>
      <c r="L14758" s="70"/>
      <c r="T14758" s="72"/>
    </row>
    <row r="14759" spans="8:20">
      <c r="H14759" s="69"/>
      <c r="L14759" s="70"/>
      <c r="T14759" s="72"/>
    </row>
    <row r="14760" spans="8:20">
      <c r="H14760" s="69"/>
      <c r="L14760" s="70"/>
      <c r="T14760" s="72"/>
    </row>
    <row r="14761" spans="8:20">
      <c r="H14761" s="69"/>
      <c r="L14761" s="70"/>
      <c r="T14761" s="72"/>
    </row>
    <row r="14762" spans="8:20">
      <c r="H14762" s="69"/>
      <c r="L14762" s="70"/>
      <c r="T14762" s="72"/>
    </row>
    <row r="14763" spans="8:20">
      <c r="H14763" s="69"/>
      <c r="L14763" s="70"/>
      <c r="T14763" s="72"/>
    </row>
    <row r="14764" spans="8:20">
      <c r="H14764" s="69"/>
      <c r="L14764" s="70"/>
      <c r="T14764" s="72"/>
    </row>
    <row r="14765" spans="8:20">
      <c r="H14765" s="69"/>
      <c r="L14765" s="70"/>
      <c r="T14765" s="72"/>
    </row>
    <row r="14766" spans="8:20">
      <c r="H14766" s="69"/>
      <c r="L14766" s="70"/>
      <c r="T14766" s="72"/>
    </row>
    <row r="14767" spans="8:20">
      <c r="H14767" s="69"/>
      <c r="L14767" s="70"/>
      <c r="T14767" s="72"/>
    </row>
    <row r="14768" spans="8:20">
      <c r="H14768" s="69"/>
      <c r="L14768" s="70"/>
      <c r="T14768" s="72"/>
    </row>
    <row r="14769" spans="8:20">
      <c r="H14769" s="69"/>
      <c r="L14769" s="70"/>
      <c r="T14769" s="72"/>
    </row>
    <row r="14770" spans="8:20">
      <c r="H14770" s="69"/>
      <c r="L14770" s="70"/>
      <c r="T14770" s="72"/>
    </row>
    <row r="14771" spans="8:20">
      <c r="H14771" s="69"/>
      <c r="L14771" s="70"/>
      <c r="T14771" s="72"/>
    </row>
    <row r="14772" spans="8:20">
      <c r="H14772" s="69"/>
      <c r="L14772" s="70"/>
      <c r="T14772" s="72"/>
    </row>
    <row r="14773" spans="8:20">
      <c r="H14773" s="69"/>
      <c r="L14773" s="70"/>
      <c r="T14773" s="72"/>
    </row>
    <row r="14774" spans="8:20">
      <c r="H14774" s="69"/>
      <c r="L14774" s="70"/>
      <c r="T14774" s="72"/>
    </row>
    <row r="14775" spans="8:20">
      <c r="H14775" s="69"/>
      <c r="L14775" s="70"/>
      <c r="T14775" s="72"/>
    </row>
    <row r="14776" spans="8:20">
      <c r="H14776" s="69"/>
      <c r="L14776" s="70"/>
      <c r="T14776" s="72"/>
    </row>
    <row r="14777" spans="8:20">
      <c r="H14777" s="69"/>
      <c r="L14777" s="70"/>
      <c r="T14777" s="72"/>
    </row>
    <row r="14778" spans="8:20">
      <c r="H14778" s="69"/>
      <c r="L14778" s="70"/>
      <c r="T14778" s="72"/>
    </row>
    <row r="14779" spans="8:20">
      <c r="H14779" s="69"/>
      <c r="L14779" s="70"/>
      <c r="T14779" s="72"/>
    </row>
    <row r="14780" spans="8:20">
      <c r="H14780" s="69"/>
      <c r="L14780" s="70"/>
      <c r="T14780" s="72"/>
    </row>
    <row r="14781" spans="8:20">
      <c r="H14781" s="69"/>
      <c r="L14781" s="70"/>
      <c r="T14781" s="72"/>
    </row>
    <row r="14782" spans="8:20">
      <c r="H14782" s="69"/>
      <c r="L14782" s="70"/>
      <c r="T14782" s="72"/>
    </row>
    <row r="14783" spans="8:20">
      <c r="H14783" s="69"/>
      <c r="L14783" s="70"/>
      <c r="T14783" s="72"/>
    </row>
    <row r="14784" spans="8:20">
      <c r="H14784" s="69"/>
      <c r="L14784" s="70"/>
      <c r="T14784" s="72"/>
    </row>
    <row r="14785" spans="8:20">
      <c r="H14785" s="69"/>
      <c r="L14785" s="70"/>
      <c r="T14785" s="72"/>
    </row>
    <row r="14786" spans="8:20">
      <c r="H14786" s="69"/>
      <c r="L14786" s="70"/>
      <c r="T14786" s="72"/>
    </row>
    <row r="14787" spans="8:20">
      <c r="H14787" s="69"/>
      <c r="L14787" s="70"/>
      <c r="T14787" s="72"/>
    </row>
    <row r="14788" spans="8:20">
      <c r="H14788" s="69"/>
      <c r="L14788" s="70"/>
      <c r="T14788" s="72"/>
    </row>
    <row r="14789" spans="8:20">
      <c r="H14789" s="69"/>
      <c r="L14789" s="70"/>
      <c r="T14789" s="72"/>
    </row>
    <row r="14790" spans="8:20">
      <c r="H14790" s="69"/>
      <c r="L14790" s="70"/>
      <c r="T14790" s="72"/>
    </row>
    <row r="14791" spans="8:20">
      <c r="H14791" s="69"/>
      <c r="L14791" s="70"/>
      <c r="T14791" s="72"/>
    </row>
    <row r="14792" spans="8:20">
      <c r="H14792" s="69"/>
      <c r="L14792" s="70"/>
      <c r="T14792" s="72"/>
    </row>
    <row r="14793" spans="8:20">
      <c r="H14793" s="69"/>
      <c r="L14793" s="70"/>
      <c r="T14793" s="72"/>
    </row>
    <row r="14794" spans="8:20">
      <c r="H14794" s="69"/>
      <c r="L14794" s="70"/>
      <c r="T14794" s="72"/>
    </row>
    <row r="14795" spans="8:20">
      <c r="H14795" s="75"/>
      <c r="L14795" s="70"/>
      <c r="T14795" s="72"/>
    </row>
    <row r="14796" spans="8:20">
      <c r="H14796" s="69"/>
      <c r="L14796" s="70"/>
      <c r="T14796" s="72"/>
    </row>
    <row r="14797" spans="8:20">
      <c r="H14797" s="69"/>
      <c r="L14797" s="70"/>
      <c r="T14797" s="72"/>
    </row>
    <row r="14798" spans="8:20">
      <c r="H14798" s="69"/>
      <c r="L14798" s="70"/>
      <c r="T14798" s="72"/>
    </row>
    <row r="14799" spans="8:20">
      <c r="H14799" s="69"/>
      <c r="L14799" s="70"/>
      <c r="T14799" s="72"/>
    </row>
    <row r="14800" spans="8:20">
      <c r="H14800" s="69"/>
      <c r="L14800" s="70"/>
      <c r="T14800" s="72"/>
    </row>
    <row r="14801" spans="8:20">
      <c r="H14801" s="69"/>
      <c r="L14801" s="70"/>
      <c r="T14801" s="72"/>
    </row>
    <row r="14802" spans="8:20">
      <c r="H14802" s="69"/>
      <c r="L14802" s="70"/>
      <c r="T14802" s="72"/>
    </row>
    <row r="14803" spans="8:20">
      <c r="H14803" s="69"/>
      <c r="L14803" s="70"/>
      <c r="T14803" s="72"/>
    </row>
    <row r="14804" spans="8:20">
      <c r="H14804" s="69"/>
      <c r="L14804" s="70"/>
      <c r="T14804" s="72"/>
    </row>
    <row r="14805" spans="8:20">
      <c r="H14805" s="69"/>
      <c r="L14805" s="70"/>
      <c r="T14805" s="72"/>
    </row>
    <row r="14806" spans="8:20">
      <c r="H14806" s="69"/>
      <c r="L14806" s="70"/>
      <c r="T14806" s="72"/>
    </row>
    <row r="14807" spans="8:20">
      <c r="H14807" s="69"/>
      <c r="L14807" s="70"/>
      <c r="T14807" s="72"/>
    </row>
    <row r="14808" spans="8:20">
      <c r="H14808" s="69"/>
      <c r="L14808" s="70"/>
      <c r="T14808" s="72"/>
    </row>
    <row r="14809" spans="8:20">
      <c r="H14809" s="69"/>
      <c r="L14809" s="70"/>
      <c r="T14809" s="72"/>
    </row>
    <row r="14810" spans="8:20">
      <c r="H14810" s="69"/>
      <c r="L14810" s="70"/>
      <c r="T14810" s="72"/>
    </row>
    <row r="14811" spans="8:20">
      <c r="H14811" s="69"/>
      <c r="L14811" s="70"/>
      <c r="T14811" s="72"/>
    </row>
    <row r="14812" spans="8:20">
      <c r="H14812" s="69"/>
      <c r="L14812" s="70"/>
      <c r="T14812" s="72"/>
    </row>
    <row r="14813" spans="8:20">
      <c r="H14813" s="69"/>
      <c r="L14813" s="70"/>
      <c r="T14813" s="72"/>
    </row>
    <row r="14814" spans="8:20">
      <c r="H14814" s="69"/>
      <c r="L14814" s="70"/>
      <c r="T14814" s="72"/>
    </row>
    <row r="14815" spans="8:20">
      <c r="H14815" s="69"/>
      <c r="L14815" s="70"/>
      <c r="T14815" s="72"/>
    </row>
    <row r="14816" spans="8:20">
      <c r="H14816" s="69"/>
      <c r="L14816" s="70"/>
      <c r="T14816" s="72"/>
    </row>
    <row r="14817" spans="8:20">
      <c r="H14817" s="69"/>
      <c r="L14817" s="70"/>
      <c r="T14817" s="72"/>
    </row>
    <row r="14818" spans="8:20">
      <c r="H14818" s="69"/>
      <c r="L14818" s="70"/>
      <c r="T14818" s="72"/>
    </row>
    <row r="14819" spans="8:20">
      <c r="H14819" s="69"/>
      <c r="L14819" s="70"/>
      <c r="T14819" s="72"/>
    </row>
    <row r="14820" spans="8:20">
      <c r="H14820" s="69"/>
      <c r="L14820" s="70"/>
      <c r="T14820" s="72"/>
    </row>
    <row r="14821" spans="8:20">
      <c r="H14821" s="69"/>
      <c r="L14821" s="70"/>
      <c r="T14821" s="72"/>
    </row>
    <row r="14822" spans="8:20">
      <c r="H14822" s="69"/>
      <c r="L14822" s="70"/>
      <c r="T14822" s="72"/>
    </row>
    <row r="14823" spans="8:20">
      <c r="H14823" s="69"/>
      <c r="L14823" s="70"/>
      <c r="T14823" s="72"/>
    </row>
    <row r="14824" spans="8:20">
      <c r="H14824" s="69"/>
      <c r="L14824" s="70"/>
      <c r="T14824" s="72"/>
    </row>
    <row r="14825" spans="8:20">
      <c r="H14825" s="69"/>
      <c r="L14825" s="70"/>
      <c r="T14825" s="72"/>
    </row>
    <row r="14826" spans="8:20">
      <c r="H14826" s="69"/>
      <c r="L14826" s="70"/>
      <c r="T14826" s="72"/>
    </row>
    <row r="14827" spans="8:20">
      <c r="H14827" s="69"/>
      <c r="L14827" s="70"/>
      <c r="T14827" s="72"/>
    </row>
    <row r="14828" spans="8:20">
      <c r="H14828" s="69"/>
      <c r="L14828" s="70"/>
      <c r="T14828" s="72"/>
    </row>
    <row r="14829" spans="8:20">
      <c r="H14829" s="69"/>
      <c r="L14829" s="70"/>
      <c r="T14829" s="72"/>
    </row>
    <row r="14830" spans="8:20">
      <c r="H14830" s="69"/>
      <c r="L14830" s="70"/>
      <c r="T14830" s="72"/>
    </row>
    <row r="14831" spans="8:20">
      <c r="H14831" s="69"/>
      <c r="L14831" s="70"/>
      <c r="T14831" s="72"/>
    </row>
    <row r="14832" spans="8:20">
      <c r="H14832" s="69"/>
      <c r="L14832" s="70"/>
      <c r="T14832" s="72"/>
    </row>
    <row r="14833" spans="8:20">
      <c r="H14833" s="69"/>
      <c r="L14833" s="70"/>
      <c r="T14833" s="72"/>
    </row>
    <row r="14834" spans="8:20">
      <c r="H14834" s="69"/>
      <c r="L14834" s="70"/>
      <c r="T14834" s="72"/>
    </row>
    <row r="14835" spans="8:20">
      <c r="H14835" s="69"/>
      <c r="L14835" s="70"/>
      <c r="T14835" s="72"/>
    </row>
    <row r="14836" spans="8:20">
      <c r="H14836" s="69"/>
      <c r="L14836" s="70"/>
      <c r="T14836" s="72"/>
    </row>
    <row r="14837" spans="8:20">
      <c r="H14837" s="69"/>
      <c r="L14837" s="70"/>
      <c r="T14837" s="72"/>
    </row>
    <row r="14838" spans="8:20">
      <c r="H14838" s="69"/>
      <c r="L14838" s="70"/>
      <c r="T14838" s="72"/>
    </row>
    <row r="14839" spans="8:20">
      <c r="H14839" s="69"/>
      <c r="L14839" s="70"/>
      <c r="T14839" s="72"/>
    </row>
    <row r="14840" spans="8:20">
      <c r="H14840" s="69"/>
      <c r="L14840" s="70"/>
      <c r="T14840" s="72"/>
    </row>
    <row r="14841" spans="8:20">
      <c r="H14841" s="69"/>
      <c r="L14841" s="70"/>
      <c r="T14841" s="72"/>
    </row>
    <row r="14842" spans="8:20">
      <c r="H14842" s="69"/>
      <c r="L14842" s="70"/>
      <c r="T14842" s="72"/>
    </row>
    <row r="14843" spans="8:20">
      <c r="H14843" s="75"/>
      <c r="L14843" s="70"/>
      <c r="T14843" s="72"/>
    </row>
    <row r="14844" spans="8:20">
      <c r="H14844" s="69"/>
      <c r="L14844" s="70"/>
      <c r="T14844" s="72"/>
    </row>
    <row r="14845" spans="8:20">
      <c r="H14845" s="69"/>
      <c r="L14845" s="70"/>
      <c r="T14845" s="72"/>
    </row>
    <row r="14846" spans="8:20">
      <c r="H14846" s="69"/>
      <c r="L14846" s="70"/>
      <c r="T14846" s="72"/>
    </row>
    <row r="14847" spans="8:20">
      <c r="H14847" s="69"/>
      <c r="L14847" s="70"/>
      <c r="T14847" s="72"/>
    </row>
    <row r="14848" spans="8:20">
      <c r="H14848" s="69"/>
      <c r="L14848" s="70"/>
      <c r="T14848" s="72"/>
    </row>
    <row r="14849" spans="8:20">
      <c r="H14849" s="69"/>
      <c r="L14849" s="70"/>
      <c r="T14849" s="72"/>
    </row>
    <row r="14850" spans="8:20">
      <c r="H14850" s="69"/>
      <c r="L14850" s="70"/>
      <c r="T14850" s="72"/>
    </row>
    <row r="14851" spans="8:20">
      <c r="H14851" s="69"/>
      <c r="L14851" s="70"/>
      <c r="T14851" s="72"/>
    </row>
    <row r="14852" spans="8:20">
      <c r="H14852" s="69"/>
      <c r="L14852" s="70"/>
      <c r="T14852" s="72"/>
    </row>
    <row r="14853" spans="8:20">
      <c r="H14853" s="69"/>
      <c r="L14853" s="70"/>
      <c r="T14853" s="72"/>
    </row>
    <row r="14854" spans="8:20">
      <c r="H14854" s="69"/>
      <c r="L14854" s="70"/>
      <c r="T14854" s="72"/>
    </row>
    <row r="14855" spans="8:20">
      <c r="H14855" s="69"/>
      <c r="L14855" s="70"/>
      <c r="T14855" s="72"/>
    </row>
    <row r="14856" spans="8:20">
      <c r="H14856" s="69"/>
      <c r="L14856" s="70"/>
      <c r="T14856" s="72"/>
    </row>
    <row r="14857" spans="8:20">
      <c r="H14857" s="69"/>
      <c r="L14857" s="70"/>
      <c r="T14857" s="72"/>
    </row>
    <row r="14858" spans="8:20">
      <c r="H14858" s="69"/>
      <c r="L14858" s="70"/>
      <c r="T14858" s="72"/>
    </row>
    <row r="14859" spans="8:20">
      <c r="H14859" s="69"/>
      <c r="L14859" s="70"/>
      <c r="T14859" s="72"/>
    </row>
    <row r="14860" spans="8:20">
      <c r="H14860" s="69"/>
      <c r="L14860" s="70"/>
      <c r="T14860" s="72"/>
    </row>
    <row r="14861" spans="8:20">
      <c r="H14861" s="69"/>
      <c r="L14861" s="70"/>
      <c r="T14861" s="72"/>
    </row>
    <row r="14862" spans="8:20">
      <c r="H14862" s="69"/>
      <c r="L14862" s="70"/>
      <c r="T14862" s="72"/>
    </row>
    <row r="14863" spans="8:20">
      <c r="H14863" s="69"/>
      <c r="L14863" s="70"/>
      <c r="T14863" s="72"/>
    </row>
    <row r="14864" spans="8:20">
      <c r="H14864" s="69"/>
      <c r="L14864" s="70"/>
      <c r="T14864" s="72"/>
    </row>
    <row r="14865" spans="8:20">
      <c r="H14865" s="69"/>
      <c r="L14865" s="70"/>
      <c r="T14865" s="72"/>
    </row>
    <row r="14866" spans="8:20">
      <c r="H14866" s="69"/>
      <c r="L14866" s="70"/>
      <c r="T14866" s="72"/>
    </row>
    <row r="14867" spans="8:20">
      <c r="H14867" s="69"/>
      <c r="L14867" s="70"/>
      <c r="T14867" s="72"/>
    </row>
    <row r="14868" spans="8:20">
      <c r="H14868" s="69"/>
      <c r="L14868" s="70"/>
      <c r="T14868" s="72"/>
    </row>
    <row r="14869" spans="8:20">
      <c r="H14869" s="69"/>
      <c r="L14869" s="70"/>
      <c r="T14869" s="72"/>
    </row>
    <row r="14870" spans="8:20">
      <c r="H14870" s="69"/>
      <c r="L14870" s="70"/>
      <c r="T14870" s="72"/>
    </row>
    <row r="14871" spans="8:20">
      <c r="H14871" s="69"/>
      <c r="L14871" s="70"/>
      <c r="T14871" s="72"/>
    </row>
    <row r="14872" spans="8:20">
      <c r="H14872" s="69"/>
      <c r="L14872" s="70"/>
      <c r="T14872" s="72"/>
    </row>
    <row r="14873" spans="8:20">
      <c r="H14873" s="69"/>
      <c r="L14873" s="70"/>
      <c r="T14873" s="72"/>
    </row>
    <row r="14874" spans="8:20">
      <c r="H14874" s="69"/>
      <c r="L14874" s="70"/>
      <c r="T14874" s="72"/>
    </row>
    <row r="14875" spans="8:20">
      <c r="H14875" s="69"/>
      <c r="L14875" s="70"/>
      <c r="T14875" s="72"/>
    </row>
    <row r="14876" spans="8:20">
      <c r="H14876" s="69"/>
      <c r="L14876" s="70"/>
      <c r="T14876" s="72"/>
    </row>
    <row r="14877" spans="8:20">
      <c r="H14877" s="69"/>
      <c r="L14877" s="70"/>
      <c r="T14877" s="72"/>
    </row>
    <row r="14878" spans="8:20">
      <c r="H14878" s="69"/>
      <c r="L14878" s="70"/>
      <c r="T14878" s="72"/>
    </row>
    <row r="14879" spans="8:20">
      <c r="H14879" s="69"/>
      <c r="L14879" s="70"/>
      <c r="T14879" s="72"/>
    </row>
    <row r="14880" spans="8:20">
      <c r="H14880" s="69"/>
      <c r="L14880" s="70"/>
      <c r="T14880" s="72"/>
    </row>
    <row r="14881" spans="8:20">
      <c r="H14881" s="69"/>
      <c r="L14881" s="70"/>
      <c r="T14881" s="72"/>
    </row>
    <row r="14882" spans="8:20">
      <c r="H14882" s="69"/>
      <c r="L14882" s="70"/>
      <c r="T14882" s="72"/>
    </row>
    <row r="14883" spans="8:20">
      <c r="H14883" s="69"/>
      <c r="L14883" s="70"/>
      <c r="T14883" s="72"/>
    </row>
    <row r="14884" spans="8:20">
      <c r="H14884" s="69"/>
      <c r="L14884" s="70"/>
      <c r="T14884" s="72"/>
    </row>
    <row r="14885" spans="8:20">
      <c r="H14885" s="69"/>
      <c r="L14885" s="70"/>
      <c r="T14885" s="72"/>
    </row>
    <row r="14886" spans="8:20">
      <c r="H14886" s="69"/>
      <c r="L14886" s="70"/>
      <c r="T14886" s="72"/>
    </row>
    <row r="14887" spans="8:20">
      <c r="H14887" s="69"/>
      <c r="L14887" s="70"/>
      <c r="T14887" s="72"/>
    </row>
    <row r="14888" spans="8:20">
      <c r="H14888" s="69"/>
      <c r="L14888" s="70"/>
      <c r="T14888" s="72"/>
    </row>
    <row r="14889" spans="8:20">
      <c r="H14889" s="69"/>
      <c r="L14889" s="70"/>
      <c r="T14889" s="72"/>
    </row>
    <row r="14890" spans="8:20">
      <c r="H14890" s="69"/>
      <c r="L14890" s="70"/>
      <c r="T14890" s="72"/>
    </row>
    <row r="14891" spans="8:20">
      <c r="H14891" s="75"/>
      <c r="L14891" s="70"/>
      <c r="T14891" s="72"/>
    </row>
    <row r="14892" spans="8:20">
      <c r="H14892" s="69"/>
      <c r="L14892" s="70"/>
      <c r="T14892" s="72"/>
    </row>
    <row r="14893" spans="8:20">
      <c r="H14893" s="69"/>
      <c r="L14893" s="70"/>
      <c r="T14893" s="72"/>
    </row>
    <row r="14894" spans="8:20">
      <c r="H14894" s="69"/>
      <c r="L14894" s="70"/>
      <c r="T14894" s="72"/>
    </row>
    <row r="14895" spans="8:20">
      <c r="H14895" s="69"/>
      <c r="L14895" s="70"/>
      <c r="T14895" s="72"/>
    </row>
    <row r="14896" spans="8:20">
      <c r="H14896" s="69"/>
      <c r="L14896" s="70"/>
      <c r="T14896" s="72"/>
    </row>
    <row r="14897" spans="8:20">
      <c r="H14897" s="69"/>
      <c r="L14897" s="70"/>
      <c r="T14897" s="72"/>
    </row>
    <row r="14898" spans="8:20">
      <c r="H14898" s="69"/>
      <c r="L14898" s="70"/>
      <c r="T14898" s="72"/>
    </row>
    <row r="14899" spans="8:20">
      <c r="H14899" s="69"/>
      <c r="L14899" s="70"/>
      <c r="T14899" s="72"/>
    </row>
    <row r="14900" spans="8:20">
      <c r="H14900" s="69"/>
      <c r="L14900" s="70"/>
      <c r="T14900" s="72"/>
    </row>
    <row r="14901" spans="8:20">
      <c r="H14901" s="69"/>
      <c r="L14901" s="70"/>
      <c r="T14901" s="72"/>
    </row>
    <row r="14902" spans="8:20">
      <c r="H14902" s="69"/>
      <c r="L14902" s="70"/>
      <c r="T14902" s="72"/>
    </row>
    <row r="14903" spans="8:20">
      <c r="H14903" s="69"/>
      <c r="L14903" s="70"/>
      <c r="T14903" s="72"/>
    </row>
    <row r="14904" spans="8:20">
      <c r="H14904" s="69"/>
      <c r="L14904" s="70"/>
      <c r="T14904" s="72"/>
    </row>
    <row r="14905" spans="8:20">
      <c r="H14905" s="69"/>
      <c r="L14905" s="70"/>
      <c r="T14905" s="72"/>
    </row>
    <row r="14906" spans="8:20">
      <c r="H14906" s="69"/>
      <c r="L14906" s="70"/>
      <c r="T14906" s="72"/>
    </row>
    <row r="14907" spans="8:20">
      <c r="H14907" s="69"/>
      <c r="L14907" s="70"/>
      <c r="T14907" s="72"/>
    </row>
    <row r="14908" spans="8:20">
      <c r="H14908" s="69"/>
      <c r="L14908" s="70"/>
      <c r="T14908" s="72"/>
    </row>
    <row r="14909" spans="8:20">
      <c r="H14909" s="69"/>
      <c r="L14909" s="70"/>
      <c r="T14909" s="72"/>
    </row>
    <row r="14910" spans="8:20">
      <c r="H14910" s="69"/>
      <c r="L14910" s="70"/>
      <c r="T14910" s="72"/>
    </row>
    <row r="14911" spans="8:20">
      <c r="H14911" s="69"/>
      <c r="L14911" s="70"/>
      <c r="T14911" s="72"/>
    </row>
    <row r="14912" spans="8:20">
      <c r="H14912" s="69"/>
      <c r="L14912" s="70"/>
      <c r="T14912" s="72"/>
    </row>
    <row r="14913" spans="8:20">
      <c r="H14913" s="69"/>
      <c r="L14913" s="70"/>
      <c r="T14913" s="72"/>
    </row>
    <row r="14914" spans="8:20">
      <c r="H14914" s="69"/>
      <c r="L14914" s="70"/>
      <c r="T14914" s="72"/>
    </row>
    <row r="14915" spans="8:20">
      <c r="H14915" s="69"/>
      <c r="L14915" s="70"/>
      <c r="T14915" s="72"/>
    </row>
    <row r="14916" spans="8:20">
      <c r="H14916" s="69"/>
      <c r="L14916" s="70"/>
      <c r="T14916" s="72"/>
    </row>
    <row r="14917" spans="8:20">
      <c r="H14917" s="69"/>
      <c r="L14917" s="70"/>
      <c r="T14917" s="72"/>
    </row>
    <row r="14918" spans="8:20">
      <c r="H14918" s="69"/>
      <c r="L14918" s="70"/>
      <c r="T14918" s="72"/>
    </row>
    <row r="14919" spans="8:20">
      <c r="H14919" s="69"/>
      <c r="L14919" s="70"/>
      <c r="T14919" s="72"/>
    </row>
    <row r="14920" spans="8:20">
      <c r="H14920" s="69"/>
      <c r="L14920" s="70"/>
      <c r="T14920" s="72"/>
    </row>
    <row r="14921" spans="8:20">
      <c r="H14921" s="69"/>
      <c r="L14921" s="70"/>
      <c r="T14921" s="72"/>
    </row>
    <row r="14922" spans="8:20">
      <c r="H14922" s="69"/>
      <c r="L14922" s="70"/>
      <c r="T14922" s="72"/>
    </row>
    <row r="14923" spans="8:20">
      <c r="H14923" s="69"/>
      <c r="L14923" s="70"/>
      <c r="T14923" s="72"/>
    </row>
    <row r="14924" spans="8:20">
      <c r="H14924" s="69"/>
      <c r="L14924" s="70"/>
      <c r="T14924" s="72"/>
    </row>
    <row r="14925" spans="8:20">
      <c r="H14925" s="69"/>
      <c r="L14925" s="70"/>
      <c r="T14925" s="72"/>
    </row>
    <row r="14926" spans="8:20">
      <c r="H14926" s="69"/>
      <c r="L14926" s="70"/>
      <c r="T14926" s="72"/>
    </row>
    <row r="14927" spans="8:20">
      <c r="H14927" s="69"/>
      <c r="L14927" s="70"/>
      <c r="T14927" s="72"/>
    </row>
    <row r="14928" spans="8:20">
      <c r="H14928" s="69"/>
      <c r="L14928" s="70"/>
      <c r="T14928" s="72"/>
    </row>
    <row r="14929" spans="8:20">
      <c r="H14929" s="69"/>
      <c r="L14929" s="70"/>
      <c r="T14929" s="72"/>
    </row>
    <row r="14930" spans="8:20">
      <c r="H14930" s="69"/>
      <c r="L14930" s="70"/>
      <c r="T14930" s="72"/>
    </row>
    <row r="14931" spans="8:20">
      <c r="H14931" s="69"/>
      <c r="L14931" s="70"/>
      <c r="T14931" s="72"/>
    </row>
    <row r="14932" spans="8:20">
      <c r="H14932" s="69"/>
      <c r="L14932" s="70"/>
      <c r="T14932" s="72"/>
    </row>
    <row r="14933" spans="8:20">
      <c r="H14933" s="69"/>
      <c r="L14933" s="70"/>
      <c r="T14933" s="72"/>
    </row>
    <row r="14934" spans="8:20">
      <c r="H14934" s="69"/>
      <c r="L14934" s="70"/>
      <c r="T14934" s="72"/>
    </row>
    <row r="14935" spans="8:20">
      <c r="H14935" s="69"/>
      <c r="L14935" s="70"/>
      <c r="T14935" s="72"/>
    </row>
    <row r="14936" spans="8:20">
      <c r="H14936" s="69"/>
      <c r="L14936" s="70"/>
      <c r="T14936" s="72"/>
    </row>
    <row r="14937" spans="8:20">
      <c r="H14937" s="69"/>
      <c r="L14937" s="70"/>
      <c r="T14937" s="72"/>
    </row>
    <row r="14938" spans="8:20">
      <c r="H14938" s="69"/>
      <c r="L14938" s="70"/>
      <c r="T14938" s="72"/>
    </row>
    <row r="14939" spans="8:20">
      <c r="H14939" s="75"/>
      <c r="L14939" s="70"/>
      <c r="T14939" s="72"/>
    </row>
    <row r="14940" spans="8:20">
      <c r="H14940" s="69"/>
      <c r="L14940" s="70"/>
      <c r="T14940" s="72"/>
    </row>
    <row r="14941" spans="8:20">
      <c r="H14941" s="69"/>
      <c r="L14941" s="70"/>
      <c r="T14941" s="72"/>
    </row>
    <row r="14942" spans="8:20">
      <c r="H14942" s="69"/>
      <c r="L14942" s="70"/>
      <c r="T14942" s="72"/>
    </row>
    <row r="14943" spans="8:20">
      <c r="H14943" s="69"/>
      <c r="L14943" s="70"/>
      <c r="T14943" s="72"/>
    </row>
    <row r="14944" spans="8:20">
      <c r="H14944" s="69"/>
      <c r="L14944" s="70"/>
      <c r="T14944" s="72"/>
    </row>
    <row r="14945" spans="8:20">
      <c r="H14945" s="69"/>
      <c r="L14945" s="70"/>
      <c r="T14945" s="72"/>
    </row>
    <row r="14946" spans="8:20">
      <c r="H14946" s="69"/>
      <c r="L14946" s="70"/>
      <c r="T14946" s="72"/>
    </row>
    <row r="14947" spans="8:20">
      <c r="H14947" s="69"/>
      <c r="L14947" s="70"/>
      <c r="T14947" s="72"/>
    </row>
    <row r="14948" spans="8:20">
      <c r="H14948" s="69"/>
      <c r="L14948" s="70"/>
      <c r="T14948" s="72"/>
    </row>
    <row r="14949" spans="8:20">
      <c r="H14949" s="69"/>
      <c r="L14949" s="70"/>
      <c r="T14949" s="72"/>
    </row>
    <row r="14950" spans="8:20">
      <c r="H14950" s="69"/>
      <c r="L14950" s="70"/>
      <c r="T14950" s="72"/>
    </row>
    <row r="14951" spans="8:20">
      <c r="H14951" s="69"/>
      <c r="L14951" s="70"/>
      <c r="T14951" s="72"/>
    </row>
    <row r="14952" spans="8:20">
      <c r="H14952" s="69"/>
      <c r="L14952" s="70"/>
      <c r="T14952" s="72"/>
    </row>
    <row r="14953" spans="8:20">
      <c r="H14953" s="69"/>
      <c r="L14953" s="70"/>
      <c r="T14953" s="72"/>
    </row>
    <row r="14954" spans="8:20">
      <c r="H14954" s="69"/>
      <c r="L14954" s="70"/>
      <c r="T14954" s="72"/>
    </row>
    <row r="14955" spans="8:20">
      <c r="H14955" s="69"/>
      <c r="L14955" s="70"/>
      <c r="T14955" s="72"/>
    </row>
    <row r="14956" spans="8:20">
      <c r="H14956" s="69"/>
      <c r="L14956" s="70"/>
      <c r="T14956" s="72"/>
    </row>
    <row r="14957" spans="8:20">
      <c r="H14957" s="69"/>
      <c r="L14957" s="70"/>
      <c r="T14957" s="72"/>
    </row>
    <row r="14958" spans="8:20">
      <c r="H14958" s="69"/>
      <c r="L14958" s="70"/>
      <c r="T14958" s="72"/>
    </row>
    <row r="14959" spans="8:20">
      <c r="H14959" s="69"/>
      <c r="L14959" s="70"/>
      <c r="T14959" s="72"/>
    </row>
    <row r="14960" spans="8:20">
      <c r="H14960" s="69"/>
      <c r="L14960" s="70"/>
      <c r="T14960" s="72"/>
    </row>
    <row r="14961" spans="8:20">
      <c r="H14961" s="69"/>
      <c r="L14961" s="70"/>
      <c r="T14961" s="72"/>
    </row>
    <row r="14962" spans="8:20">
      <c r="H14962" s="69"/>
      <c r="L14962" s="70"/>
      <c r="T14962" s="72"/>
    </row>
    <row r="14963" spans="8:20">
      <c r="H14963" s="69"/>
      <c r="L14963" s="70"/>
      <c r="T14963" s="72"/>
    </row>
    <row r="14964" spans="8:20">
      <c r="H14964" s="69"/>
      <c r="L14964" s="70"/>
      <c r="T14964" s="72"/>
    </row>
    <row r="14965" spans="8:20">
      <c r="H14965" s="69"/>
      <c r="L14965" s="70"/>
      <c r="T14965" s="72"/>
    </row>
    <row r="14966" spans="8:20">
      <c r="H14966" s="69"/>
      <c r="L14966" s="70"/>
      <c r="T14966" s="72"/>
    </row>
    <row r="14967" spans="8:20">
      <c r="H14967" s="69"/>
      <c r="L14967" s="70"/>
      <c r="T14967" s="72"/>
    </row>
    <row r="14968" spans="8:20">
      <c r="H14968" s="69"/>
      <c r="L14968" s="70"/>
      <c r="T14968" s="72"/>
    </row>
    <row r="14969" spans="8:20">
      <c r="H14969" s="69"/>
      <c r="L14969" s="70"/>
      <c r="T14969" s="72"/>
    </row>
    <row r="14970" spans="8:20">
      <c r="H14970" s="69"/>
      <c r="L14970" s="70"/>
      <c r="T14970" s="72"/>
    </row>
    <row r="14971" spans="8:20">
      <c r="H14971" s="69"/>
      <c r="L14971" s="70"/>
      <c r="T14971" s="72"/>
    </row>
    <row r="14972" spans="8:20">
      <c r="H14972" s="69"/>
      <c r="L14972" s="70"/>
      <c r="T14972" s="72"/>
    </row>
    <row r="14973" spans="8:20">
      <c r="H14973" s="69"/>
      <c r="L14973" s="70"/>
      <c r="T14973" s="72"/>
    </row>
    <row r="14974" spans="8:20">
      <c r="H14974" s="69"/>
      <c r="L14974" s="70"/>
      <c r="T14974" s="72"/>
    </row>
    <row r="14975" spans="8:20">
      <c r="H14975" s="69"/>
      <c r="L14975" s="70"/>
      <c r="T14975" s="72"/>
    </row>
    <row r="14976" spans="8:20">
      <c r="H14976" s="69"/>
      <c r="L14976" s="70"/>
      <c r="T14976" s="72"/>
    </row>
    <row r="14977" spans="8:20">
      <c r="H14977" s="69"/>
      <c r="L14977" s="70"/>
      <c r="T14977" s="72"/>
    </row>
    <row r="14978" spans="8:20">
      <c r="H14978" s="69"/>
      <c r="L14978" s="70"/>
      <c r="T14978" s="72"/>
    </row>
    <row r="14979" spans="8:20">
      <c r="H14979" s="69"/>
      <c r="L14979" s="70"/>
      <c r="T14979" s="72"/>
    </row>
    <row r="14980" spans="8:20">
      <c r="H14980" s="69"/>
      <c r="L14980" s="70"/>
      <c r="T14980" s="72"/>
    </row>
    <row r="14981" spans="8:20">
      <c r="H14981" s="69"/>
      <c r="L14981" s="70"/>
      <c r="T14981" s="72"/>
    </row>
    <row r="14982" spans="8:20">
      <c r="H14982" s="69"/>
      <c r="L14982" s="70"/>
      <c r="T14982" s="72"/>
    </row>
    <row r="14983" spans="8:20">
      <c r="H14983" s="69"/>
      <c r="L14983" s="70"/>
      <c r="T14983" s="72"/>
    </row>
    <row r="14984" spans="8:20">
      <c r="H14984" s="69"/>
      <c r="L14984" s="70"/>
      <c r="T14984" s="72"/>
    </row>
    <row r="14985" spans="8:20">
      <c r="H14985" s="69"/>
      <c r="L14985" s="70"/>
      <c r="T14985" s="72"/>
    </row>
    <row r="14986" spans="8:20">
      <c r="H14986" s="69"/>
      <c r="L14986" s="70"/>
      <c r="T14986" s="72"/>
    </row>
    <row r="14987" spans="8:20">
      <c r="H14987" s="75"/>
      <c r="L14987" s="70"/>
      <c r="T14987" s="72"/>
    </row>
    <row r="14988" spans="8:20">
      <c r="H14988" s="69"/>
      <c r="L14988" s="70"/>
      <c r="T14988" s="72"/>
    </row>
    <row r="14989" spans="8:20">
      <c r="H14989" s="69"/>
      <c r="L14989" s="70"/>
      <c r="T14989" s="72"/>
    </row>
    <row r="14990" spans="8:20">
      <c r="H14990" s="69"/>
      <c r="L14990" s="70"/>
      <c r="T14990" s="72"/>
    </row>
    <row r="14991" spans="8:20">
      <c r="H14991" s="69"/>
      <c r="L14991" s="70"/>
      <c r="T14991" s="72"/>
    </row>
    <row r="14992" spans="8:20">
      <c r="H14992" s="69"/>
      <c r="L14992" s="70"/>
      <c r="T14992" s="72"/>
    </row>
    <row r="14993" spans="8:20">
      <c r="H14993" s="69"/>
      <c r="L14993" s="70"/>
      <c r="T14993" s="72"/>
    </row>
    <row r="14994" spans="8:20">
      <c r="H14994" s="69"/>
      <c r="L14994" s="70"/>
      <c r="T14994" s="72"/>
    </row>
    <row r="14995" spans="8:20">
      <c r="H14995" s="69"/>
      <c r="L14995" s="70"/>
      <c r="T14995" s="72"/>
    </row>
    <row r="14996" spans="8:20">
      <c r="H14996" s="69"/>
      <c r="L14996" s="70"/>
      <c r="T14996" s="72"/>
    </row>
    <row r="14997" spans="8:20">
      <c r="H14997" s="69"/>
      <c r="L14997" s="70"/>
      <c r="T14997" s="72"/>
    </row>
    <row r="14998" spans="8:20">
      <c r="H14998" s="69"/>
      <c r="L14998" s="70"/>
      <c r="T14998" s="72"/>
    </row>
    <row r="14999" spans="8:20">
      <c r="H14999" s="69"/>
      <c r="L14999" s="70"/>
      <c r="T14999" s="72"/>
    </row>
    <row r="15000" spans="8:20">
      <c r="H15000" s="69"/>
      <c r="L15000" s="70"/>
      <c r="T15000" s="72"/>
    </row>
    <row r="15001" spans="8:20">
      <c r="H15001" s="69"/>
      <c r="L15001" s="70"/>
      <c r="T15001" s="72"/>
    </row>
    <row r="15002" spans="8:20">
      <c r="H15002" s="69"/>
      <c r="L15002" s="70"/>
      <c r="T15002" s="72"/>
    </row>
    <row r="15003" spans="8:20">
      <c r="H15003" s="69"/>
      <c r="L15003" s="70"/>
      <c r="T15003" s="72"/>
    </row>
    <row r="15004" spans="8:20">
      <c r="H15004" s="69"/>
      <c r="L15004" s="70"/>
      <c r="T15004" s="72"/>
    </row>
    <row r="15005" spans="8:20">
      <c r="H15005" s="69"/>
      <c r="L15005" s="70"/>
      <c r="T15005" s="72"/>
    </row>
    <row r="15006" spans="8:20">
      <c r="H15006" s="69"/>
      <c r="L15006" s="70"/>
      <c r="T15006" s="72"/>
    </row>
    <row r="15007" spans="8:20">
      <c r="H15007" s="69"/>
      <c r="L15007" s="70"/>
      <c r="T15007" s="72"/>
    </row>
    <row r="15008" spans="8:20">
      <c r="H15008" s="69"/>
      <c r="L15008" s="70"/>
      <c r="T15008" s="72"/>
    </row>
    <row r="15009" spans="8:20">
      <c r="H15009" s="69"/>
      <c r="L15009" s="70"/>
      <c r="T15009" s="72"/>
    </row>
    <row r="15010" spans="8:20">
      <c r="H15010" s="69"/>
      <c r="L15010" s="70"/>
      <c r="T15010" s="72"/>
    </row>
    <row r="15011" spans="8:20">
      <c r="H15011" s="69"/>
      <c r="L15011" s="70"/>
      <c r="T15011" s="72"/>
    </row>
    <row r="15012" spans="8:20">
      <c r="H15012" s="69"/>
      <c r="L15012" s="70"/>
      <c r="T15012" s="72"/>
    </row>
    <row r="15013" spans="8:20">
      <c r="H15013" s="69"/>
      <c r="L15013" s="70"/>
      <c r="T15013" s="72"/>
    </row>
    <row r="15014" spans="8:20">
      <c r="H15014" s="69"/>
      <c r="L15014" s="70"/>
      <c r="T15014" s="72"/>
    </row>
    <row r="15015" spans="8:20">
      <c r="H15015" s="69"/>
      <c r="L15015" s="70"/>
      <c r="T15015" s="72"/>
    </row>
    <row r="15016" spans="8:20">
      <c r="H15016" s="69"/>
      <c r="L15016" s="70"/>
      <c r="T15016" s="72"/>
    </row>
    <row r="15017" spans="8:20">
      <c r="H15017" s="69"/>
      <c r="L15017" s="70"/>
      <c r="T15017" s="72"/>
    </row>
    <row r="15018" spans="8:20">
      <c r="H15018" s="69"/>
      <c r="L15018" s="70"/>
      <c r="T15018" s="72"/>
    </row>
    <row r="15019" spans="8:20">
      <c r="H15019" s="69"/>
      <c r="L15019" s="70"/>
      <c r="T15019" s="72"/>
    </row>
    <row r="15020" spans="8:20">
      <c r="H15020" s="69"/>
      <c r="L15020" s="70"/>
      <c r="T15020" s="72"/>
    </row>
    <row r="15021" spans="8:20">
      <c r="H15021" s="69"/>
      <c r="L15021" s="70"/>
      <c r="T15021" s="72"/>
    </row>
    <row r="15022" spans="8:20">
      <c r="H15022" s="69"/>
      <c r="L15022" s="70"/>
      <c r="T15022" s="72"/>
    </row>
    <row r="15023" spans="8:20">
      <c r="H15023" s="69"/>
      <c r="L15023" s="70"/>
      <c r="T15023" s="72"/>
    </row>
    <row r="15024" spans="8:20">
      <c r="H15024" s="69"/>
      <c r="L15024" s="70"/>
      <c r="T15024" s="72"/>
    </row>
    <row r="15025" spans="8:20">
      <c r="H15025" s="69"/>
      <c r="L15025" s="70"/>
      <c r="T15025" s="72"/>
    </row>
    <row r="15026" spans="8:20">
      <c r="H15026" s="69"/>
      <c r="L15026" s="70"/>
      <c r="T15026" s="72"/>
    </row>
    <row r="15027" spans="8:20">
      <c r="H15027" s="69"/>
      <c r="L15027" s="70"/>
      <c r="T15027" s="72"/>
    </row>
    <row r="15028" spans="8:20">
      <c r="H15028" s="69"/>
      <c r="L15028" s="70"/>
      <c r="T15028" s="72"/>
    </row>
    <row r="15029" spans="8:20">
      <c r="H15029" s="69"/>
      <c r="L15029" s="70"/>
      <c r="T15029" s="72"/>
    </row>
    <row r="15030" spans="8:20">
      <c r="H15030" s="69"/>
      <c r="L15030" s="70"/>
      <c r="T15030" s="72"/>
    </row>
    <row r="15031" spans="8:20">
      <c r="H15031" s="69"/>
      <c r="L15031" s="70"/>
      <c r="T15031" s="72"/>
    </row>
    <row r="15032" spans="8:20">
      <c r="H15032" s="69"/>
      <c r="L15032" s="70"/>
      <c r="T15032" s="72"/>
    </row>
    <row r="15033" spans="8:20">
      <c r="H15033" s="69"/>
      <c r="L15033" s="70"/>
      <c r="T15033" s="72"/>
    </row>
    <row r="15034" spans="8:20">
      <c r="H15034" s="69"/>
      <c r="L15034" s="70"/>
      <c r="T15034" s="72"/>
    </row>
    <row r="15035" spans="8:20">
      <c r="H15035" s="75"/>
      <c r="L15035" s="70"/>
      <c r="T15035" s="72"/>
    </row>
    <row r="15036" spans="8:20">
      <c r="H15036" s="69"/>
      <c r="L15036" s="70"/>
      <c r="T15036" s="72"/>
    </row>
    <row r="15037" spans="8:20">
      <c r="H15037" s="69"/>
      <c r="L15037" s="70"/>
      <c r="T15037" s="72"/>
    </row>
    <row r="15038" spans="8:20">
      <c r="H15038" s="69"/>
      <c r="L15038" s="70"/>
      <c r="T15038" s="72"/>
    </row>
    <row r="15039" spans="8:20">
      <c r="H15039" s="69"/>
      <c r="L15039" s="70"/>
      <c r="T15039" s="72"/>
    </row>
    <row r="15040" spans="8:20">
      <c r="H15040" s="69"/>
      <c r="L15040" s="70"/>
      <c r="T15040" s="72"/>
    </row>
    <row r="15041" spans="8:20">
      <c r="H15041" s="69"/>
      <c r="L15041" s="70"/>
      <c r="T15041" s="72"/>
    </row>
    <row r="15042" spans="8:20">
      <c r="H15042" s="69"/>
      <c r="L15042" s="70"/>
      <c r="T15042" s="72"/>
    </row>
    <row r="15043" spans="8:20">
      <c r="H15043" s="69"/>
      <c r="L15043" s="70"/>
      <c r="T15043" s="72"/>
    </row>
    <row r="15044" spans="8:20">
      <c r="H15044" s="69"/>
      <c r="L15044" s="70"/>
      <c r="T15044" s="72"/>
    </row>
    <row r="15045" spans="8:20">
      <c r="H15045" s="69"/>
      <c r="L15045" s="70"/>
      <c r="T15045" s="72"/>
    </row>
    <row r="15046" spans="8:20">
      <c r="H15046" s="69"/>
      <c r="L15046" s="70"/>
      <c r="T15046" s="72"/>
    </row>
    <row r="15047" spans="8:20">
      <c r="H15047" s="69"/>
      <c r="L15047" s="70"/>
      <c r="T15047" s="72"/>
    </row>
    <row r="15048" spans="8:20">
      <c r="H15048" s="69"/>
      <c r="L15048" s="70"/>
      <c r="T15048" s="72"/>
    </row>
    <row r="15049" spans="8:20">
      <c r="H15049" s="69"/>
      <c r="L15049" s="70"/>
      <c r="T15049" s="72"/>
    </row>
    <row r="15050" spans="8:20">
      <c r="H15050" s="69"/>
      <c r="L15050" s="70"/>
      <c r="T15050" s="72"/>
    </row>
    <row r="15051" spans="8:20">
      <c r="H15051" s="69"/>
      <c r="L15051" s="70"/>
      <c r="T15051" s="72"/>
    </row>
    <row r="15052" spans="8:20">
      <c r="H15052" s="69"/>
      <c r="L15052" s="70"/>
      <c r="T15052" s="72"/>
    </row>
    <row r="15053" spans="8:20">
      <c r="H15053" s="69"/>
      <c r="L15053" s="70"/>
      <c r="T15053" s="72"/>
    </row>
    <row r="15054" spans="8:20">
      <c r="H15054" s="69"/>
      <c r="L15054" s="70"/>
      <c r="T15054" s="72"/>
    </row>
    <row r="15055" spans="8:20">
      <c r="H15055" s="69"/>
      <c r="L15055" s="70"/>
      <c r="T15055" s="72"/>
    </row>
    <row r="15056" spans="8:20">
      <c r="H15056" s="69"/>
      <c r="L15056" s="70"/>
      <c r="T15056" s="72"/>
    </row>
    <row r="15057" spans="8:20">
      <c r="H15057" s="69"/>
      <c r="L15057" s="70"/>
      <c r="T15057" s="72"/>
    </row>
    <row r="15058" spans="8:20">
      <c r="H15058" s="69"/>
      <c r="L15058" s="70"/>
      <c r="T15058" s="72"/>
    </row>
    <row r="15059" spans="8:20">
      <c r="H15059" s="69"/>
      <c r="L15059" s="70"/>
      <c r="T15059" s="72"/>
    </row>
    <row r="15060" spans="8:20">
      <c r="H15060" s="69"/>
      <c r="L15060" s="70"/>
      <c r="T15060" s="72"/>
    </row>
    <row r="15061" spans="8:20">
      <c r="H15061" s="69"/>
      <c r="L15061" s="70"/>
      <c r="T15061" s="72"/>
    </row>
    <row r="15062" spans="8:20">
      <c r="H15062" s="69"/>
      <c r="L15062" s="70"/>
      <c r="T15062" s="72"/>
    </row>
    <row r="15063" spans="8:20">
      <c r="H15063" s="69"/>
      <c r="L15063" s="70"/>
      <c r="T15063" s="72"/>
    </row>
    <row r="15064" spans="8:20">
      <c r="H15064" s="69"/>
      <c r="L15064" s="70"/>
      <c r="T15064" s="72"/>
    </row>
    <row r="15065" spans="8:20">
      <c r="H15065" s="69"/>
      <c r="L15065" s="70"/>
      <c r="T15065" s="72"/>
    </row>
    <row r="15066" spans="8:20">
      <c r="H15066" s="69"/>
      <c r="L15066" s="70"/>
      <c r="T15066" s="72"/>
    </row>
    <row r="15067" spans="8:20">
      <c r="H15067" s="69"/>
      <c r="L15067" s="70"/>
      <c r="T15067" s="72"/>
    </row>
    <row r="15068" spans="8:20">
      <c r="H15068" s="69"/>
      <c r="L15068" s="70"/>
      <c r="T15068" s="72"/>
    </row>
    <row r="15069" spans="8:20">
      <c r="H15069" s="69"/>
      <c r="L15069" s="70"/>
      <c r="T15069" s="72"/>
    </row>
    <row r="15070" spans="8:20">
      <c r="H15070" s="69"/>
      <c r="L15070" s="70"/>
      <c r="T15070" s="72"/>
    </row>
    <row r="15071" spans="8:20">
      <c r="H15071" s="69"/>
      <c r="L15071" s="70"/>
      <c r="T15071" s="72"/>
    </row>
    <row r="15072" spans="8:20">
      <c r="H15072" s="69"/>
      <c r="L15072" s="70"/>
      <c r="T15072" s="72"/>
    </row>
    <row r="15073" spans="8:20">
      <c r="H15073" s="69"/>
      <c r="L15073" s="70"/>
      <c r="T15073" s="72"/>
    </row>
    <row r="15074" spans="8:20">
      <c r="H15074" s="69"/>
      <c r="L15074" s="70"/>
      <c r="T15074" s="72"/>
    </row>
    <row r="15075" spans="8:20">
      <c r="H15075" s="69"/>
      <c r="L15075" s="70"/>
      <c r="T15075" s="72"/>
    </row>
    <row r="15076" spans="8:20">
      <c r="H15076" s="69"/>
      <c r="L15076" s="70"/>
      <c r="T15076" s="72"/>
    </row>
    <row r="15077" spans="8:20">
      <c r="H15077" s="69"/>
      <c r="L15077" s="70"/>
      <c r="T15077" s="72"/>
    </row>
    <row r="15078" spans="8:20">
      <c r="H15078" s="69"/>
      <c r="L15078" s="70"/>
      <c r="T15078" s="72"/>
    </row>
    <row r="15079" spans="8:20">
      <c r="H15079" s="69"/>
      <c r="L15079" s="70"/>
      <c r="T15079" s="72"/>
    </row>
    <row r="15080" spans="8:20">
      <c r="H15080" s="69"/>
      <c r="L15080" s="70"/>
      <c r="T15080" s="72"/>
    </row>
    <row r="15081" spans="8:20">
      <c r="H15081" s="69"/>
      <c r="L15081" s="70"/>
      <c r="T15081" s="72"/>
    </row>
    <row r="15082" spans="8:20">
      <c r="H15082" s="69"/>
      <c r="L15082" s="70"/>
      <c r="T15082" s="72"/>
    </row>
    <row r="15083" spans="8:20">
      <c r="H15083" s="75"/>
      <c r="L15083" s="70"/>
      <c r="T15083" s="72"/>
    </row>
    <row r="15084" spans="8:20">
      <c r="H15084" s="69"/>
      <c r="L15084" s="70"/>
      <c r="T15084" s="72"/>
    </row>
    <row r="15085" spans="8:20">
      <c r="H15085" s="69"/>
      <c r="L15085" s="70"/>
      <c r="T15085" s="72"/>
    </row>
    <row r="15086" spans="8:20">
      <c r="H15086" s="69"/>
      <c r="L15086" s="70"/>
      <c r="T15086" s="72"/>
    </row>
    <row r="15087" spans="8:20">
      <c r="H15087" s="69"/>
      <c r="L15087" s="70"/>
      <c r="T15087" s="72"/>
    </row>
    <row r="15088" spans="8:20">
      <c r="H15088" s="69"/>
      <c r="L15088" s="70"/>
      <c r="T15088" s="72"/>
    </row>
    <row r="15089" spans="8:20">
      <c r="H15089" s="69"/>
      <c r="L15089" s="70"/>
      <c r="T15089" s="72"/>
    </row>
    <row r="15090" spans="8:20">
      <c r="H15090" s="69"/>
      <c r="L15090" s="70"/>
      <c r="T15090" s="72"/>
    </row>
    <row r="15091" spans="8:20">
      <c r="H15091" s="69"/>
      <c r="L15091" s="70"/>
      <c r="T15091" s="72"/>
    </row>
    <row r="15092" spans="8:20">
      <c r="H15092" s="69"/>
      <c r="L15092" s="70"/>
      <c r="T15092" s="72"/>
    </row>
    <row r="15093" spans="8:20">
      <c r="H15093" s="69"/>
      <c r="L15093" s="70"/>
      <c r="T15093" s="72"/>
    </row>
    <row r="15094" spans="8:20">
      <c r="H15094" s="69"/>
      <c r="L15094" s="70"/>
      <c r="T15094" s="72"/>
    </row>
    <row r="15095" spans="8:20">
      <c r="H15095" s="69"/>
      <c r="L15095" s="70"/>
      <c r="T15095" s="72"/>
    </row>
    <row r="15096" spans="8:20">
      <c r="H15096" s="69"/>
      <c r="L15096" s="70"/>
      <c r="T15096" s="72"/>
    </row>
    <row r="15097" spans="8:20">
      <c r="H15097" s="69"/>
      <c r="L15097" s="70"/>
      <c r="T15097" s="72"/>
    </row>
    <row r="15098" spans="8:20">
      <c r="H15098" s="69"/>
      <c r="L15098" s="70"/>
      <c r="T15098" s="72"/>
    </row>
    <row r="15099" spans="8:20">
      <c r="H15099" s="69"/>
      <c r="L15099" s="70"/>
      <c r="T15099" s="72"/>
    </row>
    <row r="15100" spans="8:20">
      <c r="H15100" s="69"/>
      <c r="L15100" s="70"/>
      <c r="T15100" s="72"/>
    </row>
    <row r="15101" spans="8:20">
      <c r="H15101" s="69"/>
      <c r="L15101" s="70"/>
      <c r="T15101" s="72"/>
    </row>
    <row r="15102" spans="8:20">
      <c r="H15102" s="69"/>
      <c r="L15102" s="70"/>
      <c r="T15102" s="72"/>
    </row>
    <row r="15103" spans="8:20">
      <c r="H15103" s="69"/>
      <c r="L15103" s="70"/>
      <c r="T15103" s="72"/>
    </row>
    <row r="15104" spans="8:20">
      <c r="H15104" s="69"/>
      <c r="L15104" s="70"/>
      <c r="T15104" s="72"/>
    </row>
    <row r="15105" spans="8:20">
      <c r="H15105" s="69"/>
      <c r="L15105" s="70"/>
      <c r="T15105" s="72"/>
    </row>
    <row r="15106" spans="8:20">
      <c r="H15106" s="69"/>
      <c r="L15106" s="70"/>
      <c r="T15106" s="72"/>
    </row>
    <row r="15107" spans="8:20">
      <c r="H15107" s="69"/>
      <c r="L15107" s="70"/>
      <c r="T15107" s="72"/>
    </row>
    <row r="15108" spans="8:20">
      <c r="H15108" s="69"/>
      <c r="L15108" s="70"/>
      <c r="T15108" s="72"/>
    </row>
    <row r="15109" spans="8:20">
      <c r="H15109" s="69"/>
      <c r="L15109" s="70"/>
      <c r="T15109" s="72"/>
    </row>
    <row r="15110" spans="8:20">
      <c r="H15110" s="69"/>
      <c r="L15110" s="70"/>
      <c r="T15110" s="72"/>
    </row>
    <row r="15111" spans="8:20">
      <c r="H15111" s="69"/>
      <c r="L15111" s="70"/>
      <c r="T15111" s="72"/>
    </row>
    <row r="15112" spans="8:20">
      <c r="H15112" s="69"/>
      <c r="L15112" s="70"/>
      <c r="T15112" s="72"/>
    </row>
    <row r="15113" spans="8:20">
      <c r="H15113" s="69"/>
      <c r="L15113" s="70"/>
      <c r="T15113" s="72"/>
    </row>
    <row r="15114" spans="8:20">
      <c r="H15114" s="69"/>
      <c r="L15114" s="70"/>
      <c r="T15114" s="72"/>
    </row>
    <row r="15115" spans="8:20">
      <c r="H15115" s="69"/>
      <c r="L15115" s="70"/>
      <c r="T15115" s="72"/>
    </row>
    <row r="15116" spans="8:20">
      <c r="H15116" s="69"/>
      <c r="L15116" s="70"/>
      <c r="T15116" s="72"/>
    </row>
    <row r="15117" spans="8:20">
      <c r="H15117" s="69"/>
      <c r="L15117" s="70"/>
      <c r="T15117" s="72"/>
    </row>
    <row r="15118" spans="8:20">
      <c r="H15118" s="69"/>
      <c r="L15118" s="70"/>
      <c r="T15118" s="72"/>
    </row>
    <row r="15119" spans="8:20">
      <c r="H15119" s="69"/>
      <c r="L15119" s="70"/>
      <c r="T15119" s="72"/>
    </row>
    <row r="15120" spans="8:20">
      <c r="H15120" s="69"/>
      <c r="L15120" s="70"/>
      <c r="T15120" s="72"/>
    </row>
    <row r="15121" spans="8:20">
      <c r="H15121" s="69"/>
      <c r="L15121" s="70"/>
      <c r="T15121" s="72"/>
    </row>
    <row r="15122" spans="8:20">
      <c r="H15122" s="69"/>
      <c r="L15122" s="70"/>
      <c r="T15122" s="72"/>
    </row>
    <row r="15123" spans="8:20">
      <c r="H15123" s="69"/>
      <c r="L15123" s="70"/>
      <c r="T15123" s="72"/>
    </row>
    <row r="15124" spans="8:20">
      <c r="H15124" s="69"/>
      <c r="L15124" s="70"/>
      <c r="T15124" s="72"/>
    </row>
    <row r="15125" spans="8:20">
      <c r="H15125" s="69"/>
      <c r="L15125" s="70"/>
      <c r="T15125" s="72"/>
    </row>
    <row r="15126" spans="8:20">
      <c r="H15126" s="69"/>
      <c r="L15126" s="70"/>
      <c r="T15126" s="72"/>
    </row>
    <row r="15127" spans="8:20">
      <c r="H15127" s="69"/>
      <c r="L15127" s="70"/>
      <c r="T15127" s="72"/>
    </row>
    <row r="15128" spans="8:20">
      <c r="H15128" s="69"/>
      <c r="L15128" s="70"/>
      <c r="T15128" s="72"/>
    </row>
    <row r="15129" spans="8:20">
      <c r="H15129" s="69"/>
      <c r="L15129" s="70"/>
      <c r="T15129" s="72"/>
    </row>
    <row r="15130" spans="8:20">
      <c r="H15130" s="69"/>
      <c r="L15130" s="70"/>
      <c r="T15130" s="72"/>
    </row>
    <row r="15131" spans="8:20">
      <c r="H15131" s="75"/>
      <c r="L15131" s="70"/>
      <c r="T15131" s="72"/>
    </row>
    <row r="15132" spans="8:20">
      <c r="H15132" s="69"/>
      <c r="L15132" s="70"/>
      <c r="T15132" s="72"/>
    </row>
    <row r="15133" spans="8:20">
      <c r="H15133" s="69"/>
      <c r="L15133" s="70"/>
      <c r="T15133" s="72"/>
    </row>
    <row r="15134" spans="8:20">
      <c r="H15134" s="69"/>
      <c r="L15134" s="70"/>
      <c r="T15134" s="72"/>
    </row>
    <row r="15135" spans="8:20">
      <c r="H15135" s="69"/>
      <c r="L15135" s="70"/>
      <c r="T15135" s="72"/>
    </row>
    <row r="15136" spans="8:20">
      <c r="H15136" s="69"/>
      <c r="L15136" s="70"/>
      <c r="T15136" s="72"/>
    </row>
    <row r="15137" spans="8:20">
      <c r="H15137" s="69"/>
      <c r="L15137" s="70"/>
      <c r="T15137" s="72"/>
    </row>
    <row r="15138" spans="8:20">
      <c r="H15138" s="69"/>
      <c r="L15138" s="70"/>
      <c r="T15138" s="72"/>
    </row>
    <row r="15139" spans="8:20">
      <c r="H15139" s="69"/>
      <c r="L15139" s="70"/>
      <c r="T15139" s="72"/>
    </row>
    <row r="15140" spans="8:20">
      <c r="H15140" s="69"/>
      <c r="L15140" s="70"/>
      <c r="T15140" s="72"/>
    </row>
    <row r="15141" spans="8:20">
      <c r="H15141" s="69"/>
      <c r="L15141" s="70"/>
      <c r="T15141" s="72"/>
    </row>
    <row r="15142" spans="8:20">
      <c r="H15142" s="69"/>
      <c r="L15142" s="70"/>
      <c r="T15142" s="72"/>
    </row>
    <row r="15143" spans="8:20">
      <c r="H15143" s="69"/>
      <c r="L15143" s="70"/>
      <c r="T15143" s="72"/>
    </row>
    <row r="15144" spans="8:20">
      <c r="H15144" s="69"/>
      <c r="L15144" s="70"/>
      <c r="T15144" s="72"/>
    </row>
    <row r="15145" spans="8:20">
      <c r="H15145" s="69"/>
      <c r="L15145" s="70"/>
      <c r="T15145" s="72"/>
    </row>
    <row r="15146" spans="8:20">
      <c r="H15146" s="69"/>
      <c r="L15146" s="70"/>
      <c r="T15146" s="72"/>
    </row>
    <row r="15147" spans="8:20">
      <c r="H15147" s="69"/>
      <c r="L15147" s="70"/>
      <c r="T15147" s="72"/>
    </row>
    <row r="15148" spans="8:20">
      <c r="H15148" s="69"/>
      <c r="L15148" s="70"/>
      <c r="T15148" s="72"/>
    </row>
    <row r="15149" spans="8:20">
      <c r="H15149" s="69"/>
      <c r="L15149" s="70"/>
      <c r="T15149" s="72"/>
    </row>
    <row r="15150" spans="8:20">
      <c r="H15150" s="69"/>
      <c r="L15150" s="70"/>
      <c r="T15150" s="72"/>
    </row>
    <row r="15151" spans="8:20">
      <c r="H15151" s="69"/>
      <c r="L15151" s="70"/>
      <c r="T15151" s="72"/>
    </row>
    <row r="15152" spans="8:20">
      <c r="H15152" s="69"/>
      <c r="L15152" s="70"/>
      <c r="T15152" s="72"/>
    </row>
    <row r="15153" spans="8:20">
      <c r="H15153" s="69"/>
      <c r="L15153" s="70"/>
      <c r="T15153" s="72"/>
    </row>
    <row r="15154" spans="8:20">
      <c r="H15154" s="69"/>
      <c r="L15154" s="70"/>
      <c r="T15154" s="72"/>
    </row>
    <row r="15155" spans="8:20">
      <c r="H15155" s="69"/>
      <c r="L15155" s="70"/>
      <c r="T15155" s="72"/>
    </row>
    <row r="15156" spans="8:20">
      <c r="H15156" s="69"/>
      <c r="L15156" s="70"/>
      <c r="T15156" s="72"/>
    </row>
    <row r="15157" spans="8:20">
      <c r="H15157" s="69"/>
      <c r="L15157" s="70"/>
      <c r="T15157" s="72"/>
    </row>
    <row r="15158" spans="8:20">
      <c r="H15158" s="69"/>
      <c r="L15158" s="70"/>
      <c r="T15158" s="72"/>
    </row>
    <row r="15159" spans="8:20">
      <c r="H15159" s="69"/>
      <c r="L15159" s="70"/>
      <c r="T15159" s="72"/>
    </row>
    <row r="15160" spans="8:20">
      <c r="H15160" s="69"/>
      <c r="L15160" s="70"/>
      <c r="T15160" s="72"/>
    </row>
    <row r="15161" spans="8:20">
      <c r="H15161" s="69"/>
      <c r="L15161" s="70"/>
      <c r="T15161" s="72"/>
    </row>
    <row r="15162" spans="8:20">
      <c r="H15162" s="69"/>
      <c r="L15162" s="70"/>
      <c r="T15162" s="72"/>
    </row>
    <row r="15163" spans="8:20">
      <c r="H15163" s="69"/>
      <c r="L15163" s="70"/>
      <c r="T15163" s="72"/>
    </row>
    <row r="15164" spans="8:20">
      <c r="H15164" s="69"/>
      <c r="L15164" s="70"/>
      <c r="T15164" s="72"/>
    </row>
    <row r="15165" spans="8:20">
      <c r="H15165" s="69"/>
      <c r="L15165" s="70"/>
      <c r="T15165" s="72"/>
    </row>
    <row r="15166" spans="8:20">
      <c r="H15166" s="69"/>
      <c r="L15166" s="70"/>
      <c r="T15166" s="72"/>
    </row>
    <row r="15167" spans="8:20">
      <c r="H15167" s="69"/>
      <c r="L15167" s="70"/>
      <c r="T15167" s="72"/>
    </row>
    <row r="15168" spans="8:20">
      <c r="H15168" s="69"/>
      <c r="L15168" s="70"/>
      <c r="T15168" s="72"/>
    </row>
    <row r="15169" spans="8:20">
      <c r="H15169" s="69"/>
      <c r="L15169" s="70"/>
      <c r="T15169" s="72"/>
    </row>
    <row r="15170" spans="8:20">
      <c r="H15170" s="69"/>
      <c r="L15170" s="70"/>
      <c r="T15170" s="72"/>
    </row>
    <row r="15171" spans="8:20">
      <c r="H15171" s="69"/>
      <c r="L15171" s="70"/>
      <c r="T15171" s="72"/>
    </row>
    <row r="15172" spans="8:20">
      <c r="H15172" s="69"/>
      <c r="L15172" s="70"/>
      <c r="T15172" s="72"/>
    </row>
    <row r="15173" spans="8:20">
      <c r="H15173" s="69"/>
      <c r="L15173" s="70"/>
      <c r="T15173" s="72"/>
    </row>
    <row r="15174" spans="8:20">
      <c r="H15174" s="69"/>
      <c r="L15174" s="70"/>
      <c r="T15174" s="72"/>
    </row>
    <row r="15175" spans="8:20">
      <c r="H15175" s="69"/>
      <c r="L15175" s="70"/>
      <c r="T15175" s="72"/>
    </row>
    <row r="15176" spans="8:20">
      <c r="H15176" s="69"/>
      <c r="L15176" s="70"/>
      <c r="T15176" s="72"/>
    </row>
    <row r="15177" spans="8:20">
      <c r="H15177" s="69"/>
      <c r="L15177" s="70"/>
      <c r="T15177" s="72"/>
    </row>
    <row r="15178" spans="8:20">
      <c r="H15178" s="69"/>
      <c r="L15178" s="70"/>
      <c r="T15178" s="72"/>
    </row>
    <row r="15179" spans="8:20">
      <c r="H15179" s="75"/>
      <c r="L15179" s="70"/>
      <c r="T15179" s="72"/>
    </row>
    <row r="15180" spans="8:20">
      <c r="H15180" s="69"/>
      <c r="L15180" s="70"/>
      <c r="T15180" s="72"/>
    </row>
    <row r="15181" spans="8:20">
      <c r="H15181" s="69"/>
      <c r="L15181" s="70"/>
      <c r="T15181" s="72"/>
    </row>
    <row r="15182" spans="8:20">
      <c r="H15182" s="69"/>
      <c r="L15182" s="70"/>
      <c r="T15182" s="72"/>
    </row>
    <row r="15183" spans="8:20">
      <c r="H15183" s="69"/>
      <c r="L15183" s="70"/>
      <c r="T15183" s="72"/>
    </row>
    <row r="15184" spans="8:20">
      <c r="H15184" s="69"/>
      <c r="L15184" s="70"/>
      <c r="T15184" s="72"/>
    </row>
    <row r="15185" spans="8:20">
      <c r="H15185" s="69"/>
      <c r="L15185" s="70"/>
      <c r="T15185" s="72"/>
    </row>
    <row r="15186" spans="8:20">
      <c r="H15186" s="69"/>
      <c r="L15186" s="70"/>
      <c r="T15186" s="72"/>
    </row>
    <row r="15187" spans="8:20">
      <c r="H15187" s="69"/>
      <c r="L15187" s="70"/>
      <c r="T15187" s="72"/>
    </row>
    <row r="15188" spans="8:20">
      <c r="H15188" s="69"/>
      <c r="L15188" s="70"/>
      <c r="T15188" s="72"/>
    </row>
    <row r="15189" spans="8:20">
      <c r="H15189" s="69"/>
      <c r="L15189" s="70"/>
      <c r="T15189" s="72"/>
    </row>
    <row r="15190" spans="8:20">
      <c r="H15190" s="69"/>
      <c r="L15190" s="70"/>
      <c r="T15190" s="72"/>
    </row>
    <row r="15191" spans="8:20">
      <c r="H15191" s="69"/>
      <c r="L15191" s="70"/>
      <c r="T15191" s="72"/>
    </row>
    <row r="15192" spans="8:20">
      <c r="H15192" s="69"/>
      <c r="L15192" s="70"/>
      <c r="T15192" s="72"/>
    </row>
    <row r="15193" spans="8:20">
      <c r="H15193" s="69"/>
      <c r="L15193" s="70"/>
      <c r="T15193" s="72"/>
    </row>
    <row r="15194" spans="8:20">
      <c r="H15194" s="69"/>
      <c r="L15194" s="70"/>
      <c r="T15194" s="72"/>
    </row>
    <row r="15195" spans="8:20">
      <c r="H15195" s="69"/>
      <c r="L15195" s="70"/>
      <c r="T15195" s="72"/>
    </row>
    <row r="15196" spans="8:20">
      <c r="H15196" s="69"/>
      <c r="L15196" s="70"/>
      <c r="T15196" s="72"/>
    </row>
    <row r="15197" spans="8:20">
      <c r="H15197" s="69"/>
      <c r="L15197" s="70"/>
      <c r="T15197" s="72"/>
    </row>
    <row r="15198" spans="8:20">
      <c r="H15198" s="69"/>
      <c r="L15198" s="70"/>
      <c r="T15198" s="72"/>
    </row>
    <row r="15199" spans="8:20">
      <c r="H15199" s="69"/>
      <c r="L15199" s="70"/>
      <c r="T15199" s="72"/>
    </row>
    <row r="15200" spans="8:20">
      <c r="H15200" s="69"/>
      <c r="L15200" s="70"/>
      <c r="T15200" s="72"/>
    </row>
    <row r="15201" spans="8:20">
      <c r="H15201" s="69"/>
      <c r="L15201" s="70"/>
      <c r="T15201" s="72"/>
    </row>
    <row r="15202" spans="8:20">
      <c r="H15202" s="69"/>
      <c r="L15202" s="70"/>
      <c r="T15202" s="72"/>
    </row>
    <row r="15203" spans="8:20">
      <c r="H15203" s="69"/>
      <c r="L15203" s="70"/>
      <c r="T15203" s="72"/>
    </row>
    <row r="15204" spans="8:20">
      <c r="H15204" s="69"/>
      <c r="L15204" s="70"/>
      <c r="T15204" s="72"/>
    </row>
    <row r="15205" spans="8:20">
      <c r="H15205" s="69"/>
      <c r="L15205" s="70"/>
      <c r="T15205" s="72"/>
    </row>
    <row r="15206" spans="8:20">
      <c r="H15206" s="69"/>
      <c r="L15206" s="70"/>
      <c r="T15206" s="72"/>
    </row>
    <row r="15207" spans="8:20">
      <c r="H15207" s="69"/>
      <c r="L15207" s="70"/>
      <c r="T15207" s="72"/>
    </row>
    <row r="15208" spans="8:20">
      <c r="H15208" s="69"/>
      <c r="L15208" s="70"/>
      <c r="T15208" s="72"/>
    </row>
    <row r="15209" spans="8:20">
      <c r="H15209" s="69"/>
      <c r="L15209" s="70"/>
      <c r="T15209" s="72"/>
    </row>
    <row r="15210" spans="8:20">
      <c r="H15210" s="69"/>
      <c r="L15210" s="70"/>
      <c r="T15210" s="72"/>
    </row>
    <row r="15211" spans="8:20">
      <c r="H15211" s="69"/>
      <c r="L15211" s="70"/>
      <c r="T15211" s="72"/>
    </row>
    <row r="15212" spans="8:20">
      <c r="H15212" s="69"/>
      <c r="L15212" s="70"/>
      <c r="T15212" s="72"/>
    </row>
    <row r="15213" spans="8:20">
      <c r="H15213" s="69"/>
      <c r="L15213" s="70"/>
      <c r="T15213" s="72"/>
    </row>
    <row r="15214" spans="8:20">
      <c r="H15214" s="69"/>
      <c r="L15214" s="70"/>
      <c r="T15214" s="72"/>
    </row>
    <row r="15215" spans="8:20">
      <c r="H15215" s="69"/>
      <c r="L15215" s="70"/>
      <c r="T15215" s="72"/>
    </row>
    <row r="15216" spans="8:20">
      <c r="H15216" s="69"/>
      <c r="L15216" s="70"/>
      <c r="T15216" s="72"/>
    </row>
    <row r="15217" spans="8:20">
      <c r="H15217" s="69"/>
      <c r="L15217" s="70"/>
      <c r="T15217" s="72"/>
    </row>
    <row r="15218" spans="8:20">
      <c r="H15218" s="69"/>
      <c r="L15218" s="70"/>
      <c r="T15218" s="72"/>
    </row>
    <row r="15219" spans="8:20">
      <c r="H15219" s="69"/>
      <c r="L15219" s="70"/>
      <c r="T15219" s="72"/>
    </row>
    <row r="15220" spans="8:20">
      <c r="H15220" s="69"/>
      <c r="L15220" s="70"/>
      <c r="T15220" s="72"/>
    </row>
    <row r="15221" spans="8:20">
      <c r="H15221" s="69"/>
      <c r="L15221" s="70"/>
      <c r="T15221" s="72"/>
    </row>
    <row r="15222" spans="8:20">
      <c r="H15222" s="69"/>
      <c r="L15222" s="70"/>
      <c r="T15222" s="72"/>
    </row>
    <row r="15223" spans="8:20">
      <c r="H15223" s="69"/>
      <c r="L15223" s="70"/>
      <c r="T15223" s="72"/>
    </row>
    <row r="15224" spans="8:20">
      <c r="H15224" s="69"/>
      <c r="L15224" s="70"/>
      <c r="T15224" s="72"/>
    </row>
    <row r="15225" spans="8:20">
      <c r="H15225" s="69"/>
      <c r="L15225" s="70"/>
      <c r="T15225" s="72"/>
    </row>
    <row r="15226" spans="8:20">
      <c r="H15226" s="69"/>
      <c r="L15226" s="70"/>
      <c r="T15226" s="72"/>
    </row>
    <row r="15227" spans="8:20">
      <c r="H15227" s="75"/>
      <c r="L15227" s="70"/>
      <c r="T15227" s="72"/>
    </row>
    <row r="15228" spans="8:20">
      <c r="H15228" s="69"/>
      <c r="L15228" s="70"/>
      <c r="T15228" s="72"/>
    </row>
    <row r="15229" spans="8:20">
      <c r="H15229" s="69"/>
      <c r="L15229" s="70"/>
      <c r="T15229" s="72"/>
    </row>
    <row r="15230" spans="8:20">
      <c r="H15230" s="69"/>
      <c r="L15230" s="70"/>
      <c r="T15230" s="72"/>
    </row>
    <row r="15231" spans="8:20">
      <c r="H15231" s="69"/>
      <c r="L15231" s="70"/>
      <c r="T15231" s="72"/>
    </row>
    <row r="15232" spans="8:20">
      <c r="H15232" s="69"/>
      <c r="L15232" s="70"/>
      <c r="T15232" s="72"/>
    </row>
    <row r="15233" spans="8:20">
      <c r="H15233" s="69"/>
      <c r="L15233" s="70"/>
      <c r="T15233" s="72"/>
    </row>
    <row r="15234" spans="8:20">
      <c r="H15234" s="69"/>
      <c r="L15234" s="70"/>
      <c r="T15234" s="72"/>
    </row>
    <row r="15235" spans="8:20">
      <c r="H15235" s="69"/>
      <c r="L15235" s="70"/>
      <c r="T15235" s="72"/>
    </row>
    <row r="15236" spans="8:20">
      <c r="H15236" s="69"/>
      <c r="L15236" s="70"/>
      <c r="T15236" s="72"/>
    </row>
    <row r="15237" spans="8:20">
      <c r="H15237" s="69"/>
      <c r="L15237" s="70"/>
      <c r="T15237" s="72"/>
    </row>
    <row r="15238" spans="8:20">
      <c r="H15238" s="69"/>
      <c r="L15238" s="70"/>
      <c r="T15238" s="72"/>
    </row>
    <row r="15239" spans="8:20">
      <c r="H15239" s="69"/>
      <c r="L15239" s="70"/>
      <c r="T15239" s="72"/>
    </row>
    <row r="15240" spans="8:20">
      <c r="H15240" s="69"/>
      <c r="L15240" s="70"/>
      <c r="T15240" s="72"/>
    </row>
    <row r="15241" spans="8:20">
      <c r="H15241" s="69"/>
      <c r="L15241" s="70"/>
      <c r="T15241" s="72"/>
    </row>
    <row r="15242" spans="8:20">
      <c r="H15242" s="69"/>
      <c r="L15242" s="70"/>
      <c r="T15242" s="72"/>
    </row>
    <row r="15243" spans="8:20">
      <c r="H15243" s="69"/>
      <c r="L15243" s="70"/>
      <c r="T15243" s="72"/>
    </row>
    <row r="15244" spans="8:20">
      <c r="H15244" s="69"/>
      <c r="L15244" s="70"/>
      <c r="T15244" s="72"/>
    </row>
    <row r="15245" spans="8:20">
      <c r="H15245" s="69"/>
      <c r="L15245" s="70"/>
      <c r="T15245" s="72"/>
    </row>
    <row r="15246" spans="8:20">
      <c r="H15246" s="69"/>
      <c r="L15246" s="70"/>
      <c r="T15246" s="72"/>
    </row>
    <row r="15247" spans="8:20">
      <c r="H15247" s="69"/>
      <c r="L15247" s="70"/>
      <c r="T15247" s="72"/>
    </row>
    <row r="15248" spans="8:20">
      <c r="H15248" s="69"/>
      <c r="L15248" s="70"/>
      <c r="T15248" s="72"/>
    </row>
    <row r="15249" spans="8:20">
      <c r="H15249" s="69"/>
      <c r="L15249" s="70"/>
      <c r="T15249" s="72"/>
    </row>
    <row r="15250" spans="8:20">
      <c r="H15250" s="69"/>
      <c r="L15250" s="70"/>
      <c r="T15250" s="72"/>
    </row>
    <row r="15251" spans="8:20">
      <c r="H15251" s="69"/>
      <c r="L15251" s="70"/>
      <c r="T15251" s="72"/>
    </row>
    <row r="15252" spans="8:20">
      <c r="H15252" s="69"/>
      <c r="L15252" s="70"/>
      <c r="T15252" s="72"/>
    </row>
    <row r="15253" spans="8:20">
      <c r="H15253" s="69"/>
      <c r="L15253" s="70"/>
      <c r="T15253" s="72"/>
    </row>
    <row r="15254" spans="8:20">
      <c r="H15254" s="69"/>
      <c r="L15254" s="70"/>
      <c r="T15254" s="72"/>
    </row>
    <row r="15255" spans="8:20">
      <c r="H15255" s="69"/>
      <c r="L15255" s="70"/>
      <c r="T15255" s="72"/>
    </row>
    <row r="15256" spans="8:20">
      <c r="H15256" s="69"/>
      <c r="L15256" s="70"/>
      <c r="T15256" s="72"/>
    </row>
    <row r="15257" spans="8:20">
      <c r="H15257" s="69"/>
      <c r="L15257" s="70"/>
      <c r="T15257" s="72"/>
    </row>
    <row r="15258" spans="8:20">
      <c r="H15258" s="69"/>
      <c r="L15258" s="70"/>
      <c r="T15258" s="72"/>
    </row>
    <row r="15259" spans="8:20">
      <c r="H15259" s="69"/>
      <c r="L15259" s="70"/>
      <c r="T15259" s="72"/>
    </row>
    <row r="15260" spans="8:20">
      <c r="H15260" s="69"/>
      <c r="L15260" s="70"/>
      <c r="T15260" s="72"/>
    </row>
    <row r="15261" spans="8:20">
      <c r="H15261" s="69"/>
      <c r="L15261" s="70"/>
      <c r="T15261" s="72"/>
    </row>
    <row r="15262" spans="8:20">
      <c r="H15262" s="69"/>
      <c r="L15262" s="70"/>
      <c r="T15262" s="72"/>
    </row>
    <row r="15263" spans="8:20">
      <c r="H15263" s="69"/>
      <c r="L15263" s="70"/>
      <c r="T15263" s="72"/>
    </row>
    <row r="15264" spans="8:20">
      <c r="H15264" s="69"/>
      <c r="L15264" s="70"/>
      <c r="T15264" s="72"/>
    </row>
    <row r="15265" spans="8:20">
      <c r="H15265" s="69"/>
      <c r="L15265" s="70"/>
      <c r="T15265" s="72"/>
    </row>
    <row r="15266" spans="8:20">
      <c r="H15266" s="69"/>
      <c r="L15266" s="70"/>
      <c r="T15266" s="72"/>
    </row>
    <row r="15267" spans="8:20">
      <c r="H15267" s="69"/>
      <c r="L15267" s="70"/>
      <c r="T15267" s="72"/>
    </row>
    <row r="15268" spans="8:20">
      <c r="H15268" s="69"/>
      <c r="L15268" s="70"/>
      <c r="T15268" s="72"/>
    </row>
    <row r="15269" spans="8:20">
      <c r="H15269" s="69"/>
      <c r="L15269" s="70"/>
      <c r="T15269" s="72"/>
    </row>
    <row r="15270" spans="8:20">
      <c r="H15270" s="69"/>
      <c r="L15270" s="70"/>
      <c r="T15270" s="72"/>
    </row>
    <row r="15271" spans="8:20">
      <c r="H15271" s="69"/>
      <c r="L15271" s="70"/>
      <c r="T15271" s="72"/>
    </row>
    <row r="15272" spans="8:20">
      <c r="H15272" s="69"/>
      <c r="L15272" s="70"/>
      <c r="T15272" s="72"/>
    </row>
    <row r="15273" spans="8:20">
      <c r="H15273" s="69"/>
      <c r="L15273" s="70"/>
      <c r="T15273" s="72"/>
    </row>
    <row r="15274" spans="8:20">
      <c r="H15274" s="69"/>
      <c r="L15274" s="70"/>
      <c r="T15274" s="72"/>
    </row>
    <row r="15275" spans="8:20">
      <c r="H15275" s="75"/>
      <c r="L15275" s="70"/>
      <c r="T15275" s="72"/>
    </row>
    <row r="15276" spans="8:20">
      <c r="H15276" s="69"/>
      <c r="L15276" s="70"/>
      <c r="T15276" s="72"/>
    </row>
    <row r="15277" spans="8:20">
      <c r="H15277" s="69"/>
      <c r="L15277" s="70"/>
      <c r="T15277" s="72"/>
    </row>
    <row r="15278" spans="8:20">
      <c r="H15278" s="69"/>
      <c r="L15278" s="70"/>
      <c r="T15278" s="72"/>
    </row>
    <row r="15279" spans="8:20">
      <c r="H15279" s="69"/>
      <c r="L15279" s="70"/>
      <c r="T15279" s="72"/>
    </row>
    <row r="15280" spans="8:20">
      <c r="H15280" s="69"/>
      <c r="L15280" s="70"/>
      <c r="T15280" s="72"/>
    </row>
    <row r="15281" spans="8:20">
      <c r="H15281" s="69"/>
      <c r="L15281" s="70"/>
      <c r="T15281" s="72"/>
    </row>
    <row r="15282" spans="8:20">
      <c r="H15282" s="69"/>
      <c r="L15282" s="70"/>
      <c r="T15282" s="72"/>
    </row>
    <row r="15283" spans="8:20">
      <c r="H15283" s="69"/>
      <c r="L15283" s="70"/>
      <c r="T15283" s="72"/>
    </row>
    <row r="15284" spans="8:20">
      <c r="H15284" s="69"/>
      <c r="L15284" s="70"/>
      <c r="T15284" s="72"/>
    </row>
    <row r="15285" spans="8:20">
      <c r="H15285" s="69"/>
      <c r="L15285" s="70"/>
      <c r="T15285" s="72"/>
    </row>
    <row r="15286" spans="8:20">
      <c r="H15286" s="69"/>
      <c r="L15286" s="70"/>
      <c r="T15286" s="72"/>
    </row>
    <row r="15287" spans="8:20">
      <c r="H15287" s="69"/>
      <c r="L15287" s="70"/>
      <c r="T15287" s="72"/>
    </row>
    <row r="15288" spans="8:20">
      <c r="H15288" s="69"/>
      <c r="L15288" s="70"/>
      <c r="T15288" s="72"/>
    </row>
    <row r="15289" spans="8:20">
      <c r="H15289" s="69"/>
      <c r="L15289" s="70"/>
      <c r="T15289" s="72"/>
    </row>
    <row r="15290" spans="8:20">
      <c r="H15290" s="69"/>
      <c r="L15290" s="70"/>
      <c r="T15290" s="72"/>
    </row>
    <row r="15291" spans="8:20">
      <c r="H15291" s="69"/>
      <c r="L15291" s="70"/>
      <c r="T15291" s="72"/>
    </row>
    <row r="15292" spans="8:20">
      <c r="H15292" s="69"/>
      <c r="L15292" s="70"/>
      <c r="T15292" s="72"/>
    </row>
    <row r="15293" spans="8:20">
      <c r="H15293" s="69"/>
      <c r="L15293" s="70"/>
      <c r="T15293" s="72"/>
    </row>
    <row r="15294" spans="8:20">
      <c r="H15294" s="69"/>
      <c r="L15294" s="70"/>
      <c r="T15294" s="72"/>
    </row>
    <row r="15295" spans="8:20">
      <c r="H15295" s="69"/>
      <c r="L15295" s="70"/>
      <c r="T15295" s="72"/>
    </row>
    <row r="15296" spans="8:20">
      <c r="H15296" s="69"/>
      <c r="L15296" s="70"/>
      <c r="T15296" s="72"/>
    </row>
    <row r="15297" spans="8:20">
      <c r="H15297" s="69"/>
      <c r="L15297" s="70"/>
      <c r="T15297" s="72"/>
    </row>
    <row r="15298" spans="8:20">
      <c r="H15298" s="69"/>
      <c r="L15298" s="70"/>
      <c r="T15298" s="72"/>
    </row>
    <row r="15299" spans="8:20">
      <c r="H15299" s="69"/>
      <c r="L15299" s="70"/>
      <c r="T15299" s="72"/>
    </row>
    <row r="15300" spans="8:20">
      <c r="H15300" s="69"/>
      <c r="L15300" s="70"/>
      <c r="T15300" s="72"/>
    </row>
    <row r="15301" spans="8:20">
      <c r="H15301" s="69"/>
      <c r="L15301" s="70"/>
      <c r="T15301" s="72"/>
    </row>
    <row r="15302" spans="8:20">
      <c r="H15302" s="69"/>
      <c r="L15302" s="70"/>
      <c r="T15302" s="72"/>
    </row>
    <row r="15303" spans="8:20">
      <c r="H15303" s="69"/>
      <c r="L15303" s="70"/>
      <c r="T15303" s="72"/>
    </row>
    <row r="15304" spans="8:20">
      <c r="H15304" s="69"/>
      <c r="L15304" s="70"/>
      <c r="T15304" s="72"/>
    </row>
    <row r="15305" spans="8:20">
      <c r="H15305" s="69"/>
      <c r="L15305" s="70"/>
      <c r="T15305" s="72"/>
    </row>
    <row r="15306" spans="8:20">
      <c r="H15306" s="69"/>
      <c r="L15306" s="70"/>
      <c r="T15306" s="72"/>
    </row>
    <row r="15307" spans="8:20">
      <c r="H15307" s="69"/>
      <c r="L15307" s="70"/>
      <c r="T15307" s="72"/>
    </row>
    <row r="15308" spans="8:20">
      <c r="H15308" s="69"/>
      <c r="L15308" s="70"/>
      <c r="T15308" s="72"/>
    </row>
    <row r="15309" spans="8:20">
      <c r="H15309" s="69"/>
      <c r="L15309" s="70"/>
      <c r="T15309" s="72"/>
    </row>
    <row r="15310" spans="8:20">
      <c r="H15310" s="69"/>
      <c r="L15310" s="70"/>
      <c r="T15310" s="72"/>
    </row>
    <row r="15311" spans="8:20">
      <c r="H15311" s="69"/>
      <c r="L15311" s="70"/>
      <c r="T15311" s="72"/>
    </row>
    <row r="15312" spans="8:20">
      <c r="H15312" s="69"/>
      <c r="L15312" s="70"/>
      <c r="T15312" s="72"/>
    </row>
    <row r="15313" spans="8:20">
      <c r="H15313" s="69"/>
      <c r="L15313" s="70"/>
      <c r="T15313" s="72"/>
    </row>
    <row r="15314" spans="8:20">
      <c r="H15314" s="69"/>
      <c r="L15314" s="70"/>
      <c r="T15314" s="72"/>
    </row>
    <row r="15315" spans="8:20">
      <c r="H15315" s="69"/>
      <c r="L15315" s="70"/>
      <c r="T15315" s="72"/>
    </row>
    <row r="15316" spans="8:20">
      <c r="H15316" s="69"/>
      <c r="L15316" s="70"/>
      <c r="T15316" s="72"/>
    </row>
    <row r="15317" spans="8:20">
      <c r="H15317" s="69"/>
      <c r="L15317" s="70"/>
      <c r="T15317" s="72"/>
    </row>
    <row r="15318" spans="8:20">
      <c r="H15318" s="69"/>
      <c r="L15318" s="70"/>
      <c r="T15318" s="72"/>
    </row>
    <row r="15319" spans="8:20">
      <c r="H15319" s="69"/>
      <c r="L15319" s="70"/>
      <c r="T15319" s="72"/>
    </row>
    <row r="15320" spans="8:20">
      <c r="H15320" s="69"/>
      <c r="L15320" s="70"/>
      <c r="T15320" s="72"/>
    </row>
    <row r="15321" spans="8:20">
      <c r="H15321" s="69"/>
      <c r="L15321" s="70"/>
      <c r="T15321" s="72"/>
    </row>
    <row r="15322" spans="8:20">
      <c r="H15322" s="69"/>
      <c r="L15322" s="70"/>
      <c r="T15322" s="72"/>
    </row>
    <row r="15323" spans="8:20">
      <c r="H15323" s="75"/>
      <c r="L15323" s="70"/>
      <c r="T15323" s="72"/>
    </row>
    <row r="15324" spans="8:20">
      <c r="H15324" s="69"/>
      <c r="L15324" s="70"/>
      <c r="T15324" s="72"/>
    </row>
    <row r="15325" spans="8:20">
      <c r="H15325" s="69"/>
      <c r="L15325" s="70"/>
      <c r="T15325" s="72"/>
    </row>
    <row r="15326" spans="8:20">
      <c r="H15326" s="69"/>
      <c r="L15326" s="70"/>
      <c r="T15326" s="72"/>
    </row>
    <row r="15327" spans="8:20">
      <c r="H15327" s="69"/>
      <c r="L15327" s="70"/>
      <c r="T15327" s="72"/>
    </row>
    <row r="15328" spans="8:20">
      <c r="H15328" s="69"/>
      <c r="L15328" s="70"/>
      <c r="T15328" s="72"/>
    </row>
    <row r="15329" spans="8:20">
      <c r="H15329" s="69"/>
      <c r="L15329" s="70"/>
      <c r="T15329" s="72"/>
    </row>
    <row r="15330" spans="8:20">
      <c r="H15330" s="69"/>
      <c r="L15330" s="70"/>
      <c r="T15330" s="72"/>
    </row>
    <row r="15331" spans="8:20">
      <c r="H15331" s="69"/>
      <c r="L15331" s="70"/>
      <c r="T15331" s="72"/>
    </row>
    <row r="15332" spans="8:20">
      <c r="H15332" s="69"/>
      <c r="L15332" s="70"/>
      <c r="T15332" s="72"/>
    </row>
    <row r="15333" spans="8:20">
      <c r="H15333" s="69"/>
      <c r="L15333" s="70"/>
      <c r="T15333" s="72"/>
    </row>
    <row r="15334" spans="8:20">
      <c r="H15334" s="69"/>
      <c r="L15334" s="70"/>
      <c r="T15334" s="72"/>
    </row>
    <row r="15335" spans="8:20">
      <c r="H15335" s="69"/>
      <c r="L15335" s="70"/>
      <c r="T15335" s="72"/>
    </row>
    <row r="15336" spans="8:20">
      <c r="H15336" s="69"/>
      <c r="L15336" s="70"/>
      <c r="T15336" s="72"/>
    </row>
    <row r="15337" spans="8:20">
      <c r="H15337" s="69"/>
      <c r="L15337" s="70"/>
      <c r="T15337" s="72"/>
    </row>
    <row r="15338" spans="8:20">
      <c r="H15338" s="69"/>
      <c r="L15338" s="70"/>
      <c r="T15338" s="72"/>
    </row>
    <row r="15339" spans="8:20">
      <c r="H15339" s="69"/>
      <c r="L15339" s="70"/>
      <c r="T15339" s="72"/>
    </row>
    <row r="15340" spans="8:20">
      <c r="H15340" s="69"/>
      <c r="L15340" s="70"/>
      <c r="T15340" s="72"/>
    </row>
    <row r="15341" spans="8:20">
      <c r="H15341" s="69"/>
      <c r="L15341" s="70"/>
      <c r="T15341" s="72"/>
    </row>
    <row r="15342" spans="8:20">
      <c r="H15342" s="69"/>
      <c r="L15342" s="70"/>
      <c r="T15342" s="72"/>
    </row>
    <row r="15343" spans="8:20">
      <c r="H15343" s="69"/>
      <c r="L15343" s="70"/>
      <c r="T15343" s="72"/>
    </row>
    <row r="15344" spans="8:20">
      <c r="H15344" s="69"/>
      <c r="L15344" s="70"/>
      <c r="T15344" s="72"/>
    </row>
    <row r="15345" spans="8:20">
      <c r="H15345" s="69"/>
      <c r="L15345" s="70"/>
      <c r="T15345" s="72"/>
    </row>
    <row r="15346" spans="8:20">
      <c r="H15346" s="69"/>
      <c r="L15346" s="70"/>
      <c r="T15346" s="72"/>
    </row>
    <row r="15347" spans="8:20">
      <c r="H15347" s="69"/>
      <c r="L15347" s="70"/>
      <c r="T15347" s="72"/>
    </row>
    <row r="15348" spans="8:20">
      <c r="H15348" s="69"/>
      <c r="L15348" s="70"/>
      <c r="T15348" s="72"/>
    </row>
    <row r="15349" spans="8:20">
      <c r="H15349" s="69"/>
      <c r="L15349" s="70"/>
      <c r="T15349" s="72"/>
    </row>
    <row r="15350" spans="8:20">
      <c r="H15350" s="69"/>
      <c r="L15350" s="70"/>
      <c r="T15350" s="72"/>
    </row>
    <row r="15351" spans="8:20">
      <c r="H15351" s="69"/>
      <c r="L15351" s="70"/>
      <c r="T15351" s="72"/>
    </row>
    <row r="15352" spans="8:20">
      <c r="H15352" s="69"/>
      <c r="L15352" s="70"/>
      <c r="T15352" s="72"/>
    </row>
    <row r="15353" spans="8:20">
      <c r="H15353" s="69"/>
      <c r="L15353" s="70"/>
      <c r="T15353" s="72"/>
    </row>
    <row r="15354" spans="8:20">
      <c r="H15354" s="69"/>
      <c r="L15354" s="70"/>
      <c r="T15354" s="72"/>
    </row>
    <row r="15355" spans="8:20">
      <c r="H15355" s="69"/>
      <c r="L15355" s="70"/>
      <c r="T15355" s="72"/>
    </row>
    <row r="15356" spans="8:20">
      <c r="H15356" s="69"/>
      <c r="L15356" s="70"/>
      <c r="T15356" s="72"/>
    </row>
    <row r="15357" spans="8:20">
      <c r="H15357" s="69"/>
      <c r="L15357" s="70"/>
      <c r="T15357" s="72"/>
    </row>
    <row r="15358" spans="8:20">
      <c r="H15358" s="69"/>
      <c r="L15358" s="70"/>
      <c r="T15358" s="72"/>
    </row>
    <row r="15359" spans="8:20">
      <c r="H15359" s="69"/>
      <c r="L15359" s="70"/>
      <c r="T15359" s="72"/>
    </row>
    <row r="15360" spans="8:20">
      <c r="H15360" s="69"/>
      <c r="L15360" s="70"/>
      <c r="T15360" s="72"/>
    </row>
    <row r="15361" spans="8:20">
      <c r="H15361" s="69"/>
      <c r="L15361" s="70"/>
      <c r="T15361" s="72"/>
    </row>
    <row r="15362" spans="8:20">
      <c r="H15362" s="69"/>
      <c r="L15362" s="70"/>
      <c r="T15362" s="72"/>
    </row>
    <row r="15363" spans="8:20">
      <c r="H15363" s="69"/>
      <c r="L15363" s="70"/>
      <c r="T15363" s="72"/>
    </row>
    <row r="15364" spans="8:20">
      <c r="H15364" s="69"/>
      <c r="L15364" s="70"/>
      <c r="T15364" s="72"/>
    </row>
    <row r="15365" spans="8:20">
      <c r="H15365" s="69"/>
      <c r="L15365" s="70"/>
      <c r="T15365" s="72"/>
    </row>
    <row r="15366" spans="8:20">
      <c r="H15366" s="69"/>
      <c r="L15366" s="70"/>
      <c r="T15366" s="72"/>
    </row>
    <row r="15367" spans="8:20">
      <c r="H15367" s="69"/>
      <c r="L15367" s="70"/>
      <c r="T15367" s="72"/>
    </row>
    <row r="15368" spans="8:20">
      <c r="H15368" s="69"/>
      <c r="L15368" s="70"/>
      <c r="T15368" s="72"/>
    </row>
    <row r="15369" spans="8:20">
      <c r="H15369" s="69"/>
      <c r="L15369" s="70"/>
      <c r="T15369" s="72"/>
    </row>
    <row r="15370" spans="8:20">
      <c r="H15370" s="69"/>
      <c r="L15370" s="70"/>
      <c r="T15370" s="72"/>
    </row>
    <row r="15371" spans="8:20">
      <c r="H15371" s="75"/>
      <c r="L15371" s="70"/>
      <c r="T15371" s="72"/>
    </row>
    <row r="15372" spans="8:20">
      <c r="H15372" s="69"/>
      <c r="L15372" s="70"/>
      <c r="T15372" s="72"/>
    </row>
    <row r="15373" spans="8:20">
      <c r="H15373" s="69"/>
      <c r="L15373" s="70"/>
      <c r="T15373" s="72"/>
    </row>
    <row r="15374" spans="8:20">
      <c r="H15374" s="69"/>
      <c r="L15374" s="70"/>
      <c r="T15374" s="72"/>
    </row>
    <row r="15375" spans="8:20">
      <c r="H15375" s="69"/>
      <c r="L15375" s="70"/>
      <c r="T15375" s="72"/>
    </row>
    <row r="15376" spans="8:20">
      <c r="H15376" s="69"/>
      <c r="L15376" s="70"/>
      <c r="T15376" s="72"/>
    </row>
    <row r="15377" spans="8:20">
      <c r="H15377" s="69"/>
      <c r="L15377" s="70"/>
      <c r="T15377" s="72"/>
    </row>
    <row r="15378" spans="8:20">
      <c r="H15378" s="69"/>
      <c r="L15378" s="70"/>
      <c r="T15378" s="72"/>
    </row>
    <row r="15379" spans="8:20">
      <c r="H15379" s="69"/>
      <c r="L15379" s="70"/>
      <c r="T15379" s="72"/>
    </row>
    <row r="15380" spans="8:20">
      <c r="H15380" s="69"/>
      <c r="L15380" s="70"/>
      <c r="T15380" s="72"/>
    </row>
    <row r="15381" spans="8:20">
      <c r="H15381" s="69"/>
      <c r="L15381" s="70"/>
      <c r="T15381" s="72"/>
    </row>
    <row r="15382" spans="8:20">
      <c r="H15382" s="69"/>
      <c r="L15382" s="70"/>
      <c r="T15382" s="72"/>
    </row>
    <row r="15383" spans="8:20">
      <c r="H15383" s="69"/>
      <c r="L15383" s="70"/>
      <c r="T15383" s="72"/>
    </row>
    <row r="15384" spans="8:20">
      <c r="H15384" s="69"/>
      <c r="L15384" s="70"/>
      <c r="T15384" s="72"/>
    </row>
    <row r="15385" spans="8:20">
      <c r="H15385" s="69"/>
      <c r="L15385" s="70"/>
      <c r="T15385" s="72"/>
    </row>
    <row r="15386" spans="8:20">
      <c r="H15386" s="69"/>
      <c r="L15386" s="70"/>
      <c r="T15386" s="72"/>
    </row>
    <row r="15387" spans="8:20">
      <c r="H15387" s="69"/>
      <c r="L15387" s="70"/>
      <c r="T15387" s="72"/>
    </row>
    <row r="15388" spans="8:20">
      <c r="H15388" s="69"/>
      <c r="L15388" s="70"/>
      <c r="T15388" s="72"/>
    </row>
    <row r="15389" spans="8:20">
      <c r="H15389" s="69"/>
      <c r="L15389" s="70"/>
      <c r="T15389" s="72"/>
    </row>
    <row r="15390" spans="8:20">
      <c r="H15390" s="69"/>
      <c r="L15390" s="70"/>
      <c r="T15390" s="72"/>
    </row>
    <row r="15391" spans="8:20">
      <c r="H15391" s="69"/>
      <c r="L15391" s="70"/>
      <c r="T15391" s="72"/>
    </row>
    <row r="15392" spans="8:20">
      <c r="H15392" s="69"/>
      <c r="L15392" s="70"/>
      <c r="T15392" s="72"/>
    </row>
    <row r="15393" spans="8:20">
      <c r="H15393" s="69"/>
      <c r="L15393" s="70"/>
      <c r="T15393" s="72"/>
    </row>
    <row r="15394" spans="8:20">
      <c r="H15394" s="69"/>
      <c r="L15394" s="70"/>
      <c r="T15394" s="72"/>
    </row>
    <row r="15395" spans="8:20">
      <c r="H15395" s="69"/>
      <c r="L15395" s="70"/>
      <c r="T15395" s="72"/>
    </row>
    <row r="15396" spans="8:20">
      <c r="H15396" s="69"/>
      <c r="L15396" s="70"/>
      <c r="T15396" s="72"/>
    </row>
    <row r="15397" spans="8:20">
      <c r="H15397" s="69"/>
      <c r="L15397" s="70"/>
      <c r="T15397" s="72"/>
    </row>
    <row r="15398" spans="8:20">
      <c r="H15398" s="69"/>
      <c r="L15398" s="70"/>
      <c r="T15398" s="72"/>
    </row>
    <row r="15399" spans="8:20">
      <c r="H15399" s="69"/>
      <c r="L15399" s="70"/>
      <c r="T15399" s="72"/>
    </row>
    <row r="15400" spans="8:20">
      <c r="H15400" s="69"/>
      <c r="L15400" s="70"/>
      <c r="T15400" s="72"/>
    </row>
    <row r="15401" spans="8:20">
      <c r="H15401" s="69"/>
      <c r="L15401" s="70"/>
      <c r="T15401" s="72"/>
    </row>
    <row r="15402" spans="8:20">
      <c r="H15402" s="69"/>
      <c r="L15402" s="70"/>
      <c r="T15402" s="72"/>
    </row>
    <row r="15403" spans="8:20">
      <c r="H15403" s="69"/>
      <c r="L15403" s="70"/>
      <c r="T15403" s="72"/>
    </row>
    <row r="15404" spans="8:20">
      <c r="H15404" s="69"/>
      <c r="L15404" s="70"/>
      <c r="T15404" s="72"/>
    </row>
    <row r="15405" spans="8:20">
      <c r="H15405" s="69"/>
      <c r="L15405" s="70"/>
      <c r="T15405" s="72"/>
    </row>
    <row r="15406" spans="8:20">
      <c r="H15406" s="69"/>
      <c r="L15406" s="70"/>
      <c r="T15406" s="72"/>
    </row>
    <row r="15407" spans="8:20">
      <c r="H15407" s="69"/>
      <c r="L15407" s="70"/>
      <c r="T15407" s="72"/>
    </row>
    <row r="15408" spans="8:20">
      <c r="H15408" s="69"/>
      <c r="L15408" s="70"/>
      <c r="T15408" s="72"/>
    </row>
    <row r="15409" spans="8:20">
      <c r="H15409" s="69"/>
      <c r="L15409" s="70"/>
      <c r="T15409" s="72"/>
    </row>
    <row r="15410" spans="8:20">
      <c r="H15410" s="69"/>
      <c r="L15410" s="70"/>
      <c r="T15410" s="72"/>
    </row>
    <row r="15411" spans="8:20">
      <c r="H15411" s="69"/>
      <c r="L15411" s="70"/>
      <c r="T15411" s="72"/>
    </row>
    <row r="15412" spans="8:20">
      <c r="H15412" s="69"/>
      <c r="L15412" s="70"/>
      <c r="T15412" s="72"/>
    </row>
    <row r="15413" spans="8:20">
      <c r="H15413" s="69"/>
      <c r="L15413" s="70"/>
      <c r="T15413" s="72"/>
    </row>
    <row r="15414" spans="8:20">
      <c r="H15414" s="69"/>
      <c r="L15414" s="70"/>
      <c r="T15414" s="72"/>
    </row>
    <row r="15415" spans="8:20">
      <c r="H15415" s="69"/>
      <c r="L15415" s="70"/>
      <c r="T15415" s="72"/>
    </row>
    <row r="15416" spans="8:20">
      <c r="H15416" s="69"/>
      <c r="L15416" s="70"/>
      <c r="T15416" s="72"/>
    </row>
    <row r="15417" spans="8:20">
      <c r="H15417" s="69"/>
      <c r="L15417" s="70"/>
      <c r="T15417" s="72"/>
    </row>
    <row r="15418" spans="8:20">
      <c r="H15418" s="69"/>
      <c r="L15418" s="70"/>
      <c r="T15418" s="72"/>
    </row>
    <row r="15419" spans="8:20">
      <c r="H15419" s="75"/>
      <c r="L15419" s="70"/>
      <c r="T15419" s="72"/>
    </row>
    <row r="15420" spans="8:20">
      <c r="H15420" s="69"/>
      <c r="L15420" s="70"/>
      <c r="T15420" s="72"/>
    </row>
    <row r="15421" spans="8:20">
      <c r="H15421" s="69"/>
      <c r="L15421" s="70"/>
      <c r="T15421" s="72"/>
    </row>
    <row r="15422" spans="8:20">
      <c r="H15422" s="69"/>
      <c r="L15422" s="70"/>
      <c r="T15422" s="72"/>
    </row>
    <row r="15423" spans="8:20">
      <c r="H15423" s="69"/>
      <c r="L15423" s="70"/>
      <c r="T15423" s="72"/>
    </row>
    <row r="15424" spans="8:20">
      <c r="H15424" s="69"/>
      <c r="L15424" s="70"/>
      <c r="T15424" s="72"/>
    </row>
    <row r="15425" spans="8:20">
      <c r="H15425" s="69"/>
      <c r="L15425" s="70"/>
      <c r="T15425" s="72"/>
    </row>
    <row r="15426" spans="8:20">
      <c r="H15426" s="69"/>
      <c r="L15426" s="70"/>
      <c r="T15426" s="72"/>
    </row>
    <row r="15427" spans="8:20">
      <c r="H15427" s="69"/>
      <c r="L15427" s="70"/>
      <c r="T15427" s="72"/>
    </row>
    <row r="15428" spans="8:20">
      <c r="H15428" s="69"/>
      <c r="L15428" s="70"/>
      <c r="T15428" s="72"/>
    </row>
    <row r="15429" spans="8:20">
      <c r="H15429" s="69"/>
      <c r="L15429" s="70"/>
      <c r="T15429" s="72"/>
    </row>
    <row r="15430" spans="8:20">
      <c r="H15430" s="69"/>
      <c r="L15430" s="70"/>
      <c r="T15430" s="72"/>
    </row>
    <row r="15431" spans="8:20">
      <c r="H15431" s="69"/>
      <c r="L15431" s="70"/>
      <c r="T15431" s="72"/>
    </row>
    <row r="15432" spans="8:20">
      <c r="H15432" s="69"/>
      <c r="L15432" s="70"/>
      <c r="T15432" s="72"/>
    </row>
    <row r="15433" spans="8:20">
      <c r="H15433" s="69"/>
      <c r="L15433" s="70"/>
      <c r="T15433" s="72"/>
    </row>
    <row r="15434" spans="8:20">
      <c r="H15434" s="69"/>
      <c r="L15434" s="70"/>
      <c r="T15434" s="72"/>
    </row>
    <row r="15435" spans="8:20">
      <c r="H15435" s="69"/>
      <c r="L15435" s="70"/>
      <c r="T15435" s="72"/>
    </row>
    <row r="15436" spans="8:20">
      <c r="H15436" s="69"/>
      <c r="L15436" s="70"/>
      <c r="T15436" s="72"/>
    </row>
    <row r="15437" spans="8:20">
      <c r="H15437" s="69"/>
      <c r="L15437" s="70"/>
      <c r="T15437" s="72"/>
    </row>
    <row r="15438" spans="8:20">
      <c r="H15438" s="69"/>
      <c r="L15438" s="70"/>
      <c r="T15438" s="72"/>
    </row>
    <row r="15439" spans="8:20">
      <c r="H15439" s="69"/>
      <c r="L15439" s="70"/>
      <c r="T15439" s="72"/>
    </row>
    <row r="15440" spans="8:20">
      <c r="H15440" s="69"/>
      <c r="L15440" s="70"/>
      <c r="T15440" s="72"/>
    </row>
    <row r="15441" spans="8:20">
      <c r="H15441" s="69"/>
      <c r="L15441" s="70"/>
      <c r="T15441" s="72"/>
    </row>
    <row r="15442" spans="8:20">
      <c r="H15442" s="69"/>
      <c r="L15442" s="70"/>
      <c r="T15442" s="72"/>
    </row>
    <row r="15443" spans="8:20">
      <c r="H15443" s="69"/>
      <c r="L15443" s="70"/>
      <c r="T15443" s="72"/>
    </row>
    <row r="15444" spans="8:20">
      <c r="H15444" s="69"/>
      <c r="L15444" s="70"/>
      <c r="T15444" s="72"/>
    </row>
    <row r="15445" spans="8:20">
      <c r="H15445" s="69"/>
      <c r="L15445" s="70"/>
      <c r="T15445" s="72"/>
    </row>
    <row r="15446" spans="8:20">
      <c r="H15446" s="69"/>
      <c r="L15446" s="70"/>
      <c r="T15446" s="72"/>
    </row>
    <row r="15447" spans="8:20">
      <c r="H15447" s="69"/>
      <c r="L15447" s="70"/>
      <c r="T15447" s="72"/>
    </row>
    <row r="15448" spans="8:20">
      <c r="H15448" s="69"/>
      <c r="L15448" s="70"/>
      <c r="T15448" s="72"/>
    </row>
    <row r="15449" spans="8:20">
      <c r="H15449" s="69"/>
      <c r="L15449" s="70"/>
      <c r="T15449" s="72"/>
    </row>
    <row r="15450" spans="8:20">
      <c r="H15450" s="69"/>
      <c r="L15450" s="70"/>
      <c r="T15450" s="72"/>
    </row>
    <row r="15451" spans="8:20">
      <c r="H15451" s="69"/>
      <c r="L15451" s="70"/>
      <c r="T15451" s="72"/>
    </row>
    <row r="15452" spans="8:20">
      <c r="H15452" s="69"/>
      <c r="L15452" s="70"/>
      <c r="T15452" s="72"/>
    </row>
    <row r="15453" spans="8:20">
      <c r="H15453" s="69"/>
      <c r="L15453" s="70"/>
      <c r="T15453" s="72"/>
    </row>
    <row r="15454" spans="8:20">
      <c r="H15454" s="69"/>
      <c r="L15454" s="70"/>
      <c r="T15454" s="72"/>
    </row>
    <row r="15455" spans="8:20">
      <c r="H15455" s="69"/>
      <c r="L15455" s="70"/>
      <c r="T15455" s="72"/>
    </row>
    <row r="15456" spans="8:20">
      <c r="H15456" s="69"/>
      <c r="L15456" s="70"/>
      <c r="T15456" s="72"/>
    </row>
    <row r="15457" spans="8:20">
      <c r="H15457" s="69"/>
      <c r="L15457" s="70"/>
      <c r="T15457" s="72"/>
    </row>
    <row r="15458" spans="8:20">
      <c r="H15458" s="69"/>
      <c r="L15458" s="70"/>
      <c r="T15458" s="72"/>
    </row>
    <row r="15459" spans="8:20">
      <c r="H15459" s="69"/>
      <c r="L15459" s="70"/>
      <c r="T15459" s="72"/>
    </row>
    <row r="15460" spans="8:20">
      <c r="H15460" s="69"/>
      <c r="L15460" s="70"/>
      <c r="T15460" s="72"/>
    </row>
    <row r="15461" spans="8:20">
      <c r="H15461" s="69"/>
      <c r="L15461" s="70"/>
      <c r="T15461" s="72"/>
    </row>
    <row r="15462" spans="8:20">
      <c r="H15462" s="69"/>
      <c r="L15462" s="70"/>
      <c r="T15462" s="72"/>
    </row>
    <row r="15463" spans="8:20">
      <c r="H15463" s="69"/>
      <c r="L15463" s="70"/>
      <c r="T15463" s="72"/>
    </row>
    <row r="15464" spans="8:20">
      <c r="H15464" s="69"/>
      <c r="L15464" s="70"/>
      <c r="T15464" s="72"/>
    </row>
    <row r="15465" spans="8:20">
      <c r="H15465" s="69"/>
      <c r="L15465" s="70"/>
      <c r="T15465" s="72"/>
    </row>
    <row r="15466" spans="8:20">
      <c r="H15466" s="69"/>
      <c r="L15466" s="70"/>
      <c r="T15466" s="72"/>
    </row>
    <row r="15467" spans="8:20">
      <c r="H15467" s="75"/>
      <c r="L15467" s="70"/>
      <c r="T15467" s="72"/>
    </row>
    <row r="15468" spans="8:20">
      <c r="H15468" s="69"/>
      <c r="L15468" s="70"/>
      <c r="T15468" s="72"/>
    </row>
    <row r="15469" spans="8:20">
      <c r="H15469" s="69"/>
      <c r="L15469" s="70"/>
      <c r="T15469" s="72"/>
    </row>
    <row r="15470" spans="8:20">
      <c r="H15470" s="69"/>
      <c r="L15470" s="70"/>
      <c r="T15470" s="72"/>
    </row>
    <row r="15471" spans="8:20">
      <c r="H15471" s="69"/>
      <c r="L15471" s="70"/>
      <c r="T15471" s="72"/>
    </row>
    <row r="15472" spans="8:20">
      <c r="H15472" s="69"/>
      <c r="L15472" s="70"/>
      <c r="T15472" s="72"/>
    </row>
    <row r="15473" spans="8:20">
      <c r="H15473" s="69"/>
      <c r="L15473" s="70"/>
      <c r="T15473" s="72"/>
    </row>
    <row r="15474" spans="8:20">
      <c r="H15474" s="69"/>
      <c r="L15474" s="70"/>
      <c r="T15474" s="72"/>
    </row>
    <row r="15475" spans="8:20">
      <c r="H15475" s="69"/>
      <c r="L15475" s="70"/>
      <c r="T15475" s="72"/>
    </row>
    <row r="15476" spans="8:20">
      <c r="H15476" s="69"/>
      <c r="L15476" s="70"/>
      <c r="T15476" s="72"/>
    </row>
    <row r="15477" spans="8:20">
      <c r="H15477" s="69"/>
      <c r="L15477" s="70"/>
      <c r="T15477" s="72"/>
    </row>
    <row r="15478" spans="8:20">
      <c r="H15478" s="69"/>
      <c r="L15478" s="70"/>
      <c r="T15478" s="72"/>
    </row>
    <row r="15479" spans="8:20">
      <c r="H15479" s="69"/>
      <c r="L15479" s="70"/>
      <c r="T15479" s="72"/>
    </row>
    <row r="15480" spans="8:20">
      <c r="H15480" s="69"/>
      <c r="L15480" s="70"/>
      <c r="T15480" s="72"/>
    </row>
    <row r="15481" spans="8:20">
      <c r="H15481" s="69"/>
      <c r="L15481" s="70"/>
      <c r="T15481" s="72"/>
    </row>
    <row r="15482" spans="8:20">
      <c r="H15482" s="69"/>
      <c r="L15482" s="70"/>
      <c r="T15482" s="72"/>
    </row>
    <row r="15483" spans="8:20">
      <c r="H15483" s="69"/>
      <c r="L15483" s="70"/>
      <c r="T15483" s="72"/>
    </row>
    <row r="15484" spans="8:20">
      <c r="H15484" s="69"/>
      <c r="L15484" s="70"/>
      <c r="T15484" s="72"/>
    </row>
    <row r="15485" spans="8:20">
      <c r="H15485" s="69"/>
      <c r="L15485" s="70"/>
      <c r="T15485" s="72"/>
    </row>
    <row r="15486" spans="8:20">
      <c r="H15486" s="69"/>
      <c r="L15486" s="70"/>
      <c r="T15486" s="72"/>
    </row>
    <row r="15487" spans="8:20">
      <c r="H15487" s="69"/>
      <c r="L15487" s="70"/>
      <c r="T15487" s="72"/>
    </row>
    <row r="15488" spans="8:20">
      <c r="H15488" s="69"/>
      <c r="L15488" s="70"/>
      <c r="T15488" s="72"/>
    </row>
    <row r="15489" spans="8:20">
      <c r="H15489" s="69"/>
      <c r="L15489" s="70"/>
      <c r="T15489" s="72"/>
    </row>
    <row r="15490" spans="8:20">
      <c r="H15490" s="69"/>
      <c r="L15490" s="70"/>
      <c r="T15490" s="72"/>
    </row>
    <row r="15491" spans="8:20">
      <c r="H15491" s="69"/>
      <c r="L15491" s="70"/>
      <c r="T15491" s="72"/>
    </row>
    <row r="15492" spans="8:20">
      <c r="H15492" s="69"/>
      <c r="L15492" s="70"/>
      <c r="T15492" s="72"/>
    </row>
    <row r="15493" spans="8:20">
      <c r="H15493" s="69"/>
      <c r="L15493" s="70"/>
      <c r="T15493" s="72"/>
    </row>
    <row r="15494" spans="8:20">
      <c r="H15494" s="69"/>
      <c r="L15494" s="70"/>
      <c r="T15494" s="72"/>
    </row>
    <row r="15495" spans="8:20">
      <c r="H15495" s="69"/>
      <c r="L15495" s="70"/>
      <c r="T15495" s="72"/>
    </row>
    <row r="15496" spans="8:20">
      <c r="H15496" s="69"/>
      <c r="L15496" s="70"/>
      <c r="T15496" s="72"/>
    </row>
    <row r="15497" spans="8:20">
      <c r="H15497" s="69"/>
      <c r="L15497" s="70"/>
      <c r="T15497" s="72"/>
    </row>
    <row r="15498" spans="8:20">
      <c r="H15498" s="69"/>
      <c r="L15498" s="70"/>
      <c r="T15498" s="72"/>
    </row>
    <row r="15499" spans="8:20">
      <c r="H15499" s="69"/>
      <c r="L15499" s="70"/>
      <c r="T15499" s="72"/>
    </row>
    <row r="15500" spans="8:20">
      <c r="H15500" s="69"/>
      <c r="L15500" s="70"/>
      <c r="T15500" s="72"/>
    </row>
    <row r="15501" spans="8:20">
      <c r="H15501" s="69"/>
      <c r="L15501" s="70"/>
      <c r="T15501" s="72"/>
    </row>
    <row r="15502" spans="8:20">
      <c r="H15502" s="69"/>
      <c r="L15502" s="70"/>
      <c r="T15502" s="72"/>
    </row>
    <row r="15503" spans="8:20">
      <c r="H15503" s="69"/>
      <c r="L15503" s="70"/>
      <c r="T15503" s="72"/>
    </row>
    <row r="15504" spans="8:20">
      <c r="H15504" s="69"/>
      <c r="L15504" s="70"/>
      <c r="T15504" s="72"/>
    </row>
    <row r="15505" spans="8:20">
      <c r="H15505" s="69"/>
      <c r="L15505" s="70"/>
      <c r="T15505" s="72"/>
    </row>
    <row r="15506" spans="8:20">
      <c r="H15506" s="69"/>
      <c r="L15506" s="70"/>
      <c r="T15506" s="72"/>
    </row>
    <row r="15507" spans="8:20">
      <c r="H15507" s="69"/>
      <c r="L15507" s="70"/>
      <c r="T15507" s="72"/>
    </row>
    <row r="15508" spans="8:20">
      <c r="H15508" s="69"/>
      <c r="L15508" s="70"/>
      <c r="T15508" s="72"/>
    </row>
    <row r="15509" spans="8:20">
      <c r="H15509" s="69"/>
      <c r="L15509" s="70"/>
      <c r="T15509" s="72"/>
    </row>
    <row r="15510" spans="8:20">
      <c r="H15510" s="69"/>
      <c r="L15510" s="70"/>
      <c r="T15510" s="72"/>
    </row>
    <row r="15511" spans="8:20">
      <c r="H15511" s="69"/>
      <c r="L15511" s="70"/>
      <c r="T15511" s="72"/>
    </row>
    <row r="15512" spans="8:20">
      <c r="H15512" s="69"/>
      <c r="L15512" s="70"/>
      <c r="T15512" s="72"/>
    </row>
    <row r="15513" spans="8:20">
      <c r="H15513" s="69"/>
      <c r="L15513" s="70"/>
      <c r="T15513" s="72"/>
    </row>
    <row r="15514" spans="8:20">
      <c r="H15514" s="69"/>
      <c r="L15514" s="70"/>
      <c r="T15514" s="72"/>
    </row>
    <row r="15515" spans="8:20">
      <c r="H15515" s="75"/>
      <c r="L15515" s="70"/>
      <c r="T15515" s="72"/>
    </row>
    <row r="15516" spans="8:20">
      <c r="H15516" s="69"/>
      <c r="L15516" s="70"/>
      <c r="T15516" s="72"/>
    </row>
    <row r="15517" spans="8:20">
      <c r="H15517" s="69"/>
      <c r="L15517" s="70"/>
      <c r="T15517" s="72"/>
    </row>
    <row r="15518" spans="8:20">
      <c r="H15518" s="69"/>
      <c r="L15518" s="70"/>
      <c r="T15518" s="72"/>
    </row>
    <row r="15519" spans="8:20">
      <c r="H15519" s="69"/>
      <c r="L15519" s="70"/>
      <c r="T15519" s="72"/>
    </row>
    <row r="15520" spans="8:20">
      <c r="H15520" s="69"/>
      <c r="L15520" s="70"/>
      <c r="T15520" s="72"/>
    </row>
    <row r="15521" spans="8:20">
      <c r="H15521" s="69"/>
      <c r="L15521" s="70"/>
      <c r="T15521" s="72"/>
    </row>
    <row r="15522" spans="8:20">
      <c r="H15522" s="69"/>
      <c r="L15522" s="70"/>
      <c r="T15522" s="72"/>
    </row>
    <row r="15523" spans="8:20">
      <c r="H15523" s="69"/>
      <c r="L15523" s="70"/>
      <c r="T15523" s="72"/>
    </row>
    <row r="15524" spans="8:20">
      <c r="H15524" s="69"/>
      <c r="L15524" s="70"/>
      <c r="T15524" s="72"/>
    </row>
    <row r="15525" spans="8:20">
      <c r="H15525" s="69"/>
      <c r="L15525" s="70"/>
      <c r="T15525" s="72"/>
    </row>
    <row r="15526" spans="8:20">
      <c r="H15526" s="69"/>
      <c r="L15526" s="70"/>
      <c r="T15526" s="72"/>
    </row>
    <row r="15527" spans="8:20">
      <c r="H15527" s="69"/>
      <c r="L15527" s="70"/>
      <c r="T15527" s="72"/>
    </row>
    <row r="15528" spans="8:20">
      <c r="H15528" s="69"/>
      <c r="L15528" s="70"/>
      <c r="T15528" s="72"/>
    </row>
    <row r="15529" spans="8:20">
      <c r="H15529" s="69"/>
      <c r="L15529" s="70"/>
      <c r="T15529" s="72"/>
    </row>
    <row r="15530" spans="8:20">
      <c r="H15530" s="69"/>
      <c r="L15530" s="70"/>
      <c r="T15530" s="72"/>
    </row>
    <row r="15531" spans="8:20">
      <c r="H15531" s="69"/>
      <c r="L15531" s="70"/>
      <c r="T15531" s="72"/>
    </row>
    <row r="15532" spans="8:20">
      <c r="H15532" s="69"/>
      <c r="L15532" s="70"/>
      <c r="T15532" s="72"/>
    </row>
    <row r="15533" spans="8:20">
      <c r="H15533" s="69"/>
      <c r="L15533" s="70"/>
      <c r="T15533" s="72"/>
    </row>
    <row r="15534" spans="8:20">
      <c r="H15534" s="69"/>
      <c r="L15534" s="70"/>
      <c r="T15534" s="72"/>
    </row>
    <row r="15535" spans="8:20">
      <c r="H15535" s="69"/>
      <c r="L15535" s="70"/>
      <c r="T15535" s="72"/>
    </row>
    <row r="15536" spans="8:20">
      <c r="H15536" s="69"/>
      <c r="L15536" s="70"/>
      <c r="T15536" s="72"/>
    </row>
    <row r="15537" spans="8:20">
      <c r="H15537" s="69"/>
      <c r="L15537" s="70"/>
      <c r="T15537" s="72"/>
    </row>
    <row r="15538" spans="8:20">
      <c r="H15538" s="69"/>
      <c r="L15538" s="70"/>
      <c r="T15538" s="72"/>
    </row>
    <row r="15539" spans="8:20">
      <c r="H15539" s="69"/>
      <c r="L15539" s="70"/>
      <c r="T15539" s="72"/>
    </row>
    <row r="15540" spans="8:20">
      <c r="H15540" s="69"/>
      <c r="L15540" s="70"/>
      <c r="T15540" s="72"/>
    </row>
    <row r="15541" spans="8:20">
      <c r="H15541" s="69"/>
      <c r="L15541" s="70"/>
      <c r="T15541" s="72"/>
    </row>
    <row r="15542" spans="8:20">
      <c r="H15542" s="69"/>
      <c r="L15542" s="70"/>
      <c r="T15542" s="72"/>
    </row>
    <row r="15543" spans="8:20">
      <c r="H15543" s="69"/>
      <c r="L15543" s="70"/>
      <c r="T15543" s="72"/>
    </row>
    <row r="15544" spans="8:20">
      <c r="H15544" s="69"/>
      <c r="L15544" s="70"/>
      <c r="T15544" s="72"/>
    </row>
    <row r="15545" spans="8:20">
      <c r="H15545" s="69"/>
      <c r="L15545" s="70"/>
      <c r="T15545" s="72"/>
    </row>
    <row r="15546" spans="8:20">
      <c r="H15546" s="69"/>
      <c r="L15546" s="70"/>
      <c r="T15546" s="72"/>
    </row>
    <row r="15547" spans="8:20">
      <c r="H15547" s="69"/>
      <c r="L15547" s="70"/>
      <c r="T15547" s="72"/>
    </row>
    <row r="15548" spans="8:20">
      <c r="H15548" s="69"/>
      <c r="L15548" s="70"/>
      <c r="T15548" s="72"/>
    </row>
    <row r="15549" spans="8:20">
      <c r="H15549" s="69"/>
      <c r="L15549" s="70"/>
      <c r="T15549" s="72"/>
    </row>
    <row r="15550" spans="8:20">
      <c r="H15550" s="69"/>
      <c r="L15550" s="70"/>
      <c r="T15550" s="72"/>
    </row>
    <row r="15551" spans="8:20">
      <c r="H15551" s="69"/>
      <c r="L15551" s="70"/>
      <c r="T15551" s="72"/>
    </row>
    <row r="15552" spans="8:20">
      <c r="H15552" s="69"/>
      <c r="L15552" s="70"/>
      <c r="T15552" s="72"/>
    </row>
    <row r="15553" spans="8:20">
      <c r="H15553" s="69"/>
      <c r="L15553" s="70"/>
      <c r="T15553" s="72"/>
    </row>
    <row r="15554" spans="8:20">
      <c r="H15554" s="69"/>
      <c r="L15554" s="70"/>
      <c r="T15554" s="72"/>
    </row>
    <row r="15555" spans="8:20">
      <c r="H15555" s="69"/>
      <c r="L15555" s="70"/>
      <c r="T15555" s="72"/>
    </row>
    <row r="15556" spans="8:20">
      <c r="H15556" s="69"/>
      <c r="L15556" s="70"/>
      <c r="T15556" s="72"/>
    </row>
    <row r="15557" spans="8:20">
      <c r="H15557" s="69"/>
      <c r="L15557" s="70"/>
      <c r="T15557" s="72"/>
    </row>
    <row r="15558" spans="8:20">
      <c r="H15558" s="69"/>
      <c r="L15558" s="70"/>
      <c r="T15558" s="72"/>
    </row>
    <row r="15559" spans="8:20">
      <c r="H15559" s="69"/>
      <c r="L15559" s="70"/>
      <c r="T15559" s="72"/>
    </row>
    <row r="15560" spans="8:20">
      <c r="H15560" s="69"/>
      <c r="L15560" s="70"/>
      <c r="T15560" s="72"/>
    </row>
    <row r="15561" spans="8:20">
      <c r="H15561" s="69"/>
      <c r="L15561" s="70"/>
      <c r="T15561" s="72"/>
    </row>
    <row r="15562" spans="8:20">
      <c r="H15562" s="69"/>
      <c r="L15562" s="70"/>
      <c r="T15562" s="72"/>
    </row>
    <row r="15563" spans="8:20">
      <c r="H15563" s="75"/>
      <c r="L15563" s="70"/>
      <c r="T15563" s="72"/>
    </row>
    <row r="15564" spans="8:20">
      <c r="H15564" s="69"/>
      <c r="L15564" s="70"/>
      <c r="T15564" s="72"/>
    </row>
    <row r="15565" spans="8:20">
      <c r="H15565" s="69"/>
      <c r="L15565" s="70"/>
      <c r="T15565" s="72"/>
    </row>
    <row r="15566" spans="8:20">
      <c r="H15566" s="69"/>
      <c r="L15566" s="70"/>
      <c r="T15566" s="72"/>
    </row>
    <row r="15567" spans="8:20">
      <c r="H15567" s="69"/>
      <c r="L15567" s="70"/>
      <c r="T15567" s="72"/>
    </row>
    <row r="15568" spans="8:20">
      <c r="H15568" s="69"/>
      <c r="L15568" s="70"/>
      <c r="T15568" s="72"/>
    </row>
    <row r="15569" spans="8:20">
      <c r="H15569" s="69"/>
      <c r="L15569" s="70"/>
      <c r="T15569" s="72"/>
    </row>
    <row r="15570" spans="8:20">
      <c r="H15570" s="69"/>
      <c r="L15570" s="70"/>
      <c r="T15570" s="72"/>
    </row>
    <row r="15571" spans="8:20">
      <c r="H15571" s="69"/>
      <c r="L15571" s="70"/>
      <c r="T15571" s="72"/>
    </row>
    <row r="15572" spans="8:20">
      <c r="H15572" s="69"/>
      <c r="L15572" s="70"/>
      <c r="T15572" s="72"/>
    </row>
    <row r="15573" spans="8:20">
      <c r="H15573" s="69"/>
      <c r="L15573" s="70"/>
      <c r="T15573" s="72"/>
    </row>
    <row r="15574" spans="8:20">
      <c r="H15574" s="69"/>
      <c r="L15574" s="70"/>
      <c r="T15574" s="72"/>
    </row>
    <row r="15575" spans="8:20">
      <c r="H15575" s="69"/>
      <c r="L15575" s="70"/>
      <c r="T15575" s="72"/>
    </row>
    <row r="15576" spans="8:20">
      <c r="H15576" s="69"/>
      <c r="L15576" s="70"/>
      <c r="T15576" s="72"/>
    </row>
    <row r="15577" spans="8:20">
      <c r="H15577" s="69"/>
      <c r="L15577" s="70"/>
      <c r="T15577" s="72"/>
    </row>
    <row r="15578" spans="8:20">
      <c r="H15578" s="69"/>
      <c r="L15578" s="70"/>
      <c r="T15578" s="72"/>
    </row>
    <row r="15579" spans="8:20">
      <c r="H15579" s="69"/>
      <c r="L15579" s="70"/>
      <c r="T15579" s="72"/>
    </row>
    <row r="15580" spans="8:20">
      <c r="H15580" s="69"/>
      <c r="L15580" s="70"/>
      <c r="T15580" s="72"/>
    </row>
    <row r="15581" spans="8:20">
      <c r="H15581" s="69"/>
      <c r="L15581" s="70"/>
      <c r="T15581" s="72"/>
    </row>
    <row r="15582" spans="8:20">
      <c r="H15582" s="69"/>
      <c r="L15582" s="70"/>
      <c r="T15582" s="72"/>
    </row>
    <row r="15583" spans="8:20">
      <c r="H15583" s="69"/>
      <c r="L15583" s="70"/>
      <c r="T15583" s="72"/>
    </row>
    <row r="15584" spans="8:20">
      <c r="H15584" s="69"/>
      <c r="L15584" s="70"/>
      <c r="T15584" s="72"/>
    </row>
    <row r="15585" spans="8:20">
      <c r="H15585" s="69"/>
      <c r="L15585" s="70"/>
      <c r="T15585" s="72"/>
    </row>
    <row r="15586" spans="8:20">
      <c r="H15586" s="69"/>
      <c r="L15586" s="70"/>
      <c r="T15586" s="72"/>
    </row>
    <row r="15587" spans="8:20">
      <c r="H15587" s="69"/>
      <c r="L15587" s="70"/>
      <c r="T15587" s="72"/>
    </row>
    <row r="15588" spans="8:20">
      <c r="H15588" s="69"/>
      <c r="L15588" s="70"/>
      <c r="T15588" s="72"/>
    </row>
    <row r="15589" spans="8:20">
      <c r="H15589" s="69"/>
      <c r="L15589" s="70"/>
      <c r="T15589" s="72"/>
    </row>
    <row r="15590" spans="8:20">
      <c r="H15590" s="69"/>
      <c r="L15590" s="70"/>
      <c r="T15590" s="72"/>
    </row>
    <row r="15591" spans="8:20">
      <c r="H15591" s="69"/>
      <c r="L15591" s="70"/>
      <c r="T15591" s="72"/>
    </row>
    <row r="15592" spans="8:20">
      <c r="H15592" s="69"/>
      <c r="L15592" s="70"/>
      <c r="T15592" s="72"/>
    </row>
    <row r="15593" spans="8:20">
      <c r="H15593" s="69"/>
      <c r="L15593" s="70"/>
      <c r="T15593" s="72"/>
    </row>
    <row r="15594" spans="8:20">
      <c r="H15594" s="69"/>
      <c r="L15594" s="70"/>
      <c r="T15594" s="72"/>
    </row>
    <row r="15595" spans="8:20">
      <c r="H15595" s="69"/>
      <c r="L15595" s="70"/>
      <c r="T15595" s="72"/>
    </row>
    <row r="15596" spans="8:20">
      <c r="H15596" s="69"/>
      <c r="L15596" s="70"/>
      <c r="T15596" s="72"/>
    </row>
    <row r="15597" spans="8:20">
      <c r="H15597" s="69"/>
      <c r="L15597" s="70"/>
      <c r="T15597" s="72"/>
    </row>
    <row r="15598" spans="8:20">
      <c r="H15598" s="69"/>
      <c r="L15598" s="70"/>
      <c r="T15598" s="72"/>
    </row>
    <row r="15599" spans="8:20">
      <c r="H15599" s="69"/>
      <c r="L15599" s="70"/>
      <c r="T15599" s="72"/>
    </row>
    <row r="15600" spans="8:20">
      <c r="H15600" s="69"/>
      <c r="L15600" s="70"/>
      <c r="T15600" s="72"/>
    </row>
    <row r="15601" spans="8:20">
      <c r="H15601" s="69"/>
      <c r="L15601" s="70"/>
      <c r="T15601" s="72"/>
    </row>
    <row r="15602" spans="8:20">
      <c r="H15602" s="69"/>
      <c r="L15602" s="70"/>
      <c r="T15602" s="72"/>
    </row>
    <row r="15603" spans="8:20">
      <c r="H15603" s="69"/>
      <c r="L15603" s="70"/>
      <c r="T15603" s="72"/>
    </row>
    <row r="15604" spans="8:20">
      <c r="H15604" s="69"/>
      <c r="L15604" s="70"/>
      <c r="T15604" s="72"/>
    </row>
    <row r="15605" spans="8:20">
      <c r="H15605" s="69"/>
      <c r="L15605" s="70"/>
      <c r="T15605" s="72"/>
    </row>
    <row r="15606" spans="8:20">
      <c r="H15606" s="69"/>
      <c r="L15606" s="70"/>
      <c r="T15606" s="72"/>
    </row>
    <row r="15607" spans="8:20">
      <c r="H15607" s="69"/>
      <c r="L15607" s="70"/>
      <c r="T15607" s="72"/>
    </row>
    <row r="15608" spans="8:20">
      <c r="H15608" s="69"/>
      <c r="L15608" s="70"/>
      <c r="T15608" s="72"/>
    </row>
    <row r="15609" spans="8:20">
      <c r="H15609" s="69"/>
      <c r="L15609" s="70"/>
      <c r="T15609" s="72"/>
    </row>
    <row r="15610" spans="8:20">
      <c r="H15610" s="69"/>
      <c r="L15610" s="70"/>
      <c r="T15610" s="72"/>
    </row>
    <row r="15611" spans="8:20">
      <c r="H15611" s="69"/>
      <c r="L15611" s="70"/>
      <c r="T15611" s="72"/>
    </row>
    <row r="15612" spans="8:20">
      <c r="H15612" s="75"/>
      <c r="L15612" s="70"/>
      <c r="T15612" s="72"/>
    </row>
    <row r="15613" spans="8:20">
      <c r="H15613" s="69"/>
      <c r="L15613" s="70"/>
      <c r="T15613" s="72"/>
    </row>
    <row r="15614" spans="8:20">
      <c r="H15614" s="69"/>
      <c r="L15614" s="70"/>
      <c r="T15614" s="72"/>
    </row>
    <row r="15615" spans="8:20">
      <c r="H15615" s="69"/>
      <c r="L15615" s="70"/>
      <c r="T15615" s="72"/>
    </row>
    <row r="15616" spans="8:20">
      <c r="H15616" s="69"/>
      <c r="L15616" s="70"/>
      <c r="T15616" s="72"/>
    </row>
    <row r="15617" spans="8:20">
      <c r="H15617" s="69"/>
      <c r="L15617" s="70"/>
      <c r="T15617" s="72"/>
    </row>
    <row r="15618" spans="8:20">
      <c r="H15618" s="69"/>
      <c r="L15618" s="70"/>
      <c r="T15618" s="72"/>
    </row>
    <row r="15619" spans="8:20">
      <c r="H15619" s="69"/>
      <c r="L15619" s="70"/>
      <c r="T15619" s="72"/>
    </row>
    <row r="15620" spans="8:20">
      <c r="H15620" s="69"/>
      <c r="L15620" s="70"/>
      <c r="T15620" s="72"/>
    </row>
    <row r="15621" spans="8:20">
      <c r="H15621" s="69"/>
      <c r="L15621" s="70"/>
      <c r="T15621" s="72"/>
    </row>
    <row r="15622" spans="8:20">
      <c r="H15622" s="69"/>
      <c r="L15622" s="70"/>
      <c r="T15622" s="72"/>
    </row>
    <row r="15623" spans="8:20">
      <c r="H15623" s="69"/>
      <c r="L15623" s="70"/>
      <c r="T15623" s="72"/>
    </row>
    <row r="15624" spans="8:20">
      <c r="H15624" s="69"/>
      <c r="L15624" s="70"/>
      <c r="T15624" s="72"/>
    </row>
    <row r="15625" spans="8:20">
      <c r="H15625" s="69"/>
      <c r="L15625" s="70"/>
      <c r="T15625" s="72"/>
    </row>
    <row r="15626" spans="8:20">
      <c r="H15626" s="69"/>
      <c r="L15626" s="70"/>
      <c r="T15626" s="72"/>
    </row>
    <row r="15627" spans="8:20">
      <c r="H15627" s="69"/>
      <c r="L15627" s="70"/>
      <c r="T15627" s="72"/>
    </row>
    <row r="15628" spans="8:20">
      <c r="H15628" s="69"/>
      <c r="L15628" s="70"/>
      <c r="T15628" s="72"/>
    </row>
    <row r="15629" spans="8:20">
      <c r="H15629" s="69"/>
      <c r="L15629" s="70"/>
      <c r="T15629" s="72"/>
    </row>
    <row r="15630" spans="8:20">
      <c r="H15630" s="69"/>
      <c r="L15630" s="70"/>
      <c r="T15630" s="72"/>
    </row>
    <row r="15631" spans="8:20">
      <c r="H15631" s="69"/>
      <c r="L15631" s="70"/>
      <c r="T15631" s="72"/>
    </row>
    <row r="15632" spans="8:20">
      <c r="H15632" s="69"/>
      <c r="L15632" s="70"/>
      <c r="T15632" s="72"/>
    </row>
    <row r="15633" spans="8:20">
      <c r="H15633" s="69"/>
      <c r="L15633" s="70"/>
      <c r="T15633" s="72"/>
    </row>
    <row r="15634" spans="8:20">
      <c r="H15634" s="69"/>
      <c r="L15634" s="70"/>
      <c r="T15634" s="72"/>
    </row>
    <row r="15635" spans="8:20">
      <c r="H15635" s="69"/>
      <c r="L15635" s="70"/>
      <c r="T15635" s="72"/>
    </row>
    <row r="15636" spans="8:20">
      <c r="H15636" s="69"/>
      <c r="L15636" s="70"/>
      <c r="T15636" s="72"/>
    </row>
    <row r="15637" spans="8:20">
      <c r="H15637" s="69"/>
      <c r="L15637" s="70"/>
      <c r="T15637" s="72"/>
    </row>
    <row r="15638" spans="8:20">
      <c r="H15638" s="69"/>
      <c r="L15638" s="70"/>
      <c r="T15638" s="72"/>
    </row>
    <row r="15639" spans="8:20">
      <c r="H15639" s="69"/>
      <c r="L15639" s="70"/>
      <c r="T15639" s="72"/>
    </row>
    <row r="15640" spans="8:20">
      <c r="H15640" s="69"/>
      <c r="L15640" s="70"/>
      <c r="T15640" s="72"/>
    </row>
    <row r="15641" spans="8:20">
      <c r="H15641" s="69"/>
      <c r="L15641" s="70"/>
      <c r="T15641" s="72"/>
    </row>
    <row r="15642" spans="8:20">
      <c r="H15642" s="69"/>
      <c r="L15642" s="70"/>
      <c r="T15642" s="72"/>
    </row>
    <row r="15643" spans="8:20">
      <c r="H15643" s="69"/>
      <c r="L15643" s="70"/>
      <c r="T15643" s="72"/>
    </row>
    <row r="15644" spans="8:20">
      <c r="H15644" s="69"/>
      <c r="L15644" s="70"/>
      <c r="T15644" s="72"/>
    </row>
    <row r="15645" spans="8:20">
      <c r="H15645" s="69"/>
      <c r="L15645" s="70"/>
      <c r="T15645" s="72"/>
    </row>
    <row r="15646" spans="8:20">
      <c r="H15646" s="69"/>
      <c r="L15646" s="70"/>
      <c r="T15646" s="72"/>
    </row>
    <row r="15647" spans="8:20">
      <c r="H15647" s="69"/>
      <c r="L15647" s="70"/>
      <c r="T15647" s="72"/>
    </row>
    <row r="15648" spans="8:20">
      <c r="H15648" s="69"/>
      <c r="L15648" s="70"/>
      <c r="T15648" s="72"/>
    </row>
    <row r="15649" spans="8:20">
      <c r="H15649" s="69"/>
      <c r="L15649" s="70"/>
      <c r="T15649" s="72"/>
    </row>
    <row r="15650" spans="8:20">
      <c r="H15650" s="69"/>
      <c r="L15650" s="70"/>
      <c r="T15650" s="72"/>
    </row>
    <row r="15651" spans="8:20">
      <c r="H15651" s="69"/>
      <c r="L15651" s="70"/>
      <c r="T15651" s="72"/>
    </row>
    <row r="15652" spans="8:20">
      <c r="H15652" s="69"/>
      <c r="L15652" s="70"/>
      <c r="T15652" s="72"/>
    </row>
    <row r="15653" spans="8:20">
      <c r="H15653" s="69"/>
      <c r="L15653" s="70"/>
      <c r="T15653" s="72"/>
    </row>
    <row r="15654" spans="8:20">
      <c r="H15654" s="69"/>
      <c r="L15654" s="70"/>
      <c r="T15654" s="72"/>
    </row>
    <row r="15655" spans="8:20">
      <c r="H15655" s="69"/>
      <c r="L15655" s="70"/>
      <c r="T15655" s="72"/>
    </row>
    <row r="15656" spans="8:20">
      <c r="H15656" s="69"/>
      <c r="L15656" s="70"/>
      <c r="T15656" s="72"/>
    </row>
    <row r="15657" spans="8:20">
      <c r="H15657" s="69"/>
      <c r="L15657" s="70"/>
      <c r="T15657" s="72"/>
    </row>
    <row r="15658" spans="8:20">
      <c r="H15658" s="69"/>
      <c r="L15658" s="70"/>
      <c r="T15658" s="72"/>
    </row>
    <row r="15659" spans="8:20">
      <c r="H15659" s="69"/>
      <c r="L15659" s="70"/>
      <c r="T15659" s="72"/>
    </row>
    <row r="15660" spans="8:20">
      <c r="H15660" s="75"/>
      <c r="L15660" s="70"/>
      <c r="T15660" s="72"/>
    </row>
    <row r="15661" spans="8:20">
      <c r="H15661" s="69"/>
      <c r="L15661" s="70"/>
      <c r="T15661" s="72"/>
    </row>
    <row r="15662" spans="8:20">
      <c r="H15662" s="69"/>
      <c r="L15662" s="70"/>
      <c r="T15662" s="72"/>
    </row>
    <row r="15663" spans="8:20">
      <c r="H15663" s="69"/>
      <c r="L15663" s="70"/>
      <c r="T15663" s="72"/>
    </row>
    <row r="15664" spans="8:20">
      <c r="H15664" s="69"/>
      <c r="L15664" s="70"/>
      <c r="T15664" s="72"/>
    </row>
    <row r="15665" spans="8:20">
      <c r="H15665" s="69"/>
      <c r="L15665" s="70"/>
      <c r="T15665" s="72"/>
    </row>
    <row r="15666" spans="8:20">
      <c r="H15666" s="69"/>
      <c r="L15666" s="70"/>
      <c r="T15666" s="72"/>
    </row>
    <row r="15667" spans="8:20">
      <c r="H15667" s="69"/>
      <c r="L15667" s="70"/>
      <c r="T15667" s="72"/>
    </row>
    <row r="15668" spans="8:20">
      <c r="H15668" s="69"/>
      <c r="L15668" s="70"/>
      <c r="T15668" s="72"/>
    </row>
    <row r="15669" spans="8:20">
      <c r="H15669" s="69"/>
      <c r="L15669" s="70"/>
      <c r="T15669" s="72"/>
    </row>
    <row r="15670" spans="8:20">
      <c r="H15670" s="69"/>
      <c r="L15670" s="70"/>
      <c r="T15670" s="72"/>
    </row>
    <row r="15671" spans="8:20">
      <c r="H15671" s="69"/>
      <c r="L15671" s="70"/>
      <c r="T15671" s="72"/>
    </row>
    <row r="15672" spans="8:20">
      <c r="H15672" s="69"/>
      <c r="L15672" s="70"/>
      <c r="T15672" s="72"/>
    </row>
    <row r="15673" spans="8:20">
      <c r="H15673" s="69"/>
      <c r="L15673" s="70"/>
      <c r="T15673" s="72"/>
    </row>
    <row r="15674" spans="8:20">
      <c r="H15674" s="69"/>
      <c r="L15674" s="70"/>
      <c r="T15674" s="72"/>
    </row>
    <row r="15675" spans="8:20">
      <c r="H15675" s="69"/>
      <c r="L15675" s="70"/>
      <c r="T15675" s="72"/>
    </row>
    <row r="15676" spans="8:20">
      <c r="H15676" s="69"/>
      <c r="L15676" s="70"/>
      <c r="T15676" s="72"/>
    </row>
    <row r="15677" spans="8:20">
      <c r="H15677" s="69"/>
      <c r="L15677" s="70"/>
      <c r="T15677" s="72"/>
    </row>
    <row r="15678" spans="8:20">
      <c r="H15678" s="69"/>
      <c r="L15678" s="70"/>
      <c r="T15678" s="72"/>
    </row>
    <row r="15679" spans="8:20">
      <c r="H15679" s="69"/>
      <c r="L15679" s="70"/>
      <c r="T15679" s="72"/>
    </row>
    <row r="15680" spans="8:20">
      <c r="H15680" s="69"/>
      <c r="L15680" s="70"/>
      <c r="T15680" s="72"/>
    </row>
    <row r="15681" spans="8:20">
      <c r="H15681" s="69"/>
      <c r="L15681" s="70"/>
      <c r="T15681" s="72"/>
    </row>
    <row r="15682" spans="8:20">
      <c r="H15682" s="69"/>
      <c r="L15682" s="70"/>
      <c r="T15682" s="72"/>
    </row>
    <row r="15683" spans="8:20">
      <c r="H15683" s="69"/>
      <c r="L15683" s="70"/>
      <c r="T15683" s="72"/>
    </row>
    <row r="15684" spans="8:20">
      <c r="H15684" s="69"/>
      <c r="L15684" s="70"/>
      <c r="T15684" s="72"/>
    </row>
    <row r="15685" spans="8:20">
      <c r="H15685" s="69"/>
      <c r="L15685" s="70"/>
      <c r="T15685" s="72"/>
    </row>
    <row r="15686" spans="8:20">
      <c r="H15686" s="69"/>
      <c r="L15686" s="70"/>
      <c r="T15686" s="72"/>
    </row>
    <row r="15687" spans="8:20">
      <c r="H15687" s="69"/>
      <c r="L15687" s="70"/>
      <c r="T15687" s="72"/>
    </row>
    <row r="15688" spans="8:20">
      <c r="H15688" s="69"/>
      <c r="L15688" s="70"/>
      <c r="T15688" s="72"/>
    </row>
    <row r="15689" spans="8:20">
      <c r="H15689" s="69"/>
      <c r="L15689" s="70"/>
      <c r="T15689" s="72"/>
    </row>
    <row r="15690" spans="8:20">
      <c r="H15690" s="69"/>
      <c r="L15690" s="70"/>
      <c r="T15690" s="72"/>
    </row>
    <row r="15691" spans="8:20">
      <c r="H15691" s="69"/>
      <c r="L15691" s="70"/>
      <c r="T15691" s="72"/>
    </row>
    <row r="15692" spans="8:20">
      <c r="H15692" s="69"/>
      <c r="L15692" s="70"/>
      <c r="T15692" s="72"/>
    </row>
    <row r="15693" spans="8:20">
      <c r="H15693" s="69"/>
      <c r="L15693" s="70"/>
      <c r="T15693" s="72"/>
    </row>
    <row r="15694" spans="8:20">
      <c r="H15694" s="69"/>
      <c r="L15694" s="70"/>
      <c r="T15694" s="72"/>
    </row>
    <row r="15695" spans="8:20">
      <c r="H15695" s="69"/>
      <c r="L15695" s="70"/>
      <c r="T15695" s="72"/>
    </row>
    <row r="15696" spans="8:20">
      <c r="H15696" s="69"/>
      <c r="L15696" s="70"/>
      <c r="T15696" s="72"/>
    </row>
    <row r="15697" spans="8:20">
      <c r="H15697" s="69"/>
      <c r="L15697" s="70"/>
      <c r="T15697" s="72"/>
    </row>
    <row r="15698" spans="8:20">
      <c r="H15698" s="69"/>
      <c r="L15698" s="70"/>
      <c r="T15698" s="72"/>
    </row>
    <row r="15699" spans="8:20">
      <c r="H15699" s="69"/>
      <c r="L15699" s="70"/>
      <c r="T15699" s="72"/>
    </row>
    <row r="15700" spans="8:20">
      <c r="H15700" s="69"/>
      <c r="L15700" s="70"/>
      <c r="T15700" s="72"/>
    </row>
    <row r="15701" spans="8:20">
      <c r="H15701" s="69"/>
      <c r="L15701" s="70"/>
      <c r="T15701" s="72"/>
    </row>
    <row r="15702" spans="8:20">
      <c r="H15702" s="69"/>
      <c r="L15702" s="70"/>
      <c r="T15702" s="72"/>
    </row>
    <row r="15703" spans="8:20">
      <c r="H15703" s="69"/>
      <c r="L15703" s="70"/>
      <c r="T15703" s="72"/>
    </row>
    <row r="15704" spans="8:20">
      <c r="H15704" s="69"/>
      <c r="L15704" s="70"/>
      <c r="T15704" s="72"/>
    </row>
    <row r="15705" spans="8:20">
      <c r="H15705" s="69"/>
      <c r="L15705" s="70"/>
      <c r="T15705" s="72"/>
    </row>
    <row r="15706" spans="8:20">
      <c r="H15706" s="69"/>
      <c r="L15706" s="70"/>
      <c r="T15706" s="72"/>
    </row>
    <row r="15707" spans="8:20">
      <c r="H15707" s="69"/>
      <c r="L15707" s="70"/>
      <c r="T15707" s="72"/>
    </row>
    <row r="15708" spans="8:20">
      <c r="H15708" s="75"/>
      <c r="L15708" s="70"/>
      <c r="T15708" s="72"/>
    </row>
    <row r="15709" spans="8:20">
      <c r="H15709" s="69"/>
      <c r="L15709" s="70"/>
      <c r="T15709" s="72"/>
    </row>
    <row r="15710" spans="8:20">
      <c r="H15710" s="69"/>
      <c r="L15710" s="70"/>
      <c r="T15710" s="72"/>
    </row>
    <row r="15711" spans="8:20">
      <c r="H15711" s="69"/>
      <c r="L15711" s="70"/>
      <c r="T15711" s="72"/>
    </row>
    <row r="15712" spans="8:20">
      <c r="H15712" s="69"/>
      <c r="L15712" s="70"/>
      <c r="T15712" s="72"/>
    </row>
    <row r="15713" spans="8:20">
      <c r="H15713" s="69"/>
      <c r="L15713" s="70"/>
      <c r="T15713" s="72"/>
    </row>
    <row r="15714" spans="8:20">
      <c r="H15714" s="69"/>
      <c r="L15714" s="70"/>
      <c r="T15714" s="72"/>
    </row>
    <row r="15715" spans="8:20">
      <c r="H15715" s="69"/>
      <c r="L15715" s="70"/>
      <c r="T15715" s="72"/>
    </row>
    <row r="15716" spans="8:20">
      <c r="H15716" s="69"/>
      <c r="L15716" s="70"/>
      <c r="T15716" s="72"/>
    </row>
    <row r="15717" spans="8:20">
      <c r="H15717" s="69"/>
      <c r="L15717" s="70"/>
      <c r="T15717" s="72"/>
    </row>
    <row r="15718" spans="8:20">
      <c r="H15718" s="69"/>
      <c r="L15718" s="70"/>
      <c r="T15718" s="72"/>
    </row>
    <row r="15719" spans="8:20">
      <c r="H15719" s="69"/>
      <c r="L15719" s="70"/>
      <c r="T15719" s="72"/>
    </row>
    <row r="15720" spans="8:20">
      <c r="H15720" s="69"/>
      <c r="L15720" s="70"/>
      <c r="T15720" s="72"/>
    </row>
    <row r="15721" spans="8:20">
      <c r="H15721" s="69"/>
      <c r="L15721" s="70"/>
      <c r="T15721" s="72"/>
    </row>
    <row r="15722" spans="8:20">
      <c r="H15722" s="69"/>
      <c r="L15722" s="70"/>
      <c r="T15722" s="72"/>
    </row>
    <row r="15723" spans="8:20">
      <c r="H15723" s="69"/>
      <c r="L15723" s="70"/>
      <c r="T15723" s="72"/>
    </row>
    <row r="15724" spans="8:20">
      <c r="H15724" s="69"/>
      <c r="L15724" s="70"/>
      <c r="T15724" s="72"/>
    </row>
    <row r="15725" spans="8:20">
      <c r="H15725" s="69"/>
      <c r="L15725" s="70"/>
      <c r="T15725" s="72"/>
    </row>
    <row r="15726" spans="8:20">
      <c r="H15726" s="69"/>
      <c r="L15726" s="70"/>
      <c r="T15726" s="72"/>
    </row>
    <row r="15727" spans="8:20">
      <c r="H15727" s="69"/>
      <c r="L15727" s="70"/>
      <c r="T15727" s="72"/>
    </row>
    <row r="15728" spans="8:20">
      <c r="H15728" s="69"/>
      <c r="L15728" s="70"/>
      <c r="T15728" s="72"/>
    </row>
    <row r="15729" spans="8:20">
      <c r="H15729" s="69"/>
      <c r="L15729" s="70"/>
      <c r="T15729" s="72"/>
    </row>
    <row r="15730" spans="8:20">
      <c r="H15730" s="69"/>
      <c r="L15730" s="70"/>
      <c r="T15730" s="72"/>
    </row>
    <row r="15731" spans="8:20">
      <c r="H15731" s="69"/>
      <c r="L15731" s="70"/>
      <c r="T15731" s="72"/>
    </row>
    <row r="15732" spans="8:20">
      <c r="H15732" s="69"/>
      <c r="L15732" s="70"/>
      <c r="T15732" s="72"/>
    </row>
    <row r="15733" spans="8:20">
      <c r="H15733" s="69"/>
      <c r="L15733" s="70"/>
      <c r="T15733" s="72"/>
    </row>
    <row r="15734" spans="8:20">
      <c r="H15734" s="69"/>
      <c r="L15734" s="70"/>
      <c r="T15734" s="72"/>
    </row>
    <row r="15735" spans="8:20">
      <c r="H15735" s="69"/>
      <c r="L15735" s="70"/>
      <c r="T15735" s="72"/>
    </row>
    <row r="15736" spans="8:20">
      <c r="H15736" s="69"/>
      <c r="L15736" s="70"/>
      <c r="T15736" s="72"/>
    </row>
    <row r="15737" spans="8:20">
      <c r="H15737" s="69"/>
      <c r="L15737" s="70"/>
      <c r="T15737" s="72"/>
    </row>
    <row r="15738" spans="8:20">
      <c r="H15738" s="69"/>
      <c r="L15738" s="70"/>
      <c r="T15738" s="72"/>
    </row>
    <row r="15739" spans="8:20">
      <c r="H15739" s="69"/>
      <c r="L15739" s="70"/>
      <c r="T15739" s="72"/>
    </row>
    <row r="15740" spans="8:20">
      <c r="H15740" s="69"/>
      <c r="L15740" s="70"/>
      <c r="T15740" s="72"/>
    </row>
    <row r="15741" spans="8:20">
      <c r="H15741" s="69"/>
      <c r="L15741" s="70"/>
      <c r="T15741" s="72"/>
    </row>
    <row r="15742" spans="8:20">
      <c r="H15742" s="69"/>
      <c r="L15742" s="70"/>
      <c r="T15742" s="72"/>
    </row>
    <row r="15743" spans="8:20">
      <c r="H15743" s="69"/>
      <c r="L15743" s="70"/>
      <c r="T15743" s="72"/>
    </row>
    <row r="15744" spans="8:20">
      <c r="H15744" s="69"/>
      <c r="L15744" s="70"/>
      <c r="T15744" s="72"/>
    </row>
    <row r="15745" spans="8:20">
      <c r="H15745" s="69"/>
      <c r="L15745" s="70"/>
      <c r="T15745" s="72"/>
    </row>
    <row r="15746" spans="8:20">
      <c r="H15746" s="69"/>
      <c r="L15746" s="70"/>
      <c r="T15746" s="72"/>
    </row>
    <row r="15747" spans="8:20">
      <c r="H15747" s="69"/>
      <c r="L15747" s="70"/>
      <c r="T15747" s="72"/>
    </row>
    <row r="15748" spans="8:20">
      <c r="H15748" s="69"/>
      <c r="L15748" s="70"/>
      <c r="T15748" s="72"/>
    </row>
    <row r="15749" spans="8:20">
      <c r="H15749" s="69"/>
      <c r="L15749" s="70"/>
      <c r="T15749" s="72"/>
    </row>
    <row r="15750" spans="8:20">
      <c r="H15750" s="69"/>
      <c r="L15750" s="70"/>
      <c r="T15750" s="72"/>
    </row>
    <row r="15751" spans="8:20">
      <c r="H15751" s="69"/>
      <c r="L15751" s="70"/>
      <c r="T15751" s="72"/>
    </row>
    <row r="15752" spans="8:20">
      <c r="H15752" s="69"/>
      <c r="L15752" s="70"/>
      <c r="T15752" s="72"/>
    </row>
    <row r="15753" spans="8:20">
      <c r="H15753" s="69"/>
      <c r="L15753" s="70"/>
      <c r="T15753" s="72"/>
    </row>
    <row r="15754" spans="8:20">
      <c r="H15754" s="69"/>
      <c r="L15754" s="70"/>
      <c r="T15754" s="72"/>
    </row>
    <row r="15755" spans="8:20">
      <c r="H15755" s="69"/>
      <c r="L15755" s="70"/>
      <c r="T15755" s="72"/>
    </row>
    <row r="15756" spans="8:20">
      <c r="H15756" s="75"/>
      <c r="L15756" s="70"/>
      <c r="T15756" s="72"/>
    </row>
    <row r="15757" spans="8:20">
      <c r="H15757" s="69"/>
      <c r="L15757" s="70"/>
      <c r="T15757" s="72"/>
    </row>
    <row r="15758" spans="8:20">
      <c r="H15758" s="69"/>
      <c r="L15758" s="70"/>
      <c r="T15758" s="72"/>
    </row>
    <row r="15759" spans="8:20">
      <c r="H15759" s="69"/>
      <c r="L15759" s="70"/>
      <c r="T15759" s="72"/>
    </row>
    <row r="15760" spans="8:20">
      <c r="H15760" s="69"/>
      <c r="L15760" s="70"/>
      <c r="T15760" s="72"/>
    </row>
    <row r="15761" spans="8:20">
      <c r="H15761" s="69"/>
      <c r="L15761" s="70"/>
      <c r="T15761" s="72"/>
    </row>
    <row r="15762" spans="8:20">
      <c r="H15762" s="69"/>
      <c r="L15762" s="70"/>
      <c r="T15762" s="72"/>
    </row>
    <row r="15763" spans="8:20">
      <c r="H15763" s="69"/>
      <c r="L15763" s="70"/>
      <c r="T15763" s="72"/>
    </row>
    <row r="15764" spans="8:20">
      <c r="H15764" s="69"/>
      <c r="L15764" s="70"/>
      <c r="T15764" s="72"/>
    </row>
    <row r="15765" spans="8:20">
      <c r="H15765" s="69"/>
      <c r="L15765" s="70"/>
      <c r="T15765" s="72"/>
    </row>
    <row r="15766" spans="8:20">
      <c r="H15766" s="69"/>
      <c r="L15766" s="70"/>
      <c r="T15766" s="72"/>
    </row>
    <row r="15767" spans="8:20">
      <c r="H15767" s="69"/>
      <c r="L15767" s="70"/>
      <c r="T15767" s="72"/>
    </row>
    <row r="15768" spans="8:20">
      <c r="H15768" s="69"/>
      <c r="L15768" s="70"/>
      <c r="T15768" s="72"/>
    </row>
    <row r="15769" spans="8:20">
      <c r="H15769" s="69"/>
      <c r="L15769" s="70"/>
      <c r="T15769" s="72"/>
    </row>
    <row r="15770" spans="8:20">
      <c r="H15770" s="69"/>
      <c r="L15770" s="70"/>
      <c r="T15770" s="72"/>
    </row>
    <row r="15771" spans="8:20">
      <c r="H15771" s="69"/>
      <c r="L15771" s="70"/>
      <c r="T15771" s="72"/>
    </row>
    <row r="15772" spans="8:20">
      <c r="H15772" s="69"/>
      <c r="L15772" s="70"/>
      <c r="T15772" s="72"/>
    </row>
    <row r="15773" spans="8:20">
      <c r="H15773" s="69"/>
      <c r="L15773" s="70"/>
      <c r="T15773" s="72"/>
    </row>
    <row r="15774" spans="8:20">
      <c r="H15774" s="69"/>
      <c r="L15774" s="70"/>
      <c r="T15774" s="72"/>
    </row>
    <row r="15775" spans="8:20">
      <c r="H15775" s="69"/>
      <c r="L15775" s="70"/>
      <c r="T15775" s="72"/>
    </row>
    <row r="15776" spans="8:20">
      <c r="H15776" s="69"/>
      <c r="L15776" s="70"/>
      <c r="T15776" s="72"/>
    </row>
    <row r="15777" spans="8:20">
      <c r="H15777" s="69"/>
      <c r="L15777" s="70"/>
      <c r="T15777" s="72"/>
    </row>
    <row r="15778" spans="8:20">
      <c r="H15778" s="69"/>
      <c r="L15778" s="70"/>
      <c r="T15778" s="72"/>
    </row>
    <row r="15779" spans="8:20">
      <c r="H15779" s="69"/>
      <c r="L15779" s="70"/>
      <c r="T15779" s="72"/>
    </row>
    <row r="15780" spans="8:20">
      <c r="H15780" s="69"/>
      <c r="L15780" s="70"/>
      <c r="T15780" s="72"/>
    </row>
    <row r="15781" spans="8:20">
      <c r="H15781" s="69"/>
      <c r="L15781" s="70"/>
      <c r="T15781" s="72"/>
    </row>
    <row r="15782" spans="8:20">
      <c r="H15782" s="69"/>
      <c r="L15782" s="70"/>
      <c r="T15782" s="72"/>
    </row>
    <row r="15783" spans="8:20">
      <c r="H15783" s="69"/>
      <c r="L15783" s="70"/>
      <c r="T15783" s="72"/>
    </row>
    <row r="15784" spans="8:20">
      <c r="H15784" s="69"/>
      <c r="L15784" s="70"/>
      <c r="T15784" s="72"/>
    </row>
    <row r="15785" spans="8:20">
      <c r="H15785" s="69"/>
      <c r="L15785" s="70"/>
      <c r="T15785" s="72"/>
    </row>
    <row r="15786" spans="8:20">
      <c r="H15786" s="69"/>
      <c r="L15786" s="70"/>
      <c r="T15786" s="72"/>
    </row>
    <row r="15787" spans="8:20">
      <c r="H15787" s="69"/>
      <c r="L15787" s="70"/>
      <c r="T15787" s="72"/>
    </row>
    <row r="15788" spans="8:20">
      <c r="H15788" s="69"/>
      <c r="L15788" s="70"/>
      <c r="T15788" s="72"/>
    </row>
    <row r="15789" spans="8:20">
      <c r="H15789" s="69"/>
      <c r="L15789" s="70"/>
      <c r="T15789" s="72"/>
    </row>
    <row r="15790" spans="8:20">
      <c r="H15790" s="69"/>
      <c r="L15790" s="70"/>
      <c r="T15790" s="72"/>
    </row>
    <row r="15791" spans="8:20">
      <c r="H15791" s="69"/>
      <c r="L15791" s="70"/>
      <c r="T15791" s="72"/>
    </row>
    <row r="15792" spans="8:20">
      <c r="H15792" s="69"/>
      <c r="L15792" s="70"/>
      <c r="T15792" s="72"/>
    </row>
    <row r="15793" spans="8:20">
      <c r="H15793" s="69"/>
      <c r="L15793" s="70"/>
      <c r="T15793" s="72"/>
    </row>
    <row r="15794" spans="8:20">
      <c r="H15794" s="69"/>
      <c r="L15794" s="70"/>
      <c r="T15794" s="72"/>
    </row>
    <row r="15795" spans="8:20">
      <c r="H15795" s="69"/>
      <c r="L15795" s="70"/>
      <c r="T15795" s="72"/>
    </row>
    <row r="15796" spans="8:20">
      <c r="H15796" s="69"/>
      <c r="L15796" s="70"/>
      <c r="T15796" s="72"/>
    </row>
    <row r="15797" spans="8:20">
      <c r="H15797" s="69"/>
      <c r="L15797" s="70"/>
      <c r="T15797" s="72"/>
    </row>
    <row r="15798" spans="8:20">
      <c r="H15798" s="69"/>
      <c r="L15798" s="70"/>
      <c r="T15798" s="72"/>
    </row>
    <row r="15799" spans="8:20">
      <c r="H15799" s="69"/>
      <c r="L15799" s="70"/>
      <c r="T15799" s="72"/>
    </row>
    <row r="15800" spans="8:20">
      <c r="H15800" s="69"/>
      <c r="L15800" s="70"/>
      <c r="T15800" s="72"/>
    </row>
    <row r="15801" spans="8:20">
      <c r="H15801" s="69"/>
      <c r="L15801" s="70"/>
      <c r="T15801" s="72"/>
    </row>
    <row r="15802" spans="8:20">
      <c r="H15802" s="69"/>
      <c r="L15802" s="70"/>
      <c r="T15802" s="72"/>
    </row>
    <row r="15803" spans="8:20">
      <c r="H15803" s="69"/>
      <c r="L15803" s="70"/>
      <c r="T15803" s="72"/>
    </row>
    <row r="15804" spans="8:20">
      <c r="H15804" s="75"/>
      <c r="L15804" s="70"/>
      <c r="T15804" s="72"/>
    </row>
    <row r="15805" spans="8:20">
      <c r="H15805" s="69"/>
      <c r="L15805" s="70"/>
      <c r="T15805" s="72"/>
    </row>
    <row r="15806" spans="8:20">
      <c r="H15806" s="69"/>
      <c r="L15806" s="70"/>
      <c r="T15806" s="72"/>
    </row>
    <row r="15807" spans="8:20">
      <c r="H15807" s="69"/>
      <c r="L15807" s="70"/>
      <c r="T15807" s="72"/>
    </row>
    <row r="15808" spans="8:20">
      <c r="H15808" s="69"/>
      <c r="L15808" s="70"/>
      <c r="T15808" s="72"/>
    </row>
    <row r="15809" spans="8:20">
      <c r="H15809" s="69"/>
      <c r="L15809" s="70"/>
      <c r="T15809" s="72"/>
    </row>
    <row r="15810" spans="8:20">
      <c r="H15810" s="69"/>
      <c r="L15810" s="70"/>
      <c r="T15810" s="72"/>
    </row>
    <row r="15811" spans="8:20">
      <c r="H15811" s="69"/>
      <c r="L15811" s="70"/>
      <c r="T15811" s="72"/>
    </row>
    <row r="15812" spans="8:20">
      <c r="H15812" s="69"/>
      <c r="L15812" s="70"/>
      <c r="T15812" s="72"/>
    </row>
    <row r="15813" spans="8:20">
      <c r="H15813" s="69"/>
      <c r="L15813" s="70"/>
      <c r="T15813" s="72"/>
    </row>
    <row r="15814" spans="8:20">
      <c r="H15814" s="69"/>
      <c r="L15814" s="70"/>
      <c r="T15814" s="72"/>
    </row>
    <row r="15815" spans="8:20">
      <c r="H15815" s="69"/>
      <c r="L15815" s="70"/>
      <c r="T15815" s="72"/>
    </row>
    <row r="15816" spans="8:20">
      <c r="H15816" s="69"/>
      <c r="L15816" s="70"/>
      <c r="T15816" s="72"/>
    </row>
    <row r="15817" spans="8:20">
      <c r="H15817" s="69"/>
      <c r="L15817" s="70"/>
      <c r="T15817" s="72"/>
    </row>
    <row r="15818" spans="8:20">
      <c r="H15818" s="69"/>
      <c r="L15818" s="70"/>
      <c r="T15818" s="72"/>
    </row>
    <row r="15819" spans="8:20">
      <c r="H15819" s="69"/>
      <c r="L15819" s="70"/>
      <c r="T15819" s="72"/>
    </row>
    <row r="15820" spans="8:20">
      <c r="H15820" s="69"/>
      <c r="L15820" s="70"/>
      <c r="T15820" s="72"/>
    </row>
    <row r="15821" spans="8:20">
      <c r="H15821" s="69"/>
      <c r="L15821" s="70"/>
      <c r="T15821" s="72"/>
    </row>
    <row r="15822" spans="8:20">
      <c r="H15822" s="69"/>
      <c r="L15822" s="70"/>
      <c r="T15822" s="72"/>
    </row>
    <row r="15823" spans="8:20">
      <c r="H15823" s="69"/>
      <c r="L15823" s="70"/>
      <c r="T15823" s="72"/>
    </row>
    <row r="15824" spans="8:20">
      <c r="H15824" s="69"/>
      <c r="L15824" s="70"/>
      <c r="T15824" s="72"/>
    </row>
    <row r="15825" spans="8:20">
      <c r="H15825" s="69"/>
      <c r="L15825" s="70"/>
      <c r="T15825" s="72"/>
    </row>
    <row r="15826" spans="8:20">
      <c r="H15826" s="69"/>
      <c r="L15826" s="70"/>
      <c r="T15826" s="72"/>
    </row>
    <row r="15827" spans="8:20">
      <c r="H15827" s="69"/>
      <c r="L15827" s="70"/>
      <c r="T15827" s="72"/>
    </row>
    <row r="15828" spans="8:20">
      <c r="H15828" s="69"/>
      <c r="L15828" s="70"/>
      <c r="T15828" s="72"/>
    </row>
    <row r="15829" spans="8:20">
      <c r="H15829" s="69"/>
      <c r="L15829" s="70"/>
      <c r="T15829" s="72"/>
    </row>
    <row r="15830" spans="8:20">
      <c r="H15830" s="69"/>
      <c r="L15830" s="70"/>
      <c r="T15830" s="72"/>
    </row>
    <row r="15831" spans="8:20">
      <c r="H15831" s="69"/>
      <c r="L15831" s="70"/>
      <c r="T15831" s="72"/>
    </row>
    <row r="15832" spans="8:20">
      <c r="H15832" s="69"/>
      <c r="L15832" s="70"/>
      <c r="T15832" s="72"/>
    </row>
    <row r="15833" spans="8:20">
      <c r="H15833" s="69"/>
      <c r="L15833" s="70"/>
      <c r="T15833" s="72"/>
    </row>
    <row r="15834" spans="8:20">
      <c r="H15834" s="69"/>
      <c r="L15834" s="70"/>
      <c r="T15834" s="72"/>
    </row>
    <row r="15835" spans="8:20">
      <c r="H15835" s="69"/>
      <c r="L15835" s="70"/>
      <c r="T15835" s="72"/>
    </row>
    <row r="15836" spans="8:20">
      <c r="H15836" s="69"/>
      <c r="L15836" s="70"/>
      <c r="T15836" s="72"/>
    </row>
    <row r="15837" spans="8:20">
      <c r="H15837" s="69"/>
      <c r="L15837" s="70"/>
      <c r="T15837" s="72"/>
    </row>
    <row r="15838" spans="8:20">
      <c r="H15838" s="69"/>
      <c r="L15838" s="70"/>
      <c r="T15838" s="72"/>
    </row>
    <row r="15839" spans="8:20">
      <c r="H15839" s="69"/>
      <c r="L15839" s="70"/>
      <c r="T15839" s="72"/>
    </row>
    <row r="15840" spans="8:20">
      <c r="H15840" s="69"/>
      <c r="L15840" s="70"/>
      <c r="T15840" s="72"/>
    </row>
    <row r="15841" spans="8:20">
      <c r="H15841" s="69"/>
      <c r="L15841" s="70"/>
      <c r="T15841" s="72"/>
    </row>
    <row r="15842" spans="8:20">
      <c r="H15842" s="69"/>
      <c r="L15842" s="70"/>
      <c r="T15842" s="72"/>
    </row>
    <row r="15843" spans="8:20">
      <c r="H15843" s="69"/>
      <c r="L15843" s="70"/>
      <c r="T15843" s="72"/>
    </row>
    <row r="15844" spans="8:20">
      <c r="H15844" s="69"/>
      <c r="L15844" s="70"/>
      <c r="T15844" s="72"/>
    </row>
    <row r="15845" spans="8:20">
      <c r="H15845" s="69"/>
      <c r="L15845" s="70"/>
      <c r="T15845" s="72"/>
    </row>
    <row r="15846" spans="8:20">
      <c r="H15846" s="69"/>
      <c r="L15846" s="70"/>
      <c r="T15846" s="72"/>
    </row>
    <row r="15847" spans="8:20">
      <c r="H15847" s="69"/>
      <c r="L15847" s="70"/>
      <c r="T15847" s="72"/>
    </row>
    <row r="15848" spans="8:20">
      <c r="H15848" s="69"/>
      <c r="L15848" s="70"/>
      <c r="T15848" s="72"/>
    </row>
    <row r="15849" spans="8:20">
      <c r="H15849" s="69"/>
      <c r="L15849" s="70"/>
      <c r="T15849" s="72"/>
    </row>
    <row r="15850" spans="8:20">
      <c r="H15850" s="69"/>
      <c r="L15850" s="70"/>
      <c r="T15850" s="72"/>
    </row>
    <row r="15851" spans="8:20">
      <c r="H15851" s="69"/>
      <c r="L15851" s="70"/>
      <c r="T15851" s="72"/>
    </row>
    <row r="15852" spans="8:20">
      <c r="H15852" s="75"/>
      <c r="L15852" s="70"/>
      <c r="T15852" s="72"/>
    </row>
    <row r="15853" spans="8:20">
      <c r="H15853" s="69"/>
      <c r="L15853" s="70"/>
      <c r="T15853" s="72"/>
    </row>
    <row r="15854" spans="8:20">
      <c r="H15854" s="69"/>
      <c r="L15854" s="70"/>
      <c r="T15854" s="72"/>
    </row>
    <row r="15855" spans="8:20">
      <c r="H15855" s="69"/>
      <c r="L15855" s="70"/>
      <c r="T15855" s="72"/>
    </row>
    <row r="15856" spans="8:20">
      <c r="H15856" s="69"/>
      <c r="L15856" s="70"/>
      <c r="T15856" s="72"/>
    </row>
    <row r="15857" spans="8:20">
      <c r="H15857" s="69"/>
      <c r="L15857" s="70"/>
      <c r="T15857" s="72"/>
    </row>
    <row r="15858" spans="8:20">
      <c r="H15858" s="69"/>
      <c r="L15858" s="70"/>
      <c r="T15858" s="72"/>
    </row>
    <row r="15859" spans="8:20">
      <c r="H15859" s="69"/>
      <c r="L15859" s="70"/>
      <c r="T15859" s="72"/>
    </row>
    <row r="15860" spans="8:20">
      <c r="H15860" s="69"/>
      <c r="L15860" s="70"/>
      <c r="T15860" s="72"/>
    </row>
    <row r="15861" spans="8:20">
      <c r="H15861" s="69"/>
      <c r="L15861" s="70"/>
      <c r="T15861" s="72"/>
    </row>
    <row r="15862" spans="8:20">
      <c r="H15862" s="69"/>
      <c r="L15862" s="70"/>
      <c r="T15862" s="72"/>
    </row>
    <row r="15863" spans="8:20">
      <c r="H15863" s="69"/>
      <c r="L15863" s="70"/>
      <c r="T15863" s="72"/>
    </row>
    <row r="15864" spans="8:20">
      <c r="H15864" s="69"/>
      <c r="L15864" s="70"/>
      <c r="T15864" s="72"/>
    </row>
    <row r="15865" spans="8:20">
      <c r="H15865" s="69"/>
      <c r="L15865" s="70"/>
      <c r="T15865" s="72"/>
    </row>
    <row r="15866" spans="8:20">
      <c r="H15866" s="69"/>
      <c r="L15866" s="70"/>
      <c r="T15866" s="72"/>
    </row>
    <row r="15867" spans="8:20">
      <c r="H15867" s="69"/>
      <c r="L15867" s="70"/>
      <c r="T15867" s="72"/>
    </row>
    <row r="15868" spans="8:20">
      <c r="H15868" s="69"/>
      <c r="L15868" s="70"/>
      <c r="T15868" s="72"/>
    </row>
    <row r="15869" spans="8:20">
      <c r="H15869" s="69"/>
      <c r="L15869" s="70"/>
      <c r="T15869" s="72"/>
    </row>
    <row r="15870" spans="8:20">
      <c r="H15870" s="69"/>
      <c r="L15870" s="70"/>
      <c r="T15870" s="72"/>
    </row>
    <row r="15871" spans="8:20">
      <c r="H15871" s="69"/>
      <c r="L15871" s="70"/>
      <c r="T15871" s="72"/>
    </row>
    <row r="15872" spans="8:20">
      <c r="H15872" s="69"/>
      <c r="L15872" s="70"/>
      <c r="T15872" s="72"/>
    </row>
    <row r="15873" spans="8:20">
      <c r="H15873" s="69"/>
      <c r="L15873" s="70"/>
      <c r="T15873" s="72"/>
    </row>
    <row r="15874" spans="8:20">
      <c r="H15874" s="69"/>
      <c r="L15874" s="70"/>
      <c r="T15874" s="72"/>
    </row>
    <row r="15875" spans="8:20">
      <c r="H15875" s="69"/>
      <c r="L15875" s="70"/>
      <c r="T15875" s="72"/>
    </row>
    <row r="15876" spans="8:20">
      <c r="H15876" s="69"/>
      <c r="L15876" s="70"/>
      <c r="T15876" s="72"/>
    </row>
    <row r="15877" spans="8:20">
      <c r="H15877" s="69"/>
      <c r="L15877" s="70"/>
      <c r="T15877" s="72"/>
    </row>
    <row r="15878" spans="8:20">
      <c r="H15878" s="69"/>
      <c r="L15878" s="70"/>
      <c r="T15878" s="72"/>
    </row>
    <row r="15879" spans="8:20">
      <c r="H15879" s="69"/>
      <c r="L15879" s="70"/>
      <c r="T15879" s="72"/>
    </row>
    <row r="15880" spans="8:20">
      <c r="H15880" s="69"/>
      <c r="L15880" s="70"/>
      <c r="T15880" s="72"/>
    </row>
    <row r="15881" spans="8:20">
      <c r="H15881" s="69"/>
      <c r="L15881" s="70"/>
      <c r="T15881" s="72"/>
    </row>
    <row r="15882" spans="8:20">
      <c r="H15882" s="69"/>
      <c r="L15882" s="70"/>
      <c r="T15882" s="72"/>
    </row>
    <row r="15883" spans="8:20">
      <c r="H15883" s="69"/>
      <c r="L15883" s="70"/>
      <c r="T15883" s="72"/>
    </row>
    <row r="15884" spans="8:20">
      <c r="H15884" s="69"/>
      <c r="L15884" s="70"/>
      <c r="T15884" s="72"/>
    </row>
    <row r="15885" spans="8:20">
      <c r="H15885" s="69"/>
      <c r="L15885" s="70"/>
      <c r="T15885" s="72"/>
    </row>
    <row r="15886" spans="8:20">
      <c r="H15886" s="69"/>
      <c r="L15886" s="70"/>
      <c r="T15886" s="72"/>
    </row>
    <row r="15887" spans="8:20">
      <c r="H15887" s="69"/>
      <c r="L15887" s="70"/>
      <c r="T15887" s="72"/>
    </row>
    <row r="15888" spans="8:20">
      <c r="H15888" s="69"/>
      <c r="L15888" s="70"/>
      <c r="T15888" s="72"/>
    </row>
    <row r="15889" spans="8:20">
      <c r="H15889" s="69"/>
      <c r="L15889" s="70"/>
      <c r="T15889" s="72"/>
    </row>
    <row r="15890" spans="8:20">
      <c r="H15890" s="69"/>
      <c r="L15890" s="70"/>
      <c r="T15890" s="72"/>
    </row>
    <row r="15891" spans="8:20">
      <c r="H15891" s="69"/>
      <c r="L15891" s="70"/>
      <c r="T15891" s="72"/>
    </row>
    <row r="15892" spans="8:20">
      <c r="H15892" s="69"/>
      <c r="L15892" s="70"/>
      <c r="T15892" s="72"/>
    </row>
    <row r="15893" spans="8:20">
      <c r="H15893" s="69"/>
      <c r="L15893" s="70"/>
      <c r="T15893" s="72"/>
    </row>
    <row r="15894" spans="8:20">
      <c r="H15894" s="69"/>
      <c r="L15894" s="70"/>
      <c r="T15894" s="72"/>
    </row>
    <row r="15895" spans="8:20">
      <c r="H15895" s="69"/>
      <c r="L15895" s="70"/>
      <c r="T15895" s="72"/>
    </row>
    <row r="15896" spans="8:20">
      <c r="H15896" s="69"/>
      <c r="L15896" s="70"/>
      <c r="T15896" s="72"/>
    </row>
    <row r="15897" spans="8:20">
      <c r="H15897" s="69"/>
      <c r="L15897" s="70"/>
      <c r="T15897" s="72"/>
    </row>
    <row r="15898" spans="8:20">
      <c r="H15898" s="69"/>
      <c r="L15898" s="70"/>
      <c r="T15898" s="72"/>
    </row>
    <row r="15899" spans="8:20">
      <c r="H15899" s="69"/>
      <c r="L15899" s="70"/>
      <c r="T15899" s="72"/>
    </row>
    <row r="15900" spans="8:20">
      <c r="H15900" s="75"/>
      <c r="L15900" s="70"/>
      <c r="T15900" s="72"/>
    </row>
    <row r="15901" spans="8:20">
      <c r="H15901" s="69"/>
      <c r="L15901" s="70"/>
      <c r="T15901" s="72"/>
    </row>
    <row r="15902" spans="8:20">
      <c r="H15902" s="69"/>
      <c r="L15902" s="70"/>
      <c r="T15902" s="72"/>
    </row>
    <row r="15903" spans="8:20">
      <c r="H15903" s="69"/>
      <c r="L15903" s="70"/>
      <c r="T15903" s="72"/>
    </row>
    <row r="15904" spans="8:20">
      <c r="H15904" s="69"/>
      <c r="L15904" s="70"/>
      <c r="T15904" s="72"/>
    </row>
    <row r="15905" spans="8:20">
      <c r="H15905" s="69"/>
      <c r="L15905" s="70"/>
      <c r="T15905" s="72"/>
    </row>
    <row r="15906" spans="8:20">
      <c r="H15906" s="69"/>
      <c r="L15906" s="70"/>
      <c r="T15906" s="72"/>
    </row>
    <row r="15907" spans="8:20">
      <c r="H15907" s="69"/>
      <c r="L15907" s="70"/>
      <c r="T15907" s="72"/>
    </row>
    <row r="15908" spans="8:20">
      <c r="H15908" s="69"/>
      <c r="L15908" s="70"/>
      <c r="T15908" s="72"/>
    </row>
    <row r="15909" spans="8:20">
      <c r="H15909" s="69"/>
      <c r="L15909" s="70"/>
      <c r="T15909" s="72"/>
    </row>
    <row r="15910" spans="8:20">
      <c r="H15910" s="69"/>
      <c r="L15910" s="70"/>
      <c r="T15910" s="72"/>
    </row>
    <row r="15911" spans="8:20">
      <c r="H15911" s="69"/>
      <c r="L15911" s="70"/>
      <c r="T15911" s="72"/>
    </row>
    <row r="15912" spans="8:20">
      <c r="H15912" s="69"/>
      <c r="L15912" s="70"/>
      <c r="T15912" s="72"/>
    </row>
    <row r="15913" spans="8:20">
      <c r="H15913" s="69"/>
      <c r="L15913" s="70"/>
      <c r="T15913" s="72"/>
    </row>
    <row r="15914" spans="8:20">
      <c r="H15914" s="69"/>
      <c r="L15914" s="70"/>
      <c r="T15914" s="72"/>
    </row>
    <row r="15915" spans="8:20">
      <c r="H15915" s="69"/>
      <c r="L15915" s="70"/>
      <c r="T15915" s="72"/>
    </row>
    <row r="15916" spans="8:20">
      <c r="H15916" s="69"/>
      <c r="L15916" s="70"/>
      <c r="T15916" s="72"/>
    </row>
    <row r="15917" spans="8:20">
      <c r="H15917" s="69"/>
      <c r="L15917" s="70"/>
      <c r="T15917" s="72"/>
    </row>
    <row r="15918" spans="8:20">
      <c r="H15918" s="69"/>
      <c r="L15918" s="70"/>
      <c r="T15918" s="72"/>
    </row>
    <row r="15919" spans="8:20">
      <c r="H15919" s="69"/>
      <c r="L15919" s="70"/>
      <c r="T15919" s="72"/>
    </row>
    <row r="15920" spans="8:20">
      <c r="H15920" s="69"/>
      <c r="L15920" s="70"/>
      <c r="T15920" s="72"/>
    </row>
    <row r="15921" spans="8:20">
      <c r="H15921" s="69"/>
      <c r="L15921" s="70"/>
      <c r="T15921" s="72"/>
    </row>
    <row r="15922" spans="8:20">
      <c r="H15922" s="69"/>
      <c r="L15922" s="70"/>
      <c r="T15922" s="72"/>
    </row>
    <row r="15923" spans="8:20">
      <c r="H15923" s="69"/>
      <c r="L15923" s="70"/>
      <c r="T15923" s="72"/>
    </row>
    <row r="15924" spans="8:20">
      <c r="H15924" s="69"/>
      <c r="L15924" s="70"/>
      <c r="T15924" s="72"/>
    </row>
    <row r="15925" spans="8:20">
      <c r="H15925" s="69"/>
      <c r="L15925" s="70"/>
      <c r="T15925" s="72"/>
    </row>
    <row r="15926" spans="8:20">
      <c r="H15926" s="69"/>
      <c r="L15926" s="70"/>
      <c r="T15926" s="72"/>
    </row>
    <row r="15927" spans="8:20">
      <c r="H15927" s="69"/>
      <c r="L15927" s="70"/>
      <c r="T15927" s="72"/>
    </row>
    <row r="15928" spans="8:20">
      <c r="H15928" s="69"/>
      <c r="L15928" s="70"/>
      <c r="T15928" s="72"/>
    </row>
    <row r="15929" spans="8:20">
      <c r="H15929" s="69"/>
      <c r="L15929" s="70"/>
      <c r="T15929" s="72"/>
    </row>
    <row r="15930" spans="8:20">
      <c r="H15930" s="69"/>
      <c r="L15930" s="70"/>
      <c r="T15930" s="72"/>
    </row>
    <row r="15931" spans="8:20">
      <c r="H15931" s="69"/>
      <c r="L15931" s="70"/>
      <c r="T15931" s="72"/>
    </row>
    <row r="15932" spans="8:20">
      <c r="H15932" s="69"/>
      <c r="L15932" s="70"/>
      <c r="T15932" s="72"/>
    </row>
    <row r="15933" spans="8:20">
      <c r="H15933" s="69"/>
      <c r="L15933" s="70"/>
      <c r="T15933" s="72"/>
    </row>
    <row r="15934" spans="8:20">
      <c r="H15934" s="69"/>
      <c r="L15934" s="70"/>
      <c r="T15934" s="72"/>
    </row>
    <row r="15935" spans="8:20">
      <c r="H15935" s="69"/>
      <c r="L15935" s="70"/>
      <c r="T15935" s="72"/>
    </row>
    <row r="15936" spans="8:20">
      <c r="H15936" s="69"/>
      <c r="L15936" s="70"/>
      <c r="T15936" s="72"/>
    </row>
    <row r="15937" spans="8:20">
      <c r="H15937" s="69"/>
      <c r="L15937" s="70"/>
      <c r="T15937" s="72"/>
    </row>
    <row r="15938" spans="8:20">
      <c r="H15938" s="69"/>
      <c r="L15938" s="70"/>
      <c r="T15938" s="72"/>
    </row>
    <row r="15939" spans="8:20">
      <c r="H15939" s="69"/>
      <c r="L15939" s="70"/>
      <c r="T15939" s="72"/>
    </row>
    <row r="15940" spans="8:20">
      <c r="H15940" s="69"/>
      <c r="L15940" s="70"/>
      <c r="T15940" s="72"/>
    </row>
    <row r="15941" spans="8:20">
      <c r="H15941" s="69"/>
      <c r="L15941" s="70"/>
      <c r="T15941" s="72"/>
    </row>
    <row r="15942" spans="8:20">
      <c r="H15942" s="69"/>
      <c r="L15942" s="70"/>
      <c r="T15942" s="72"/>
    </row>
    <row r="15943" spans="8:20">
      <c r="H15943" s="69"/>
      <c r="L15943" s="70"/>
      <c r="T15943" s="72"/>
    </row>
    <row r="15944" spans="8:20">
      <c r="H15944" s="69"/>
      <c r="L15944" s="70"/>
      <c r="T15944" s="72"/>
    </row>
    <row r="15945" spans="8:20">
      <c r="H15945" s="69"/>
      <c r="L15945" s="70"/>
      <c r="T15945" s="72"/>
    </row>
    <row r="15946" spans="8:20">
      <c r="H15946" s="69"/>
      <c r="L15946" s="70"/>
      <c r="T15946" s="72"/>
    </row>
    <row r="15947" spans="8:20">
      <c r="H15947" s="69"/>
      <c r="L15947" s="70"/>
      <c r="T15947" s="72"/>
    </row>
    <row r="15948" spans="8:20">
      <c r="H15948" s="75"/>
      <c r="L15948" s="70"/>
      <c r="T15948" s="72"/>
    </row>
    <row r="15949" spans="8:20">
      <c r="H15949" s="69"/>
      <c r="L15949" s="70"/>
      <c r="T15949" s="72"/>
    </row>
    <row r="15950" spans="8:20">
      <c r="H15950" s="69"/>
      <c r="L15950" s="70"/>
      <c r="T15950" s="72"/>
    </row>
    <row r="15951" spans="8:20">
      <c r="H15951" s="69"/>
      <c r="L15951" s="70"/>
      <c r="T15951" s="72"/>
    </row>
    <row r="15952" spans="8:20">
      <c r="H15952" s="69"/>
      <c r="L15952" s="70"/>
      <c r="T15952" s="72"/>
    </row>
    <row r="15953" spans="8:20">
      <c r="H15953" s="69"/>
      <c r="L15953" s="70"/>
      <c r="T15953" s="72"/>
    </row>
    <row r="15954" spans="8:20">
      <c r="H15954" s="69"/>
      <c r="L15954" s="70"/>
      <c r="T15954" s="72"/>
    </row>
    <row r="15955" spans="8:20">
      <c r="H15955" s="69"/>
      <c r="L15955" s="70"/>
      <c r="T15955" s="72"/>
    </row>
    <row r="15956" spans="8:20">
      <c r="H15956" s="69"/>
      <c r="L15956" s="70"/>
      <c r="T15956" s="72"/>
    </row>
    <row r="15957" spans="8:20">
      <c r="H15957" s="69"/>
      <c r="L15957" s="70"/>
      <c r="T15957" s="72"/>
    </row>
    <row r="15958" spans="8:20">
      <c r="H15958" s="69"/>
      <c r="L15958" s="70"/>
      <c r="T15958" s="72"/>
    </row>
    <row r="15959" spans="8:20">
      <c r="H15959" s="69"/>
      <c r="L15959" s="70"/>
      <c r="T15959" s="72"/>
    </row>
    <row r="15960" spans="8:20">
      <c r="H15960" s="69"/>
      <c r="L15960" s="70"/>
      <c r="T15960" s="72"/>
    </row>
    <row r="15961" spans="8:20">
      <c r="H15961" s="69"/>
      <c r="L15961" s="70"/>
      <c r="T15961" s="72"/>
    </row>
    <row r="15962" spans="8:20">
      <c r="H15962" s="69"/>
      <c r="L15962" s="70"/>
      <c r="T15962" s="72"/>
    </row>
    <row r="15963" spans="8:20">
      <c r="H15963" s="69"/>
      <c r="L15963" s="70"/>
      <c r="T15963" s="72"/>
    </row>
    <row r="15964" spans="8:20">
      <c r="H15964" s="69"/>
      <c r="L15964" s="70"/>
      <c r="T15964" s="72"/>
    </row>
    <row r="15965" spans="8:20">
      <c r="H15965" s="69"/>
      <c r="L15965" s="70"/>
      <c r="T15965" s="72"/>
    </row>
    <row r="15966" spans="8:20">
      <c r="H15966" s="69"/>
      <c r="L15966" s="70"/>
      <c r="T15966" s="72"/>
    </row>
    <row r="15967" spans="8:20">
      <c r="H15967" s="69"/>
      <c r="L15967" s="70"/>
      <c r="T15967" s="72"/>
    </row>
    <row r="15968" spans="8:20">
      <c r="H15968" s="69"/>
      <c r="L15968" s="70"/>
      <c r="T15968" s="72"/>
    </row>
    <row r="15969" spans="8:20">
      <c r="H15969" s="69"/>
      <c r="L15969" s="70"/>
      <c r="T15969" s="72"/>
    </row>
    <row r="15970" spans="8:20">
      <c r="H15970" s="69"/>
      <c r="L15970" s="70"/>
      <c r="T15970" s="72"/>
    </row>
    <row r="15971" spans="8:20">
      <c r="H15971" s="69"/>
      <c r="L15971" s="70"/>
      <c r="T15971" s="72"/>
    </row>
    <row r="15972" spans="8:20">
      <c r="H15972" s="69"/>
      <c r="L15972" s="70"/>
      <c r="T15972" s="72"/>
    </row>
    <row r="15973" spans="8:20">
      <c r="H15973" s="69"/>
      <c r="L15973" s="70"/>
      <c r="T15973" s="72"/>
    </row>
    <row r="15974" spans="8:20">
      <c r="H15974" s="69"/>
      <c r="L15974" s="70"/>
      <c r="T15974" s="72"/>
    </row>
    <row r="15975" spans="8:20">
      <c r="H15975" s="69"/>
      <c r="L15975" s="70"/>
      <c r="T15975" s="72"/>
    </row>
    <row r="15976" spans="8:20">
      <c r="H15976" s="69"/>
      <c r="L15976" s="70"/>
      <c r="T15976" s="72"/>
    </row>
    <row r="15977" spans="8:20">
      <c r="H15977" s="69"/>
      <c r="L15977" s="70"/>
      <c r="T15977" s="72"/>
    </row>
    <row r="15978" spans="8:20">
      <c r="H15978" s="69"/>
      <c r="L15978" s="70"/>
      <c r="T15978" s="72"/>
    </row>
    <row r="15979" spans="8:20">
      <c r="H15979" s="69"/>
      <c r="L15979" s="70"/>
      <c r="T15979" s="72"/>
    </row>
    <row r="15980" spans="8:20">
      <c r="H15980" s="69"/>
      <c r="L15980" s="70"/>
      <c r="T15980" s="72"/>
    </row>
    <row r="15981" spans="8:20">
      <c r="H15981" s="69"/>
      <c r="L15981" s="70"/>
      <c r="T15981" s="72"/>
    </row>
    <row r="15982" spans="8:20">
      <c r="H15982" s="69"/>
      <c r="L15982" s="70"/>
      <c r="T15982" s="72"/>
    </row>
    <row r="15983" spans="8:20">
      <c r="H15983" s="69"/>
      <c r="L15983" s="70"/>
      <c r="T15983" s="72"/>
    </row>
    <row r="15984" spans="8:20">
      <c r="H15984" s="69"/>
      <c r="L15984" s="70"/>
      <c r="T15984" s="72"/>
    </row>
    <row r="15985" spans="8:20">
      <c r="H15985" s="69"/>
      <c r="L15985" s="70"/>
      <c r="T15985" s="72"/>
    </row>
    <row r="15986" spans="8:20">
      <c r="H15986" s="69"/>
      <c r="L15986" s="70"/>
      <c r="T15986" s="72"/>
    </row>
    <row r="15987" spans="8:20">
      <c r="H15987" s="69"/>
      <c r="L15987" s="70"/>
      <c r="T15987" s="72"/>
    </row>
    <row r="15988" spans="8:20">
      <c r="H15988" s="69"/>
      <c r="L15988" s="70"/>
      <c r="T15988" s="72"/>
    </row>
    <row r="15989" spans="8:20">
      <c r="H15989" s="69"/>
      <c r="L15989" s="70"/>
      <c r="T15989" s="72"/>
    </row>
    <row r="15990" spans="8:20">
      <c r="H15990" s="69"/>
      <c r="L15990" s="70"/>
      <c r="T15990" s="72"/>
    </row>
    <row r="15991" spans="8:20">
      <c r="H15991" s="69"/>
      <c r="L15991" s="70"/>
      <c r="T15991" s="72"/>
    </row>
    <row r="15992" spans="8:20">
      <c r="H15992" s="69"/>
      <c r="L15992" s="70"/>
      <c r="T15992" s="72"/>
    </row>
    <row r="15993" spans="8:20">
      <c r="H15993" s="69"/>
      <c r="L15993" s="70"/>
      <c r="T15993" s="72"/>
    </row>
    <row r="15994" spans="8:20">
      <c r="H15994" s="69"/>
      <c r="L15994" s="70"/>
      <c r="T15994" s="72"/>
    </row>
    <row r="15995" spans="8:20">
      <c r="H15995" s="69"/>
      <c r="L15995" s="70"/>
      <c r="T15995" s="72"/>
    </row>
    <row r="15996" spans="8:20">
      <c r="H15996" s="75"/>
      <c r="L15996" s="70"/>
      <c r="T15996" s="72"/>
    </row>
    <row r="15997" spans="8:20">
      <c r="H15997" s="69"/>
      <c r="L15997" s="70"/>
      <c r="T15997" s="72"/>
    </row>
    <row r="15998" spans="8:20">
      <c r="H15998" s="69"/>
      <c r="L15998" s="70"/>
      <c r="T15998" s="72"/>
    </row>
    <row r="15999" spans="8:20">
      <c r="H15999" s="69"/>
      <c r="L15999" s="70"/>
      <c r="T15999" s="72"/>
    </row>
    <row r="16000" spans="8:20">
      <c r="H16000" s="69"/>
      <c r="L16000" s="70"/>
      <c r="T16000" s="72"/>
    </row>
    <row r="16001" spans="8:20">
      <c r="H16001" s="69"/>
      <c r="L16001" s="70"/>
      <c r="T16001" s="72"/>
    </row>
    <row r="16002" spans="8:20">
      <c r="H16002" s="69"/>
      <c r="L16002" s="70"/>
      <c r="T16002" s="72"/>
    </row>
    <row r="16003" spans="8:20">
      <c r="H16003" s="69"/>
      <c r="L16003" s="70"/>
      <c r="T16003" s="72"/>
    </row>
    <row r="16004" spans="8:20">
      <c r="H16004" s="69"/>
      <c r="L16004" s="70"/>
      <c r="T16004" s="72"/>
    </row>
    <row r="16005" spans="8:20">
      <c r="H16005" s="69"/>
      <c r="L16005" s="70"/>
      <c r="T16005" s="72"/>
    </row>
    <row r="16006" spans="8:20">
      <c r="H16006" s="69"/>
      <c r="L16006" s="70"/>
      <c r="T16006" s="72"/>
    </row>
    <row r="16007" spans="8:20">
      <c r="H16007" s="69"/>
      <c r="L16007" s="70"/>
      <c r="T16007" s="72"/>
    </row>
    <row r="16008" spans="8:20">
      <c r="H16008" s="69"/>
      <c r="L16008" s="70"/>
      <c r="T16008" s="72"/>
    </row>
    <row r="16009" spans="8:20">
      <c r="H16009" s="69"/>
      <c r="L16009" s="70"/>
      <c r="T16009" s="72"/>
    </row>
    <row r="16010" spans="8:20">
      <c r="H16010" s="69"/>
      <c r="L16010" s="70"/>
      <c r="T16010" s="72"/>
    </row>
    <row r="16011" spans="8:20">
      <c r="H16011" s="69"/>
      <c r="L16011" s="70"/>
      <c r="T16011" s="72"/>
    </row>
    <row r="16012" spans="8:20">
      <c r="H16012" s="69"/>
      <c r="L16012" s="70"/>
      <c r="T16012" s="72"/>
    </row>
    <row r="16013" spans="8:20">
      <c r="H16013" s="69"/>
      <c r="L16013" s="70"/>
      <c r="T16013" s="72"/>
    </row>
    <row r="16014" spans="8:20">
      <c r="H16014" s="69"/>
      <c r="L16014" s="70"/>
      <c r="T16014" s="72"/>
    </row>
    <row r="16015" spans="8:20">
      <c r="H16015" s="69"/>
      <c r="L16015" s="70"/>
      <c r="T16015" s="72"/>
    </row>
    <row r="16016" spans="8:20">
      <c r="H16016" s="69"/>
      <c r="L16016" s="70"/>
      <c r="T16016" s="72"/>
    </row>
    <row r="16017" spans="8:20">
      <c r="H16017" s="69"/>
      <c r="L16017" s="70"/>
      <c r="T16017" s="72"/>
    </row>
    <row r="16018" spans="8:20">
      <c r="H16018" s="69"/>
      <c r="L16018" s="70"/>
      <c r="T16018" s="72"/>
    </row>
    <row r="16019" spans="8:20">
      <c r="H16019" s="69"/>
      <c r="L16019" s="70"/>
      <c r="T16019" s="72"/>
    </row>
    <row r="16020" spans="8:20">
      <c r="H16020" s="69"/>
      <c r="L16020" s="70"/>
      <c r="T16020" s="72"/>
    </row>
    <row r="16021" spans="8:20">
      <c r="H16021" s="69"/>
      <c r="L16021" s="70"/>
      <c r="T16021" s="72"/>
    </row>
    <row r="16022" spans="8:20">
      <c r="H16022" s="69"/>
      <c r="L16022" s="70"/>
      <c r="T16022" s="72"/>
    </row>
    <row r="16023" spans="8:20">
      <c r="H16023" s="69"/>
      <c r="L16023" s="70"/>
      <c r="T16023" s="72"/>
    </row>
    <row r="16024" spans="8:20">
      <c r="H16024" s="69"/>
      <c r="L16024" s="70"/>
      <c r="T16024" s="72"/>
    </row>
    <row r="16025" spans="8:20">
      <c r="H16025" s="69"/>
      <c r="L16025" s="70"/>
      <c r="T16025" s="72"/>
    </row>
    <row r="16026" spans="8:20">
      <c r="H16026" s="69"/>
      <c r="L16026" s="70"/>
      <c r="T16026" s="72"/>
    </row>
    <row r="16027" spans="8:20">
      <c r="H16027" s="69"/>
      <c r="L16027" s="70"/>
      <c r="T16027" s="72"/>
    </row>
    <row r="16028" spans="8:20">
      <c r="H16028" s="69"/>
      <c r="L16028" s="70"/>
      <c r="T16028" s="72"/>
    </row>
    <row r="16029" spans="8:20">
      <c r="H16029" s="69"/>
      <c r="L16029" s="70"/>
      <c r="T16029" s="72"/>
    </row>
    <row r="16030" spans="8:20">
      <c r="H16030" s="69"/>
      <c r="L16030" s="70"/>
      <c r="T16030" s="72"/>
    </row>
    <row r="16031" spans="8:20">
      <c r="H16031" s="69"/>
      <c r="L16031" s="70"/>
      <c r="T16031" s="72"/>
    </row>
    <row r="16032" spans="8:20">
      <c r="H16032" s="69"/>
      <c r="L16032" s="70"/>
      <c r="T16032" s="72"/>
    </row>
    <row r="16033" spans="8:20">
      <c r="H16033" s="69"/>
      <c r="L16033" s="70"/>
      <c r="T16033" s="72"/>
    </row>
    <row r="16034" spans="8:20">
      <c r="H16034" s="69"/>
      <c r="L16034" s="70"/>
      <c r="T16034" s="72"/>
    </row>
    <row r="16035" spans="8:20">
      <c r="H16035" s="69"/>
      <c r="L16035" s="70"/>
      <c r="T16035" s="72"/>
    </row>
    <row r="16036" spans="8:20">
      <c r="H16036" s="69"/>
      <c r="L16036" s="70"/>
      <c r="T16036" s="72"/>
    </row>
    <row r="16037" spans="8:20">
      <c r="H16037" s="69"/>
      <c r="L16037" s="70"/>
      <c r="T16037" s="72"/>
    </row>
    <row r="16038" spans="8:20">
      <c r="H16038" s="69"/>
      <c r="L16038" s="70"/>
      <c r="T16038" s="72"/>
    </row>
    <row r="16039" spans="8:20">
      <c r="H16039" s="69"/>
      <c r="L16039" s="70"/>
      <c r="T16039" s="72"/>
    </row>
    <row r="16040" spans="8:20">
      <c r="H16040" s="69"/>
      <c r="L16040" s="70"/>
      <c r="T16040" s="72"/>
    </row>
    <row r="16041" spans="8:20">
      <c r="H16041" s="69"/>
      <c r="L16041" s="70"/>
      <c r="T16041" s="72"/>
    </row>
    <row r="16042" spans="8:20">
      <c r="H16042" s="69"/>
      <c r="L16042" s="70"/>
      <c r="T16042" s="72"/>
    </row>
    <row r="16043" spans="8:20">
      <c r="H16043" s="69"/>
      <c r="L16043" s="70"/>
      <c r="T16043" s="72"/>
    </row>
    <row r="16044" spans="8:20">
      <c r="H16044" s="75"/>
      <c r="L16044" s="70"/>
      <c r="T16044" s="72"/>
    </row>
    <row r="16045" spans="8:20">
      <c r="H16045" s="69"/>
      <c r="L16045" s="70"/>
      <c r="T16045" s="72"/>
    </row>
    <row r="16046" spans="8:20">
      <c r="H16046" s="69"/>
      <c r="L16046" s="70"/>
      <c r="T16046" s="72"/>
    </row>
    <row r="16047" spans="8:20">
      <c r="H16047" s="69"/>
      <c r="L16047" s="70"/>
      <c r="T16047" s="72"/>
    </row>
    <row r="16048" spans="8:20">
      <c r="H16048" s="69"/>
      <c r="L16048" s="70"/>
      <c r="T16048" s="72"/>
    </row>
    <row r="16049" spans="8:20">
      <c r="H16049" s="69"/>
      <c r="L16049" s="70"/>
      <c r="T16049" s="72"/>
    </row>
    <row r="16050" spans="8:20">
      <c r="H16050" s="69"/>
      <c r="L16050" s="70"/>
      <c r="T16050" s="72"/>
    </row>
    <row r="16051" spans="8:20">
      <c r="H16051" s="69"/>
      <c r="L16051" s="70"/>
      <c r="T16051" s="72"/>
    </row>
    <row r="16052" spans="8:20">
      <c r="H16052" s="69"/>
      <c r="L16052" s="70"/>
      <c r="T16052" s="72"/>
    </row>
    <row r="16053" spans="8:20">
      <c r="H16053" s="69"/>
      <c r="L16053" s="70"/>
      <c r="T16053" s="72"/>
    </row>
    <row r="16054" spans="8:20">
      <c r="H16054" s="69"/>
      <c r="L16054" s="70"/>
      <c r="T16054" s="72"/>
    </row>
    <row r="16055" spans="8:20">
      <c r="H16055" s="69"/>
      <c r="L16055" s="70"/>
      <c r="T16055" s="72"/>
    </row>
    <row r="16056" spans="8:20">
      <c r="H16056" s="69"/>
      <c r="L16056" s="70"/>
      <c r="T16056" s="72"/>
    </row>
    <row r="16057" spans="8:20">
      <c r="H16057" s="69"/>
      <c r="L16057" s="70"/>
      <c r="T16057" s="72"/>
    </row>
    <row r="16058" spans="8:20">
      <c r="H16058" s="69"/>
      <c r="L16058" s="70"/>
      <c r="T16058" s="72"/>
    </row>
    <row r="16059" spans="8:20">
      <c r="H16059" s="69"/>
      <c r="L16059" s="70"/>
      <c r="T16059" s="72"/>
    </row>
    <row r="16060" spans="8:20">
      <c r="H16060" s="69"/>
      <c r="L16060" s="70"/>
      <c r="T16060" s="72"/>
    </row>
    <row r="16061" spans="8:20">
      <c r="H16061" s="69"/>
      <c r="L16061" s="70"/>
      <c r="T16061" s="72"/>
    </row>
    <row r="16062" spans="8:20">
      <c r="H16062" s="69"/>
      <c r="L16062" s="70"/>
      <c r="T16062" s="72"/>
    </row>
    <row r="16063" spans="8:20">
      <c r="H16063" s="69"/>
      <c r="L16063" s="70"/>
      <c r="T16063" s="72"/>
    </row>
    <row r="16064" spans="8:20">
      <c r="H16064" s="69"/>
      <c r="L16064" s="70"/>
      <c r="T16064" s="72"/>
    </row>
    <row r="16065" spans="8:20">
      <c r="H16065" s="69"/>
      <c r="L16065" s="70"/>
      <c r="T16065" s="72"/>
    </row>
    <row r="16066" spans="8:20">
      <c r="H16066" s="69"/>
      <c r="L16066" s="70"/>
      <c r="T16066" s="72"/>
    </row>
    <row r="16067" spans="8:20">
      <c r="H16067" s="69"/>
      <c r="L16067" s="70"/>
      <c r="T16067" s="72"/>
    </row>
    <row r="16068" spans="8:20">
      <c r="H16068" s="69"/>
      <c r="L16068" s="70"/>
      <c r="T16068" s="72"/>
    </row>
    <row r="16069" spans="8:20">
      <c r="H16069" s="69"/>
      <c r="L16069" s="70"/>
      <c r="T16069" s="72"/>
    </row>
    <row r="16070" spans="8:20">
      <c r="H16070" s="69"/>
      <c r="L16070" s="70"/>
      <c r="T16070" s="72"/>
    </row>
    <row r="16071" spans="8:20">
      <c r="H16071" s="69"/>
      <c r="L16071" s="70"/>
      <c r="T16071" s="72"/>
    </row>
    <row r="16072" spans="8:20">
      <c r="H16072" s="69"/>
      <c r="L16072" s="70"/>
      <c r="T16072" s="72"/>
    </row>
    <row r="16073" spans="8:20">
      <c r="H16073" s="69"/>
      <c r="L16073" s="70"/>
      <c r="T16073" s="72"/>
    </row>
    <row r="16074" spans="8:20">
      <c r="H16074" s="69"/>
      <c r="L16074" s="70"/>
      <c r="T16074" s="72"/>
    </row>
    <row r="16075" spans="8:20">
      <c r="H16075" s="69"/>
      <c r="L16075" s="70"/>
      <c r="T16075" s="72"/>
    </row>
    <row r="16076" spans="8:20">
      <c r="H16076" s="69"/>
      <c r="L16076" s="70"/>
      <c r="T16076" s="72"/>
    </row>
    <row r="16077" spans="8:20">
      <c r="H16077" s="69"/>
      <c r="L16077" s="70"/>
      <c r="T16077" s="72"/>
    </row>
    <row r="16078" spans="8:20">
      <c r="H16078" s="69"/>
      <c r="L16078" s="70"/>
      <c r="T16078" s="72"/>
    </row>
    <row r="16079" spans="8:20">
      <c r="H16079" s="69"/>
      <c r="L16079" s="70"/>
      <c r="T16079" s="72"/>
    </row>
    <row r="16080" spans="8:20">
      <c r="H16080" s="69"/>
      <c r="L16080" s="70"/>
      <c r="T16080" s="72"/>
    </row>
    <row r="16081" spans="8:20">
      <c r="H16081" s="69"/>
      <c r="L16081" s="70"/>
      <c r="T16081" s="72"/>
    </row>
    <row r="16082" spans="8:20">
      <c r="H16082" s="69"/>
      <c r="L16082" s="70"/>
      <c r="T16082" s="72"/>
    </row>
    <row r="16083" spans="8:20">
      <c r="H16083" s="69"/>
      <c r="L16083" s="70"/>
      <c r="T16083" s="72"/>
    </row>
    <row r="16084" spans="8:20">
      <c r="H16084" s="69"/>
      <c r="L16084" s="70"/>
      <c r="T16084" s="72"/>
    </row>
    <row r="16085" spans="8:20">
      <c r="H16085" s="69"/>
      <c r="L16085" s="70"/>
      <c r="T16085" s="72"/>
    </row>
    <row r="16086" spans="8:20">
      <c r="H16086" s="69"/>
      <c r="L16086" s="70"/>
      <c r="T16086" s="72"/>
    </row>
    <row r="16087" spans="8:20">
      <c r="H16087" s="69"/>
      <c r="L16087" s="70"/>
      <c r="T16087" s="72"/>
    </row>
    <row r="16088" spans="8:20">
      <c r="H16088" s="69"/>
      <c r="L16088" s="70"/>
      <c r="T16088" s="72"/>
    </row>
    <row r="16089" spans="8:20">
      <c r="H16089" s="69"/>
      <c r="L16089" s="70"/>
      <c r="T16089" s="72"/>
    </row>
    <row r="16090" spans="8:20">
      <c r="H16090" s="69"/>
      <c r="L16090" s="70"/>
      <c r="T16090" s="72"/>
    </row>
    <row r="16091" spans="8:20">
      <c r="H16091" s="69"/>
      <c r="L16091" s="70"/>
      <c r="T16091" s="72"/>
    </row>
    <row r="16092" spans="8:20">
      <c r="H16092" s="75"/>
      <c r="L16092" s="70"/>
      <c r="T16092" s="72"/>
    </row>
    <row r="16093" spans="8:20">
      <c r="H16093" s="69"/>
      <c r="L16093" s="70"/>
      <c r="T16093" s="72"/>
    </row>
    <row r="16094" spans="8:20">
      <c r="H16094" s="69"/>
      <c r="L16094" s="70"/>
      <c r="T16094" s="72"/>
    </row>
    <row r="16095" spans="8:20">
      <c r="H16095" s="69"/>
      <c r="L16095" s="70"/>
      <c r="T16095" s="72"/>
    </row>
    <row r="16096" spans="8:20">
      <c r="H16096" s="69"/>
      <c r="L16096" s="70"/>
      <c r="T16096" s="72"/>
    </row>
    <row r="16097" spans="8:20">
      <c r="H16097" s="69"/>
      <c r="L16097" s="70"/>
      <c r="T16097" s="72"/>
    </row>
    <row r="16098" spans="8:20">
      <c r="H16098" s="69"/>
      <c r="L16098" s="70"/>
      <c r="T16098" s="72"/>
    </row>
    <row r="16099" spans="8:20">
      <c r="H16099" s="69"/>
      <c r="L16099" s="70"/>
      <c r="T16099" s="72"/>
    </row>
    <row r="16100" spans="8:20">
      <c r="H16100" s="69"/>
      <c r="L16100" s="70"/>
      <c r="T16100" s="72"/>
    </row>
    <row r="16101" spans="8:20">
      <c r="H16101" s="69"/>
      <c r="L16101" s="70"/>
      <c r="T16101" s="72"/>
    </row>
    <row r="16102" spans="8:20">
      <c r="H16102" s="69"/>
      <c r="L16102" s="70"/>
      <c r="T16102" s="72"/>
    </row>
    <row r="16103" spans="8:20">
      <c r="H16103" s="69"/>
      <c r="L16103" s="70"/>
      <c r="T16103" s="72"/>
    </row>
    <row r="16104" spans="8:20">
      <c r="H16104" s="69"/>
      <c r="L16104" s="70"/>
      <c r="T16104" s="72"/>
    </row>
    <row r="16105" spans="8:20">
      <c r="H16105" s="69"/>
      <c r="L16105" s="70"/>
      <c r="T16105" s="72"/>
    </row>
    <row r="16106" spans="8:20">
      <c r="H16106" s="69"/>
      <c r="L16106" s="70"/>
      <c r="T16106" s="72"/>
    </row>
    <row r="16107" spans="8:20">
      <c r="H16107" s="69"/>
      <c r="L16107" s="70"/>
      <c r="T16107" s="72"/>
    </row>
    <row r="16108" spans="8:20">
      <c r="H16108" s="69"/>
      <c r="L16108" s="70"/>
      <c r="T16108" s="72"/>
    </row>
    <row r="16109" spans="8:20">
      <c r="H16109" s="69"/>
      <c r="L16109" s="70"/>
      <c r="T16109" s="72"/>
    </row>
    <row r="16110" spans="8:20">
      <c r="H16110" s="69"/>
      <c r="L16110" s="70"/>
      <c r="T16110" s="72"/>
    </row>
    <row r="16111" spans="8:20">
      <c r="H16111" s="69"/>
      <c r="L16111" s="70"/>
      <c r="T16111" s="72"/>
    </row>
    <row r="16112" spans="8:20">
      <c r="H16112" s="69"/>
      <c r="L16112" s="70"/>
      <c r="T16112" s="72"/>
    </row>
    <row r="16113" spans="8:20">
      <c r="H16113" s="69"/>
      <c r="L16113" s="70"/>
      <c r="T16113" s="72"/>
    </row>
    <row r="16114" spans="8:20">
      <c r="H16114" s="69"/>
      <c r="L16114" s="70"/>
      <c r="T16114" s="72"/>
    </row>
    <row r="16115" spans="8:20">
      <c r="H16115" s="69"/>
      <c r="L16115" s="70"/>
      <c r="T16115" s="72"/>
    </row>
    <row r="16116" spans="8:20">
      <c r="H16116" s="69"/>
      <c r="L16116" s="70"/>
      <c r="T16116" s="72"/>
    </row>
    <row r="16117" spans="8:20">
      <c r="H16117" s="69"/>
      <c r="L16117" s="70"/>
      <c r="T16117" s="72"/>
    </row>
    <row r="16118" spans="8:20">
      <c r="H16118" s="69"/>
      <c r="L16118" s="70"/>
      <c r="T16118" s="72"/>
    </row>
    <row r="16119" spans="8:20">
      <c r="H16119" s="69"/>
      <c r="L16119" s="70"/>
      <c r="T16119" s="72"/>
    </row>
    <row r="16120" spans="8:20">
      <c r="H16120" s="69"/>
      <c r="L16120" s="70"/>
      <c r="T16120" s="72"/>
    </row>
    <row r="16121" spans="8:20">
      <c r="H16121" s="69"/>
      <c r="L16121" s="70"/>
      <c r="T16121" s="72"/>
    </row>
    <row r="16122" spans="8:20">
      <c r="H16122" s="69"/>
      <c r="L16122" s="70"/>
      <c r="T16122" s="72"/>
    </row>
    <row r="16123" spans="8:20">
      <c r="H16123" s="69"/>
      <c r="L16123" s="70"/>
      <c r="T16123" s="72"/>
    </row>
    <row r="16124" spans="8:20">
      <c r="H16124" s="69"/>
      <c r="L16124" s="70"/>
      <c r="T16124" s="72"/>
    </row>
    <row r="16125" spans="8:20">
      <c r="H16125" s="69"/>
      <c r="L16125" s="70"/>
      <c r="T16125" s="72"/>
    </row>
    <row r="16126" spans="8:20">
      <c r="H16126" s="69"/>
      <c r="L16126" s="70"/>
      <c r="T16126" s="72"/>
    </row>
    <row r="16127" spans="8:20">
      <c r="H16127" s="69"/>
      <c r="L16127" s="70"/>
      <c r="T16127" s="72"/>
    </row>
    <row r="16128" spans="8:20">
      <c r="H16128" s="69"/>
      <c r="L16128" s="70"/>
      <c r="T16128" s="72"/>
    </row>
    <row r="16129" spans="8:20">
      <c r="H16129" s="69"/>
      <c r="L16129" s="70"/>
      <c r="T16129" s="72"/>
    </row>
    <row r="16130" spans="8:20">
      <c r="H16130" s="69"/>
      <c r="L16130" s="70"/>
      <c r="T16130" s="72"/>
    </row>
    <row r="16131" spans="8:20">
      <c r="H16131" s="69"/>
      <c r="L16131" s="70"/>
      <c r="T16131" s="72"/>
    </row>
    <row r="16132" spans="8:20">
      <c r="H16132" s="69"/>
      <c r="L16132" s="70"/>
      <c r="T16132" s="72"/>
    </row>
    <row r="16133" spans="8:20">
      <c r="H16133" s="69"/>
      <c r="L16133" s="70"/>
      <c r="T16133" s="72"/>
    </row>
    <row r="16134" spans="8:20">
      <c r="H16134" s="69"/>
      <c r="L16134" s="70"/>
      <c r="T16134" s="72"/>
    </row>
    <row r="16135" spans="8:20">
      <c r="H16135" s="69"/>
      <c r="L16135" s="70"/>
      <c r="T16135" s="72"/>
    </row>
    <row r="16136" spans="8:20">
      <c r="H16136" s="69"/>
      <c r="L16136" s="70"/>
      <c r="T16136" s="72"/>
    </row>
    <row r="16137" spans="8:20">
      <c r="H16137" s="69"/>
      <c r="L16137" s="70"/>
      <c r="T16137" s="72"/>
    </row>
    <row r="16138" spans="8:20">
      <c r="H16138" s="69"/>
      <c r="L16138" s="70"/>
      <c r="T16138" s="72"/>
    </row>
    <row r="16139" spans="8:20">
      <c r="H16139" s="69"/>
      <c r="L16139" s="70"/>
      <c r="T16139" s="72"/>
    </row>
    <row r="16140" spans="8:20">
      <c r="H16140" s="75"/>
      <c r="L16140" s="70"/>
      <c r="T16140" s="72"/>
    </row>
    <row r="16141" spans="8:20">
      <c r="H16141" s="69"/>
      <c r="L16141" s="70"/>
      <c r="T16141" s="72"/>
    </row>
    <row r="16142" spans="8:20">
      <c r="H16142" s="69"/>
      <c r="L16142" s="70"/>
      <c r="T16142" s="72"/>
    </row>
    <row r="16143" spans="8:20">
      <c r="H16143" s="69"/>
      <c r="L16143" s="70"/>
      <c r="T16143" s="72"/>
    </row>
    <row r="16144" spans="8:20">
      <c r="H16144" s="69"/>
      <c r="L16144" s="70"/>
      <c r="T16144" s="72"/>
    </row>
    <row r="16145" spans="8:20">
      <c r="H16145" s="69"/>
      <c r="L16145" s="70"/>
      <c r="T16145" s="72"/>
    </row>
    <row r="16146" spans="8:20">
      <c r="H16146" s="69"/>
      <c r="L16146" s="70"/>
      <c r="T16146" s="72"/>
    </row>
    <row r="16147" spans="8:20">
      <c r="H16147" s="69"/>
      <c r="L16147" s="70"/>
      <c r="T16147" s="72"/>
    </row>
    <row r="16148" spans="8:20">
      <c r="H16148" s="69"/>
      <c r="L16148" s="70"/>
      <c r="T16148" s="72"/>
    </row>
    <row r="16149" spans="8:20">
      <c r="H16149" s="69"/>
      <c r="L16149" s="70"/>
      <c r="T16149" s="72"/>
    </row>
    <row r="16150" spans="8:20">
      <c r="H16150" s="69"/>
      <c r="L16150" s="70"/>
      <c r="T16150" s="72"/>
    </row>
    <row r="16151" spans="8:20">
      <c r="H16151" s="69"/>
      <c r="L16151" s="70"/>
      <c r="T16151" s="72"/>
    </row>
    <row r="16152" spans="8:20">
      <c r="H16152" s="69"/>
      <c r="L16152" s="70"/>
      <c r="T16152" s="72"/>
    </row>
    <row r="16153" spans="8:20">
      <c r="H16153" s="69"/>
      <c r="L16153" s="70"/>
      <c r="T16153" s="72"/>
    </row>
    <row r="16154" spans="8:20">
      <c r="H16154" s="69"/>
      <c r="L16154" s="70"/>
      <c r="T16154" s="72"/>
    </row>
    <row r="16155" spans="8:20">
      <c r="H16155" s="69"/>
      <c r="L16155" s="70"/>
      <c r="T16155" s="72"/>
    </row>
    <row r="16156" spans="8:20">
      <c r="H16156" s="69"/>
      <c r="L16156" s="70"/>
      <c r="T16156" s="72"/>
    </row>
    <row r="16157" spans="8:20">
      <c r="H16157" s="69"/>
      <c r="L16157" s="70"/>
      <c r="T16157" s="72"/>
    </row>
    <row r="16158" spans="8:20">
      <c r="H16158" s="69"/>
      <c r="L16158" s="70"/>
      <c r="T16158" s="72"/>
    </row>
    <row r="16159" spans="8:20">
      <c r="H16159" s="69"/>
      <c r="L16159" s="70"/>
      <c r="T16159" s="72"/>
    </row>
    <row r="16160" spans="8:20">
      <c r="H16160" s="69"/>
      <c r="L16160" s="70"/>
      <c r="T16160" s="72"/>
    </row>
    <row r="16161" spans="8:20">
      <c r="H16161" s="69"/>
      <c r="L16161" s="70"/>
      <c r="T16161" s="72"/>
    </row>
    <row r="16162" spans="8:20">
      <c r="H16162" s="69"/>
      <c r="L16162" s="70"/>
      <c r="T16162" s="72"/>
    </row>
    <row r="16163" spans="8:20">
      <c r="H16163" s="69"/>
      <c r="L16163" s="70"/>
      <c r="T16163" s="72"/>
    </row>
    <row r="16164" spans="8:20">
      <c r="H16164" s="69"/>
      <c r="L16164" s="70"/>
      <c r="T16164" s="72"/>
    </row>
    <row r="16165" spans="8:20">
      <c r="H16165" s="69"/>
      <c r="L16165" s="70"/>
      <c r="T16165" s="72"/>
    </row>
    <row r="16166" spans="8:20">
      <c r="H16166" s="69"/>
      <c r="L16166" s="70"/>
      <c r="T16166" s="72"/>
    </row>
    <row r="16167" spans="8:20">
      <c r="H16167" s="69"/>
      <c r="L16167" s="70"/>
      <c r="T16167" s="72"/>
    </row>
    <row r="16168" spans="8:20">
      <c r="H16168" s="69"/>
      <c r="L16168" s="70"/>
      <c r="T16168" s="72"/>
    </row>
    <row r="16169" spans="8:20">
      <c r="H16169" s="69"/>
      <c r="L16169" s="70"/>
      <c r="T16169" s="72"/>
    </row>
    <row r="16170" spans="8:20">
      <c r="H16170" s="69"/>
      <c r="L16170" s="70"/>
      <c r="T16170" s="72"/>
    </row>
    <row r="16171" spans="8:20">
      <c r="H16171" s="69"/>
      <c r="L16171" s="70"/>
      <c r="T16171" s="72"/>
    </row>
    <row r="16172" spans="8:20">
      <c r="H16172" s="69"/>
      <c r="L16172" s="70"/>
      <c r="T16172" s="72"/>
    </row>
    <row r="16173" spans="8:20">
      <c r="H16173" s="69"/>
      <c r="L16173" s="70"/>
      <c r="T16173" s="72"/>
    </row>
    <row r="16174" spans="8:20">
      <c r="H16174" s="69"/>
      <c r="L16174" s="70"/>
      <c r="T16174" s="72"/>
    </row>
    <row r="16175" spans="8:20">
      <c r="H16175" s="69"/>
      <c r="L16175" s="70"/>
      <c r="T16175" s="72"/>
    </row>
    <row r="16176" spans="8:20">
      <c r="H16176" s="69"/>
      <c r="L16176" s="70"/>
      <c r="T16176" s="72"/>
    </row>
    <row r="16177" spans="8:20">
      <c r="H16177" s="69"/>
      <c r="L16177" s="70"/>
      <c r="T16177" s="72"/>
    </row>
    <row r="16178" spans="8:20">
      <c r="H16178" s="69"/>
      <c r="L16178" s="70"/>
      <c r="T16178" s="72"/>
    </row>
    <row r="16179" spans="8:20">
      <c r="H16179" s="69"/>
      <c r="L16179" s="70"/>
      <c r="T16179" s="72"/>
    </row>
    <row r="16180" spans="8:20">
      <c r="H16180" s="69"/>
      <c r="L16180" s="70"/>
      <c r="T16180" s="72"/>
    </row>
    <row r="16181" spans="8:20">
      <c r="H16181" s="69"/>
      <c r="L16181" s="70"/>
      <c r="T16181" s="72"/>
    </row>
    <row r="16182" spans="8:20">
      <c r="H16182" s="69"/>
      <c r="L16182" s="70"/>
      <c r="T16182" s="72"/>
    </row>
    <row r="16183" spans="8:20">
      <c r="H16183" s="69"/>
      <c r="L16183" s="70"/>
      <c r="T16183" s="72"/>
    </row>
    <row r="16184" spans="8:20">
      <c r="H16184" s="69"/>
      <c r="L16184" s="70"/>
      <c r="T16184" s="72"/>
    </row>
    <row r="16185" spans="8:20">
      <c r="H16185" s="69"/>
      <c r="L16185" s="70"/>
      <c r="T16185" s="72"/>
    </row>
    <row r="16186" spans="8:20">
      <c r="H16186" s="69"/>
      <c r="L16186" s="70"/>
      <c r="T16186" s="72"/>
    </row>
    <row r="16187" spans="8:20">
      <c r="H16187" s="69"/>
      <c r="L16187" s="70"/>
      <c r="T16187" s="72"/>
    </row>
    <row r="16188" spans="8:20">
      <c r="H16188" s="75"/>
      <c r="L16188" s="70"/>
      <c r="T16188" s="72"/>
    </row>
    <row r="16189" spans="8:20">
      <c r="H16189" s="69"/>
      <c r="L16189" s="70"/>
      <c r="T16189" s="72"/>
    </row>
    <row r="16190" spans="8:20">
      <c r="H16190" s="69"/>
      <c r="L16190" s="70"/>
      <c r="T16190" s="72"/>
    </row>
    <row r="16191" spans="8:20">
      <c r="H16191" s="69"/>
      <c r="L16191" s="70"/>
      <c r="T16191" s="72"/>
    </row>
    <row r="16192" spans="8:20">
      <c r="H16192" s="69"/>
      <c r="L16192" s="70"/>
      <c r="T16192" s="72"/>
    </row>
    <row r="16193" spans="8:20">
      <c r="H16193" s="69"/>
      <c r="L16193" s="70"/>
      <c r="T16193" s="72"/>
    </row>
    <row r="16194" spans="8:20">
      <c r="H16194" s="69"/>
      <c r="L16194" s="70"/>
      <c r="T16194" s="72"/>
    </row>
    <row r="16195" spans="8:20">
      <c r="H16195" s="69"/>
      <c r="L16195" s="70"/>
      <c r="T16195" s="72"/>
    </row>
    <row r="16196" spans="8:20">
      <c r="H16196" s="69"/>
      <c r="L16196" s="70"/>
      <c r="T16196" s="72"/>
    </row>
    <row r="16197" spans="8:20">
      <c r="H16197" s="69"/>
      <c r="L16197" s="70"/>
      <c r="T16197" s="72"/>
    </row>
    <row r="16198" spans="8:20">
      <c r="H16198" s="69"/>
      <c r="L16198" s="70"/>
      <c r="T16198" s="72"/>
    </row>
    <row r="16199" spans="8:20">
      <c r="H16199" s="69"/>
      <c r="L16199" s="70"/>
      <c r="T16199" s="72"/>
    </row>
    <row r="16200" spans="8:20">
      <c r="H16200" s="69"/>
      <c r="L16200" s="70"/>
      <c r="T16200" s="72"/>
    </row>
    <row r="16201" spans="8:20">
      <c r="H16201" s="69"/>
      <c r="L16201" s="70"/>
      <c r="T16201" s="72"/>
    </row>
    <row r="16202" spans="8:20">
      <c r="H16202" s="69"/>
      <c r="L16202" s="70"/>
      <c r="T16202" s="72"/>
    </row>
    <row r="16203" spans="8:20">
      <c r="H16203" s="69"/>
      <c r="L16203" s="70"/>
      <c r="T16203" s="72"/>
    </row>
    <row r="16204" spans="8:20">
      <c r="H16204" s="69"/>
      <c r="L16204" s="70"/>
      <c r="T16204" s="72"/>
    </row>
    <row r="16205" spans="8:20">
      <c r="H16205" s="69"/>
      <c r="L16205" s="70"/>
      <c r="T16205" s="72"/>
    </row>
    <row r="16206" spans="8:20">
      <c r="H16206" s="69"/>
      <c r="L16206" s="70"/>
      <c r="T16206" s="72"/>
    </row>
    <row r="16207" spans="8:20">
      <c r="H16207" s="69"/>
      <c r="L16207" s="70"/>
      <c r="T16207" s="72"/>
    </row>
    <row r="16208" spans="8:20">
      <c r="H16208" s="69"/>
      <c r="L16208" s="70"/>
      <c r="T16208" s="72"/>
    </row>
    <row r="16209" spans="8:20">
      <c r="H16209" s="69"/>
      <c r="L16209" s="70"/>
      <c r="T16209" s="72"/>
    </row>
    <row r="16210" spans="8:20">
      <c r="H16210" s="69"/>
      <c r="L16210" s="70"/>
      <c r="T16210" s="72"/>
    </row>
    <row r="16211" spans="8:20">
      <c r="H16211" s="69"/>
      <c r="L16211" s="70"/>
      <c r="T16211" s="72"/>
    </row>
    <row r="16212" spans="8:20">
      <c r="H16212" s="69"/>
      <c r="L16212" s="70"/>
      <c r="T16212" s="72"/>
    </row>
    <row r="16213" spans="8:20">
      <c r="H16213" s="69"/>
      <c r="L16213" s="70"/>
      <c r="T16213" s="72"/>
    </row>
    <row r="16214" spans="8:20">
      <c r="H16214" s="69"/>
      <c r="L16214" s="70"/>
      <c r="T16214" s="72"/>
    </row>
    <row r="16215" spans="8:20">
      <c r="H16215" s="69"/>
      <c r="L16215" s="70"/>
      <c r="T16215" s="72"/>
    </row>
    <row r="16216" spans="8:20">
      <c r="H16216" s="69"/>
      <c r="L16216" s="70"/>
      <c r="T16216" s="72"/>
    </row>
    <row r="16217" spans="8:20">
      <c r="H16217" s="69"/>
      <c r="L16217" s="70"/>
      <c r="T16217" s="72"/>
    </row>
    <row r="16218" spans="8:20">
      <c r="H16218" s="69"/>
      <c r="L16218" s="70"/>
      <c r="T16218" s="72"/>
    </row>
    <row r="16219" spans="8:20">
      <c r="H16219" s="69"/>
      <c r="L16219" s="70"/>
      <c r="T16219" s="72"/>
    </row>
    <row r="16220" spans="8:20">
      <c r="H16220" s="69"/>
      <c r="L16220" s="70"/>
      <c r="T16220" s="72"/>
    </row>
    <row r="16221" spans="8:20">
      <c r="H16221" s="69"/>
      <c r="L16221" s="70"/>
      <c r="T16221" s="72"/>
    </row>
    <row r="16222" spans="8:20">
      <c r="H16222" s="69"/>
      <c r="L16222" s="70"/>
      <c r="T16222" s="72"/>
    </row>
    <row r="16223" spans="8:20">
      <c r="H16223" s="69"/>
      <c r="L16223" s="70"/>
      <c r="T16223" s="72"/>
    </row>
    <row r="16224" spans="8:20">
      <c r="H16224" s="69"/>
      <c r="L16224" s="70"/>
      <c r="T16224" s="72"/>
    </row>
    <row r="16225" spans="8:20">
      <c r="H16225" s="69"/>
      <c r="L16225" s="70"/>
      <c r="T16225" s="72"/>
    </row>
    <row r="16226" spans="8:20">
      <c r="H16226" s="69"/>
      <c r="L16226" s="70"/>
      <c r="T16226" s="72"/>
    </row>
    <row r="16227" spans="8:20">
      <c r="H16227" s="69"/>
      <c r="L16227" s="70"/>
      <c r="T16227" s="72"/>
    </row>
    <row r="16228" spans="8:20">
      <c r="H16228" s="69"/>
      <c r="L16228" s="70"/>
      <c r="T16228" s="72"/>
    </row>
    <row r="16229" spans="8:20">
      <c r="H16229" s="69"/>
      <c r="L16229" s="70"/>
      <c r="T16229" s="72"/>
    </row>
    <row r="16230" spans="8:20">
      <c r="H16230" s="69"/>
      <c r="L16230" s="70"/>
      <c r="T16230" s="72"/>
    </row>
    <row r="16231" spans="8:20">
      <c r="H16231" s="69"/>
      <c r="L16231" s="70"/>
      <c r="T16231" s="72"/>
    </row>
    <row r="16232" spans="8:20">
      <c r="H16232" s="69"/>
      <c r="L16232" s="70"/>
      <c r="T16232" s="72"/>
    </row>
    <row r="16233" spans="8:20">
      <c r="H16233" s="69"/>
      <c r="L16233" s="70"/>
      <c r="T16233" s="72"/>
    </row>
    <row r="16234" spans="8:20">
      <c r="H16234" s="69"/>
      <c r="L16234" s="70"/>
      <c r="T16234" s="72"/>
    </row>
    <row r="16235" spans="8:20">
      <c r="H16235" s="69"/>
      <c r="L16235" s="70"/>
      <c r="T16235" s="72"/>
    </row>
    <row r="16236" spans="8:20">
      <c r="H16236" s="75"/>
      <c r="L16236" s="70"/>
      <c r="T16236" s="72"/>
    </row>
    <row r="16237" spans="8:20">
      <c r="H16237" s="69"/>
      <c r="L16237" s="70"/>
      <c r="T16237" s="72"/>
    </row>
    <row r="16238" spans="8:20">
      <c r="H16238" s="69"/>
      <c r="L16238" s="70"/>
      <c r="T16238" s="72"/>
    </row>
    <row r="16239" spans="8:20">
      <c r="H16239" s="69"/>
      <c r="L16239" s="70"/>
      <c r="T16239" s="72"/>
    </row>
    <row r="16240" spans="8:20">
      <c r="H16240" s="69"/>
      <c r="L16240" s="70"/>
      <c r="T16240" s="72"/>
    </row>
    <row r="16241" spans="8:20">
      <c r="H16241" s="69"/>
      <c r="L16241" s="70"/>
      <c r="T16241" s="72"/>
    </row>
    <row r="16242" spans="8:20">
      <c r="H16242" s="69"/>
      <c r="L16242" s="70"/>
      <c r="T16242" s="72"/>
    </row>
    <row r="16243" spans="8:20">
      <c r="H16243" s="69"/>
      <c r="L16243" s="70"/>
      <c r="T16243" s="72"/>
    </row>
    <row r="16244" spans="8:20">
      <c r="H16244" s="69"/>
      <c r="L16244" s="70"/>
      <c r="T16244" s="72"/>
    </row>
    <row r="16245" spans="8:20">
      <c r="H16245" s="69"/>
      <c r="L16245" s="70"/>
      <c r="T16245" s="72"/>
    </row>
    <row r="16246" spans="8:20">
      <c r="H16246" s="69"/>
      <c r="L16246" s="70"/>
      <c r="T16246" s="72"/>
    </row>
    <row r="16247" spans="8:20">
      <c r="H16247" s="69"/>
      <c r="L16247" s="70"/>
      <c r="T16247" s="72"/>
    </row>
    <row r="16248" spans="8:20">
      <c r="H16248" s="69"/>
      <c r="L16248" s="70"/>
      <c r="T16248" s="72"/>
    </row>
    <row r="16249" spans="8:20">
      <c r="H16249" s="69"/>
      <c r="L16249" s="70"/>
      <c r="T16249" s="72"/>
    </row>
    <row r="16250" spans="8:20">
      <c r="H16250" s="69"/>
      <c r="L16250" s="70"/>
      <c r="T16250" s="72"/>
    </row>
    <row r="16251" spans="8:20">
      <c r="H16251" s="69"/>
      <c r="L16251" s="70"/>
      <c r="T16251" s="72"/>
    </row>
    <row r="16252" spans="8:20">
      <c r="H16252" s="69"/>
      <c r="L16252" s="70"/>
      <c r="T16252" s="72"/>
    </row>
    <row r="16253" spans="8:20">
      <c r="H16253" s="69"/>
      <c r="L16253" s="70"/>
      <c r="T16253" s="72"/>
    </row>
    <row r="16254" spans="8:20">
      <c r="H16254" s="69"/>
      <c r="L16254" s="70"/>
      <c r="T16254" s="72"/>
    </row>
    <row r="16255" spans="8:20">
      <c r="H16255" s="69"/>
      <c r="L16255" s="70"/>
      <c r="T16255" s="72"/>
    </row>
    <row r="16256" spans="8:20">
      <c r="H16256" s="69"/>
      <c r="L16256" s="70"/>
      <c r="T16256" s="72"/>
    </row>
    <row r="16257" spans="8:20">
      <c r="H16257" s="69"/>
      <c r="L16257" s="70"/>
      <c r="T16257" s="72"/>
    </row>
    <row r="16258" spans="8:20">
      <c r="H16258" s="69"/>
      <c r="L16258" s="70"/>
      <c r="T16258" s="72"/>
    </row>
    <row r="16259" spans="8:20">
      <c r="H16259" s="69"/>
      <c r="L16259" s="70"/>
      <c r="T16259" s="72"/>
    </row>
    <row r="16260" spans="8:20">
      <c r="H16260" s="69"/>
      <c r="L16260" s="70"/>
      <c r="T16260" s="72"/>
    </row>
    <row r="16261" spans="8:20">
      <c r="H16261" s="69"/>
      <c r="L16261" s="70"/>
      <c r="T16261" s="72"/>
    </row>
    <row r="16262" spans="8:20">
      <c r="H16262" s="69"/>
      <c r="L16262" s="70"/>
      <c r="T16262" s="72"/>
    </row>
    <row r="16263" spans="8:20">
      <c r="H16263" s="69"/>
      <c r="L16263" s="70"/>
      <c r="T16263" s="72"/>
    </row>
    <row r="16264" spans="8:20">
      <c r="H16264" s="69"/>
      <c r="L16264" s="70"/>
      <c r="T16264" s="72"/>
    </row>
    <row r="16265" spans="8:20">
      <c r="H16265" s="69"/>
      <c r="L16265" s="70"/>
      <c r="T16265" s="72"/>
    </row>
    <row r="16266" spans="8:20">
      <c r="H16266" s="69"/>
      <c r="L16266" s="70"/>
      <c r="T16266" s="72"/>
    </row>
    <row r="16267" spans="8:20">
      <c r="H16267" s="69"/>
      <c r="L16267" s="70"/>
      <c r="T16267" s="72"/>
    </row>
    <row r="16268" spans="8:20">
      <c r="H16268" s="69"/>
      <c r="L16268" s="70"/>
      <c r="T16268" s="72"/>
    </row>
    <row r="16269" spans="8:20">
      <c r="H16269" s="69"/>
      <c r="L16269" s="70"/>
      <c r="T16269" s="72"/>
    </row>
    <row r="16270" spans="8:20">
      <c r="H16270" s="69"/>
      <c r="L16270" s="70"/>
      <c r="T16270" s="72"/>
    </row>
    <row r="16271" spans="8:20">
      <c r="H16271" s="69"/>
      <c r="L16271" s="70"/>
      <c r="T16271" s="72"/>
    </row>
    <row r="16272" spans="8:20">
      <c r="H16272" s="69"/>
      <c r="L16272" s="70"/>
      <c r="T16272" s="72"/>
    </row>
    <row r="16273" spans="8:20">
      <c r="H16273" s="69"/>
      <c r="L16273" s="70"/>
      <c r="T16273" s="72"/>
    </row>
    <row r="16274" spans="8:20">
      <c r="H16274" s="69"/>
      <c r="L16274" s="70"/>
      <c r="T16274" s="72"/>
    </row>
    <row r="16275" spans="8:20">
      <c r="H16275" s="69"/>
      <c r="L16275" s="70"/>
      <c r="T16275" s="72"/>
    </row>
    <row r="16276" spans="8:20">
      <c r="H16276" s="69"/>
      <c r="L16276" s="70"/>
      <c r="T16276" s="72"/>
    </row>
    <row r="16277" spans="8:20">
      <c r="H16277" s="69"/>
      <c r="L16277" s="70"/>
      <c r="T16277" s="72"/>
    </row>
    <row r="16278" spans="8:20">
      <c r="H16278" s="69"/>
      <c r="L16278" s="70"/>
      <c r="T16278" s="72"/>
    </row>
    <row r="16279" spans="8:20">
      <c r="H16279" s="69"/>
      <c r="L16279" s="70"/>
      <c r="T16279" s="72"/>
    </row>
    <row r="16280" spans="8:20">
      <c r="H16280" s="69"/>
      <c r="L16280" s="70"/>
      <c r="T16280" s="72"/>
    </row>
    <row r="16281" spans="8:20">
      <c r="H16281" s="69"/>
      <c r="L16281" s="70"/>
      <c r="T16281" s="72"/>
    </row>
    <row r="16282" spans="8:20">
      <c r="H16282" s="69"/>
      <c r="L16282" s="70"/>
      <c r="T16282" s="72"/>
    </row>
    <row r="16283" spans="8:20">
      <c r="H16283" s="69"/>
      <c r="L16283" s="70"/>
      <c r="T16283" s="72"/>
    </row>
    <row r="16284" spans="8:20">
      <c r="H16284" s="75"/>
      <c r="L16284" s="70"/>
      <c r="T16284" s="72"/>
    </row>
    <row r="16285" spans="8:20">
      <c r="H16285" s="69"/>
      <c r="L16285" s="70"/>
      <c r="T16285" s="72"/>
    </row>
    <row r="16286" spans="8:20">
      <c r="H16286" s="69"/>
      <c r="L16286" s="70"/>
      <c r="T16286" s="72"/>
    </row>
    <row r="16287" spans="8:20">
      <c r="H16287" s="69"/>
      <c r="L16287" s="70"/>
      <c r="T16287" s="72"/>
    </row>
    <row r="16288" spans="8:20">
      <c r="H16288" s="69"/>
      <c r="L16288" s="70"/>
      <c r="T16288" s="72"/>
    </row>
    <row r="16289" spans="8:20">
      <c r="H16289" s="69"/>
      <c r="L16289" s="70"/>
      <c r="T16289" s="72"/>
    </row>
    <row r="16290" spans="8:20">
      <c r="H16290" s="69"/>
      <c r="L16290" s="70"/>
      <c r="T16290" s="72"/>
    </row>
    <row r="16291" spans="8:20">
      <c r="H16291" s="69"/>
      <c r="L16291" s="70"/>
      <c r="T16291" s="72"/>
    </row>
    <row r="16292" spans="8:20">
      <c r="H16292" s="69"/>
      <c r="L16292" s="70"/>
      <c r="T16292" s="72"/>
    </row>
    <row r="16293" spans="8:20">
      <c r="H16293" s="69"/>
      <c r="L16293" s="70"/>
      <c r="T16293" s="72"/>
    </row>
    <row r="16294" spans="8:20">
      <c r="H16294" s="69"/>
      <c r="L16294" s="70"/>
      <c r="T16294" s="72"/>
    </row>
    <row r="16295" spans="8:20">
      <c r="H16295" s="69"/>
      <c r="L16295" s="70"/>
      <c r="T16295" s="72"/>
    </row>
    <row r="16296" spans="8:20">
      <c r="H16296" s="69"/>
      <c r="L16296" s="70"/>
      <c r="T16296" s="72"/>
    </row>
    <row r="16297" spans="8:20">
      <c r="H16297" s="69"/>
      <c r="L16297" s="70"/>
      <c r="T16297" s="72"/>
    </row>
    <row r="16298" spans="8:20">
      <c r="H16298" s="69"/>
      <c r="L16298" s="70"/>
      <c r="T16298" s="72"/>
    </row>
    <row r="16299" spans="8:20">
      <c r="H16299" s="69"/>
      <c r="L16299" s="70"/>
      <c r="T16299" s="72"/>
    </row>
    <row r="16300" spans="8:20">
      <c r="H16300" s="69"/>
      <c r="L16300" s="70"/>
      <c r="T16300" s="72"/>
    </row>
    <row r="16301" spans="8:20">
      <c r="H16301" s="69"/>
      <c r="L16301" s="70"/>
      <c r="T16301" s="72"/>
    </row>
    <row r="16302" spans="8:20">
      <c r="H16302" s="69"/>
      <c r="L16302" s="70"/>
      <c r="T16302" s="72"/>
    </row>
    <row r="16303" spans="8:20">
      <c r="H16303" s="69"/>
      <c r="L16303" s="70"/>
      <c r="T16303" s="72"/>
    </row>
    <row r="16304" spans="8:20">
      <c r="H16304" s="69"/>
      <c r="L16304" s="70"/>
      <c r="T16304" s="72"/>
    </row>
    <row r="16305" spans="8:20">
      <c r="H16305" s="69"/>
      <c r="L16305" s="70"/>
      <c r="T16305" s="72"/>
    </row>
    <row r="16306" spans="8:20">
      <c r="H16306" s="69"/>
      <c r="L16306" s="70"/>
      <c r="T16306" s="72"/>
    </row>
    <row r="16307" spans="8:20">
      <c r="H16307" s="69"/>
      <c r="L16307" s="70"/>
      <c r="T16307" s="72"/>
    </row>
    <row r="16308" spans="8:20">
      <c r="H16308" s="69"/>
      <c r="L16308" s="70"/>
      <c r="T16308" s="72"/>
    </row>
    <row r="16309" spans="8:20">
      <c r="H16309" s="69"/>
      <c r="L16309" s="70"/>
      <c r="T16309" s="72"/>
    </row>
    <row r="16310" spans="8:20">
      <c r="H16310" s="69"/>
      <c r="L16310" s="70"/>
      <c r="T16310" s="72"/>
    </row>
    <row r="16311" spans="8:20">
      <c r="H16311" s="69"/>
      <c r="L16311" s="70"/>
      <c r="T16311" s="72"/>
    </row>
    <row r="16312" spans="8:20">
      <c r="H16312" s="69"/>
      <c r="L16312" s="70"/>
      <c r="T16312" s="72"/>
    </row>
    <row r="16313" spans="8:20">
      <c r="H16313" s="69"/>
      <c r="L16313" s="70"/>
      <c r="T16313" s="72"/>
    </row>
    <row r="16314" spans="8:20">
      <c r="H16314" s="69"/>
      <c r="L16314" s="70"/>
      <c r="T16314" s="72"/>
    </row>
    <row r="16315" spans="8:20">
      <c r="H16315" s="69"/>
      <c r="L16315" s="70"/>
      <c r="T16315" s="72"/>
    </row>
    <row r="16316" spans="8:20">
      <c r="H16316" s="69"/>
      <c r="L16316" s="70"/>
      <c r="T16316" s="72"/>
    </row>
    <row r="16317" spans="8:20">
      <c r="H16317" s="69"/>
      <c r="L16317" s="70"/>
      <c r="T16317" s="72"/>
    </row>
    <row r="16318" spans="8:20">
      <c r="H16318" s="69"/>
      <c r="L16318" s="70"/>
      <c r="T16318" s="72"/>
    </row>
    <row r="16319" spans="8:20">
      <c r="H16319" s="69"/>
      <c r="L16319" s="70"/>
      <c r="T16319" s="72"/>
    </row>
    <row r="16320" spans="8:20">
      <c r="H16320" s="69"/>
      <c r="L16320" s="70"/>
      <c r="T16320" s="72"/>
    </row>
    <row r="16321" spans="8:20">
      <c r="H16321" s="69"/>
      <c r="L16321" s="70"/>
      <c r="T16321" s="72"/>
    </row>
    <row r="16322" spans="8:20">
      <c r="H16322" s="69"/>
      <c r="L16322" s="70"/>
      <c r="T16322" s="72"/>
    </row>
    <row r="16323" spans="8:20">
      <c r="H16323" s="69"/>
      <c r="L16323" s="70"/>
      <c r="T16323" s="72"/>
    </row>
    <row r="16324" spans="8:20">
      <c r="H16324" s="69"/>
      <c r="L16324" s="70"/>
      <c r="T16324" s="72"/>
    </row>
    <row r="16325" spans="8:20">
      <c r="H16325" s="69"/>
      <c r="L16325" s="70"/>
      <c r="T16325" s="72"/>
    </row>
    <row r="16326" spans="8:20">
      <c r="H16326" s="69"/>
      <c r="L16326" s="70"/>
      <c r="T16326" s="72"/>
    </row>
    <row r="16327" spans="8:20">
      <c r="H16327" s="69"/>
      <c r="L16327" s="70"/>
      <c r="T16327" s="72"/>
    </row>
    <row r="16328" spans="8:20">
      <c r="H16328" s="69"/>
      <c r="L16328" s="70"/>
      <c r="T16328" s="72"/>
    </row>
    <row r="16329" spans="8:20">
      <c r="H16329" s="69"/>
      <c r="L16329" s="70"/>
      <c r="T16329" s="72"/>
    </row>
    <row r="16330" spans="8:20">
      <c r="H16330" s="69"/>
      <c r="L16330" s="70"/>
      <c r="T16330" s="72"/>
    </row>
    <row r="16331" spans="8:20">
      <c r="H16331" s="69"/>
      <c r="L16331" s="70"/>
      <c r="T16331" s="72"/>
    </row>
    <row r="16332" spans="8:20">
      <c r="H16332" s="75"/>
      <c r="L16332" s="70"/>
      <c r="T16332" s="72"/>
    </row>
    <row r="16333" spans="8:20">
      <c r="H16333" s="69"/>
      <c r="L16333" s="70"/>
      <c r="T16333" s="72"/>
    </row>
    <row r="16334" spans="8:20">
      <c r="H16334" s="69"/>
      <c r="L16334" s="70"/>
      <c r="T16334" s="72"/>
    </row>
    <row r="16335" spans="8:20">
      <c r="H16335" s="69"/>
      <c r="L16335" s="70"/>
      <c r="T16335" s="72"/>
    </row>
    <row r="16336" spans="8:20">
      <c r="H16336" s="69"/>
      <c r="L16336" s="70"/>
      <c r="T16336" s="72"/>
    </row>
    <row r="16337" spans="8:20">
      <c r="H16337" s="69"/>
      <c r="L16337" s="70"/>
      <c r="T16337" s="72"/>
    </row>
    <row r="16338" spans="8:20">
      <c r="H16338" s="69"/>
      <c r="L16338" s="70"/>
      <c r="T16338" s="72"/>
    </row>
    <row r="16339" spans="8:20">
      <c r="H16339" s="69"/>
      <c r="L16339" s="70"/>
      <c r="T16339" s="72"/>
    </row>
    <row r="16340" spans="8:20">
      <c r="H16340" s="69"/>
      <c r="L16340" s="70"/>
      <c r="T16340" s="72"/>
    </row>
    <row r="16341" spans="8:20">
      <c r="H16341" s="69"/>
      <c r="L16341" s="70"/>
      <c r="T16341" s="72"/>
    </row>
    <row r="16342" spans="8:20">
      <c r="H16342" s="69"/>
      <c r="L16342" s="70"/>
      <c r="T16342" s="72"/>
    </row>
    <row r="16343" spans="8:20">
      <c r="H16343" s="69"/>
      <c r="L16343" s="70"/>
      <c r="T16343" s="72"/>
    </row>
    <row r="16344" spans="8:20">
      <c r="H16344" s="69"/>
      <c r="L16344" s="70"/>
      <c r="T16344" s="72"/>
    </row>
    <row r="16345" spans="8:20">
      <c r="H16345" s="69"/>
      <c r="L16345" s="70"/>
      <c r="T16345" s="72"/>
    </row>
    <row r="16346" spans="8:20">
      <c r="H16346" s="69"/>
      <c r="L16346" s="70"/>
      <c r="T16346" s="72"/>
    </row>
    <row r="16347" spans="8:20">
      <c r="H16347" s="69"/>
      <c r="L16347" s="70"/>
      <c r="T16347" s="72"/>
    </row>
    <row r="16348" spans="8:20">
      <c r="H16348" s="69"/>
      <c r="L16348" s="70"/>
      <c r="T16348" s="72"/>
    </row>
    <row r="16349" spans="8:20">
      <c r="H16349" s="69"/>
      <c r="L16349" s="70"/>
      <c r="T16349" s="72"/>
    </row>
    <row r="16350" spans="8:20">
      <c r="H16350" s="69"/>
      <c r="L16350" s="70"/>
      <c r="T16350" s="72"/>
    </row>
    <row r="16351" spans="8:20">
      <c r="H16351" s="69"/>
      <c r="L16351" s="70"/>
      <c r="T16351" s="72"/>
    </row>
    <row r="16352" spans="8:20">
      <c r="H16352" s="69"/>
      <c r="L16352" s="70"/>
      <c r="T16352" s="72"/>
    </row>
    <row r="16353" spans="8:20">
      <c r="H16353" s="69"/>
      <c r="L16353" s="70"/>
      <c r="T16353" s="72"/>
    </row>
    <row r="16354" spans="8:20">
      <c r="H16354" s="69"/>
      <c r="L16354" s="70"/>
      <c r="T16354" s="72"/>
    </row>
    <row r="16355" spans="8:20">
      <c r="H16355" s="69"/>
      <c r="L16355" s="70"/>
      <c r="T16355" s="72"/>
    </row>
    <row r="16356" spans="8:20">
      <c r="H16356" s="69"/>
      <c r="L16356" s="70"/>
      <c r="T16356" s="72"/>
    </row>
    <row r="16357" spans="8:20">
      <c r="H16357" s="69"/>
      <c r="L16357" s="70"/>
      <c r="T16357" s="72"/>
    </row>
    <row r="16358" spans="8:20">
      <c r="H16358" s="69"/>
      <c r="L16358" s="70"/>
      <c r="T16358" s="72"/>
    </row>
    <row r="16359" spans="8:20">
      <c r="H16359" s="69"/>
      <c r="L16359" s="70"/>
      <c r="T16359" s="72"/>
    </row>
    <row r="16360" spans="8:20">
      <c r="H16360" s="69"/>
      <c r="L16360" s="70"/>
      <c r="T16360" s="72"/>
    </row>
    <row r="16361" spans="8:20">
      <c r="H16361" s="69"/>
      <c r="L16361" s="70"/>
      <c r="T16361" s="72"/>
    </row>
    <row r="16362" spans="8:20">
      <c r="H16362" s="69"/>
      <c r="L16362" s="70"/>
      <c r="T16362" s="72"/>
    </row>
    <row r="16363" spans="8:20">
      <c r="H16363" s="69"/>
      <c r="L16363" s="70"/>
      <c r="T16363" s="72"/>
    </row>
    <row r="16364" spans="8:20">
      <c r="H16364" s="69"/>
      <c r="L16364" s="70"/>
      <c r="T16364" s="72"/>
    </row>
    <row r="16365" spans="8:20">
      <c r="H16365" s="69"/>
      <c r="L16365" s="70"/>
      <c r="T16365" s="72"/>
    </row>
    <row r="16366" spans="8:20">
      <c r="H16366" s="69"/>
      <c r="L16366" s="70"/>
      <c r="T16366" s="72"/>
    </row>
    <row r="16367" spans="8:20">
      <c r="H16367" s="69"/>
      <c r="L16367" s="70"/>
      <c r="T16367" s="72"/>
    </row>
    <row r="16368" spans="8:20">
      <c r="H16368" s="69"/>
      <c r="L16368" s="70"/>
      <c r="T16368" s="72"/>
    </row>
    <row r="16369" spans="8:20">
      <c r="H16369" s="69"/>
      <c r="L16369" s="70"/>
      <c r="T16369" s="72"/>
    </row>
    <row r="16370" spans="8:20">
      <c r="H16370" s="69"/>
      <c r="L16370" s="70"/>
      <c r="T16370" s="72"/>
    </row>
    <row r="16371" spans="8:20">
      <c r="H16371" s="69"/>
      <c r="L16371" s="70"/>
      <c r="T16371" s="72"/>
    </row>
    <row r="16372" spans="8:20">
      <c r="H16372" s="69"/>
      <c r="L16372" s="70"/>
      <c r="T16372" s="72"/>
    </row>
    <row r="16373" spans="8:20">
      <c r="H16373" s="69"/>
      <c r="L16373" s="70"/>
      <c r="T16373" s="72"/>
    </row>
    <row r="16374" spans="8:20">
      <c r="H16374" s="69"/>
      <c r="L16374" s="70"/>
      <c r="T16374" s="72"/>
    </row>
    <row r="16375" spans="8:20">
      <c r="H16375" s="69"/>
      <c r="L16375" s="70"/>
      <c r="T16375" s="72"/>
    </row>
    <row r="16376" spans="8:20">
      <c r="H16376" s="69"/>
      <c r="L16376" s="70"/>
      <c r="T16376" s="72"/>
    </row>
    <row r="16377" spans="8:20">
      <c r="H16377" s="69"/>
      <c r="L16377" s="70"/>
      <c r="T16377" s="72"/>
    </row>
    <row r="16378" spans="8:20">
      <c r="H16378" s="69"/>
      <c r="L16378" s="70"/>
      <c r="T16378" s="72"/>
    </row>
    <row r="16379" spans="8:20">
      <c r="H16379" s="69"/>
      <c r="L16379" s="70"/>
      <c r="T16379" s="72"/>
    </row>
    <row r="16380" spans="8:20">
      <c r="H16380" s="75"/>
      <c r="L16380" s="70"/>
      <c r="T16380" s="72"/>
    </row>
    <row r="16381" spans="8:20">
      <c r="H16381" s="69"/>
      <c r="L16381" s="70"/>
      <c r="T16381" s="72"/>
    </row>
    <row r="16382" spans="8:20">
      <c r="H16382" s="69"/>
      <c r="L16382" s="70"/>
      <c r="T16382" s="72"/>
    </row>
    <row r="16383" spans="8:20">
      <c r="H16383" s="69"/>
      <c r="L16383" s="70"/>
      <c r="T16383" s="72"/>
    </row>
    <row r="16384" spans="8:20">
      <c r="H16384" s="69"/>
      <c r="L16384" s="70"/>
      <c r="T16384" s="72"/>
    </row>
    <row r="16385" spans="8:20">
      <c r="H16385" s="69"/>
      <c r="L16385" s="70"/>
      <c r="T16385" s="72"/>
    </row>
    <row r="16386" spans="8:20">
      <c r="H16386" s="69"/>
      <c r="L16386" s="70"/>
      <c r="T16386" s="72"/>
    </row>
    <row r="16387" spans="8:20">
      <c r="H16387" s="69"/>
      <c r="L16387" s="70"/>
      <c r="T16387" s="72"/>
    </row>
    <row r="16388" spans="8:20">
      <c r="H16388" s="69"/>
      <c r="L16388" s="70"/>
      <c r="T16388" s="72"/>
    </row>
    <row r="16389" spans="8:20">
      <c r="H16389" s="69"/>
      <c r="L16389" s="70"/>
      <c r="T16389" s="72"/>
    </row>
    <row r="16390" spans="8:20">
      <c r="H16390" s="69"/>
      <c r="L16390" s="70"/>
      <c r="T16390" s="72"/>
    </row>
    <row r="16391" spans="8:20">
      <c r="H16391" s="69"/>
      <c r="L16391" s="70"/>
      <c r="T16391" s="72"/>
    </row>
    <row r="16392" spans="8:20">
      <c r="H16392" s="69"/>
      <c r="L16392" s="70"/>
      <c r="T16392" s="72"/>
    </row>
    <row r="16393" spans="8:20">
      <c r="H16393" s="69"/>
      <c r="L16393" s="70"/>
      <c r="T16393" s="72"/>
    </row>
    <row r="16394" spans="8:20">
      <c r="H16394" s="69"/>
      <c r="L16394" s="70"/>
      <c r="T16394" s="72"/>
    </row>
    <row r="16395" spans="8:20">
      <c r="H16395" s="69"/>
      <c r="L16395" s="70"/>
      <c r="T16395" s="72"/>
    </row>
    <row r="16396" spans="8:20">
      <c r="H16396" s="69"/>
      <c r="L16396" s="70"/>
      <c r="T16396" s="72"/>
    </row>
    <row r="16397" spans="8:20">
      <c r="H16397" s="69"/>
      <c r="L16397" s="70"/>
      <c r="T16397" s="72"/>
    </row>
    <row r="16398" spans="8:20">
      <c r="H16398" s="69"/>
      <c r="L16398" s="70"/>
      <c r="T16398" s="72"/>
    </row>
    <row r="16399" spans="8:20">
      <c r="H16399" s="69"/>
      <c r="L16399" s="70"/>
      <c r="T16399" s="72"/>
    </row>
    <row r="16400" spans="8:20">
      <c r="H16400" s="69"/>
      <c r="L16400" s="70"/>
      <c r="T16400" s="72"/>
    </row>
    <row r="16401" spans="8:20">
      <c r="H16401" s="69"/>
      <c r="L16401" s="70"/>
      <c r="T16401" s="72"/>
    </row>
    <row r="16402" spans="8:20">
      <c r="H16402" s="69"/>
      <c r="L16402" s="70"/>
      <c r="T16402" s="72"/>
    </row>
    <row r="16403" spans="8:20">
      <c r="H16403" s="69"/>
      <c r="L16403" s="70"/>
      <c r="T16403" s="72"/>
    </row>
    <row r="16404" spans="8:20">
      <c r="H16404" s="69"/>
      <c r="L16404" s="70"/>
      <c r="T16404" s="72"/>
    </row>
    <row r="16405" spans="8:20">
      <c r="H16405" s="69"/>
      <c r="L16405" s="70"/>
      <c r="T16405" s="72"/>
    </row>
    <row r="16406" spans="8:20">
      <c r="H16406" s="69"/>
      <c r="L16406" s="70"/>
      <c r="T16406" s="72"/>
    </row>
    <row r="16407" spans="8:20">
      <c r="H16407" s="69"/>
      <c r="L16407" s="70"/>
      <c r="T16407" s="72"/>
    </row>
    <row r="16408" spans="8:20">
      <c r="H16408" s="69"/>
      <c r="L16408" s="70"/>
      <c r="T16408" s="72"/>
    </row>
    <row r="16409" spans="8:20">
      <c r="H16409" s="69"/>
      <c r="L16409" s="70"/>
      <c r="T16409" s="72"/>
    </row>
    <row r="16410" spans="8:20">
      <c r="H16410" s="69"/>
      <c r="L16410" s="70"/>
      <c r="T16410" s="72"/>
    </row>
    <row r="16411" spans="8:20">
      <c r="H16411" s="69"/>
      <c r="L16411" s="70"/>
      <c r="T16411" s="72"/>
    </row>
    <row r="16412" spans="8:20">
      <c r="H16412" s="69"/>
      <c r="L16412" s="70"/>
      <c r="T16412" s="72"/>
    </row>
    <row r="16413" spans="8:20">
      <c r="H16413" s="69"/>
      <c r="L16413" s="70"/>
      <c r="T16413" s="72"/>
    </row>
    <row r="16414" spans="8:20">
      <c r="H16414" s="69"/>
      <c r="L16414" s="70"/>
      <c r="T16414" s="72"/>
    </row>
    <row r="16415" spans="8:20">
      <c r="H16415" s="69"/>
      <c r="L16415" s="70"/>
      <c r="T16415" s="72"/>
    </row>
    <row r="16416" spans="8:20">
      <c r="H16416" s="69"/>
      <c r="L16416" s="70"/>
      <c r="T16416" s="72"/>
    </row>
    <row r="16417" spans="8:20">
      <c r="H16417" s="69"/>
      <c r="L16417" s="70"/>
      <c r="T16417" s="72"/>
    </row>
    <row r="16418" spans="8:20">
      <c r="H16418" s="69"/>
      <c r="L16418" s="70"/>
      <c r="T16418" s="72"/>
    </row>
    <row r="16419" spans="8:20">
      <c r="H16419" s="69"/>
      <c r="L16419" s="70"/>
      <c r="T16419" s="72"/>
    </row>
    <row r="16420" spans="8:20">
      <c r="H16420" s="69"/>
      <c r="L16420" s="70"/>
      <c r="T16420" s="72"/>
    </row>
    <row r="16421" spans="8:20">
      <c r="H16421" s="69"/>
      <c r="L16421" s="70"/>
      <c r="T16421" s="72"/>
    </row>
    <row r="16422" spans="8:20">
      <c r="H16422" s="69"/>
      <c r="L16422" s="70"/>
      <c r="T16422" s="72"/>
    </row>
    <row r="16423" spans="8:20">
      <c r="H16423" s="69"/>
      <c r="L16423" s="70"/>
      <c r="T16423" s="72"/>
    </row>
    <row r="16424" spans="8:20">
      <c r="H16424" s="69"/>
      <c r="L16424" s="70"/>
      <c r="T16424" s="72"/>
    </row>
    <row r="16425" spans="8:20">
      <c r="H16425" s="69"/>
      <c r="L16425" s="70"/>
      <c r="T16425" s="72"/>
    </row>
    <row r="16426" spans="8:20">
      <c r="H16426" s="69"/>
      <c r="L16426" s="70"/>
      <c r="T16426" s="72"/>
    </row>
    <row r="16427" spans="8:20">
      <c r="H16427" s="69"/>
      <c r="L16427" s="70"/>
      <c r="T16427" s="72"/>
    </row>
    <row r="16428" spans="8:20">
      <c r="H16428" s="75"/>
      <c r="L16428" s="70"/>
      <c r="T16428" s="72"/>
    </row>
    <row r="16429" spans="8:20">
      <c r="H16429" s="69"/>
      <c r="L16429" s="70"/>
      <c r="T16429" s="72"/>
    </row>
    <row r="16430" spans="8:20">
      <c r="H16430" s="69"/>
      <c r="L16430" s="70"/>
      <c r="T16430" s="72"/>
    </row>
    <row r="16431" spans="8:20">
      <c r="H16431" s="69"/>
      <c r="L16431" s="70"/>
      <c r="T16431" s="72"/>
    </row>
    <row r="16432" spans="8:20">
      <c r="H16432" s="69"/>
      <c r="L16432" s="70"/>
      <c r="T16432" s="72"/>
    </row>
    <row r="16433" spans="8:20">
      <c r="H16433" s="69"/>
      <c r="L16433" s="70"/>
      <c r="T16433" s="72"/>
    </row>
    <row r="16434" spans="8:20">
      <c r="H16434" s="69"/>
      <c r="L16434" s="70"/>
      <c r="T16434" s="72"/>
    </row>
    <row r="16435" spans="8:20">
      <c r="H16435" s="69"/>
      <c r="L16435" s="70"/>
      <c r="T16435" s="72"/>
    </row>
    <row r="16436" spans="8:20">
      <c r="H16436" s="69"/>
      <c r="L16436" s="70"/>
      <c r="T16436" s="72"/>
    </row>
    <row r="16437" spans="8:20">
      <c r="H16437" s="69"/>
      <c r="L16437" s="70"/>
      <c r="T16437" s="72"/>
    </row>
    <row r="16438" spans="8:20">
      <c r="H16438" s="69"/>
      <c r="L16438" s="70"/>
      <c r="T16438" s="72"/>
    </row>
    <row r="16439" spans="8:20">
      <c r="H16439" s="69"/>
      <c r="L16439" s="70"/>
      <c r="T16439" s="72"/>
    </row>
    <row r="16440" spans="8:20">
      <c r="H16440" s="69"/>
      <c r="L16440" s="70"/>
      <c r="T16440" s="72"/>
    </row>
    <row r="16441" spans="8:20">
      <c r="H16441" s="69"/>
      <c r="L16441" s="70"/>
      <c r="T16441" s="72"/>
    </row>
    <row r="16442" spans="8:20">
      <c r="H16442" s="69"/>
      <c r="L16442" s="70"/>
      <c r="T16442" s="72"/>
    </row>
    <row r="16443" spans="8:20">
      <c r="H16443" s="69"/>
      <c r="L16443" s="70"/>
      <c r="T16443" s="72"/>
    </row>
    <row r="16444" spans="8:20">
      <c r="H16444" s="69"/>
      <c r="L16444" s="70"/>
      <c r="T16444" s="72"/>
    </row>
    <row r="16445" spans="8:20">
      <c r="H16445" s="69"/>
      <c r="L16445" s="70"/>
      <c r="T16445" s="72"/>
    </row>
    <row r="16446" spans="8:20">
      <c r="H16446" s="69"/>
      <c r="L16446" s="70"/>
      <c r="T16446" s="72"/>
    </row>
    <row r="16447" spans="8:20">
      <c r="H16447" s="69"/>
      <c r="L16447" s="70"/>
      <c r="T16447" s="72"/>
    </row>
    <row r="16448" spans="8:20">
      <c r="H16448" s="69"/>
      <c r="L16448" s="70"/>
      <c r="T16448" s="72"/>
    </row>
    <row r="16449" spans="8:20">
      <c r="H16449" s="69"/>
      <c r="L16449" s="70"/>
      <c r="T16449" s="72"/>
    </row>
    <row r="16450" spans="8:20">
      <c r="H16450" s="69"/>
      <c r="L16450" s="70"/>
      <c r="T16450" s="72"/>
    </row>
    <row r="16451" spans="8:20">
      <c r="H16451" s="69"/>
      <c r="L16451" s="70"/>
      <c r="T16451" s="72"/>
    </row>
    <row r="16452" spans="8:20">
      <c r="H16452" s="69"/>
      <c r="L16452" s="70"/>
      <c r="T16452" s="72"/>
    </row>
    <row r="16453" spans="8:20">
      <c r="H16453" s="69"/>
      <c r="L16453" s="70"/>
      <c r="T16453" s="72"/>
    </row>
    <row r="16454" spans="8:20">
      <c r="H16454" s="69"/>
      <c r="L16454" s="70"/>
      <c r="T16454" s="72"/>
    </row>
    <row r="16455" spans="8:20">
      <c r="H16455" s="69"/>
      <c r="L16455" s="70"/>
      <c r="T16455" s="72"/>
    </row>
    <row r="16456" spans="8:20">
      <c r="H16456" s="69"/>
      <c r="L16456" s="70"/>
      <c r="T16456" s="72"/>
    </row>
    <row r="16457" spans="8:20">
      <c r="H16457" s="69"/>
      <c r="L16457" s="70"/>
      <c r="T16457" s="72"/>
    </row>
    <row r="16458" spans="8:20">
      <c r="H16458" s="69"/>
      <c r="L16458" s="70"/>
      <c r="T16458" s="72"/>
    </row>
    <row r="16459" spans="8:20">
      <c r="H16459" s="69"/>
      <c r="L16459" s="70"/>
      <c r="T16459" s="72"/>
    </row>
    <row r="16460" spans="8:20">
      <c r="H16460" s="69"/>
      <c r="L16460" s="70"/>
      <c r="T16460" s="72"/>
    </row>
    <row r="16461" spans="8:20">
      <c r="H16461" s="69"/>
      <c r="L16461" s="70"/>
      <c r="T16461" s="72"/>
    </row>
    <row r="16462" spans="8:20">
      <c r="H16462" s="69"/>
      <c r="L16462" s="70"/>
      <c r="T16462" s="72"/>
    </row>
    <row r="16463" spans="8:20">
      <c r="H16463" s="69"/>
      <c r="L16463" s="70"/>
      <c r="T16463" s="72"/>
    </row>
    <row r="16464" spans="8:20">
      <c r="H16464" s="69"/>
      <c r="L16464" s="70"/>
      <c r="T16464" s="72"/>
    </row>
    <row r="16465" spans="8:20">
      <c r="H16465" s="69"/>
      <c r="L16465" s="70"/>
      <c r="T16465" s="72"/>
    </row>
    <row r="16466" spans="8:20">
      <c r="H16466" s="69"/>
      <c r="L16466" s="70"/>
      <c r="T16466" s="72"/>
    </row>
    <row r="16467" spans="8:20">
      <c r="H16467" s="69"/>
      <c r="L16467" s="70"/>
      <c r="T16467" s="72"/>
    </row>
    <row r="16468" spans="8:20">
      <c r="H16468" s="69"/>
      <c r="L16468" s="70"/>
      <c r="T16468" s="72"/>
    </row>
    <row r="16469" spans="8:20">
      <c r="H16469" s="69"/>
      <c r="L16469" s="70"/>
      <c r="T16469" s="72"/>
    </row>
    <row r="16470" spans="8:20">
      <c r="H16470" s="69"/>
      <c r="L16470" s="70"/>
      <c r="T16470" s="72"/>
    </row>
    <row r="16471" spans="8:20">
      <c r="H16471" s="69"/>
      <c r="L16471" s="70"/>
      <c r="T16471" s="72"/>
    </row>
    <row r="16472" spans="8:20">
      <c r="H16472" s="69"/>
      <c r="L16472" s="70"/>
      <c r="T16472" s="72"/>
    </row>
    <row r="16473" spans="8:20">
      <c r="H16473" s="69"/>
      <c r="L16473" s="70"/>
      <c r="T16473" s="72"/>
    </row>
    <row r="16474" spans="8:20">
      <c r="H16474" s="69"/>
      <c r="L16474" s="70"/>
      <c r="T16474" s="72"/>
    </row>
    <row r="16475" spans="8:20">
      <c r="H16475" s="69"/>
      <c r="L16475" s="70"/>
      <c r="T16475" s="72"/>
    </row>
    <row r="16476" spans="8:20">
      <c r="H16476" s="75"/>
      <c r="L16476" s="70"/>
      <c r="T16476" s="72"/>
    </row>
    <row r="16477" spans="8:20">
      <c r="H16477" s="69"/>
      <c r="L16477" s="70"/>
      <c r="T16477" s="72"/>
    </row>
    <row r="16478" spans="8:20">
      <c r="H16478" s="69"/>
      <c r="L16478" s="70"/>
      <c r="T16478" s="72"/>
    </row>
    <row r="16479" spans="8:20">
      <c r="H16479" s="69"/>
      <c r="L16479" s="70"/>
      <c r="T16479" s="72"/>
    </row>
    <row r="16480" spans="8:20">
      <c r="H16480" s="69"/>
      <c r="L16480" s="70"/>
      <c r="T16480" s="72"/>
    </row>
    <row r="16481" spans="8:20">
      <c r="H16481" s="69"/>
      <c r="L16481" s="70"/>
      <c r="T16481" s="72"/>
    </row>
    <row r="16482" spans="8:20">
      <c r="H16482" s="69"/>
      <c r="L16482" s="70"/>
      <c r="T16482" s="72"/>
    </row>
    <row r="16483" spans="8:20">
      <c r="H16483" s="69"/>
      <c r="L16483" s="70"/>
      <c r="T16483" s="72"/>
    </row>
    <row r="16484" spans="8:20">
      <c r="H16484" s="69"/>
      <c r="L16484" s="70"/>
      <c r="T16484" s="72"/>
    </row>
    <row r="16485" spans="8:20">
      <c r="H16485" s="69"/>
      <c r="L16485" s="70"/>
      <c r="T16485" s="72"/>
    </row>
    <row r="16486" spans="8:20">
      <c r="H16486" s="69"/>
      <c r="L16486" s="70"/>
      <c r="T16486" s="72"/>
    </row>
    <row r="16487" spans="8:20">
      <c r="H16487" s="69"/>
      <c r="L16487" s="70"/>
      <c r="T16487" s="72"/>
    </row>
    <row r="16488" spans="8:20">
      <c r="H16488" s="69"/>
      <c r="L16488" s="70"/>
      <c r="T16488" s="72"/>
    </row>
    <row r="16489" spans="8:20">
      <c r="H16489" s="69"/>
      <c r="L16489" s="70"/>
      <c r="T16489" s="72"/>
    </row>
    <row r="16490" spans="8:20">
      <c r="H16490" s="69"/>
      <c r="L16490" s="70"/>
      <c r="T16490" s="72"/>
    </row>
    <row r="16491" spans="8:20">
      <c r="H16491" s="69"/>
      <c r="L16491" s="70"/>
      <c r="T16491" s="72"/>
    </row>
    <row r="16492" spans="8:20">
      <c r="H16492" s="69"/>
      <c r="L16492" s="70"/>
      <c r="T16492" s="72"/>
    </row>
    <row r="16493" spans="8:20">
      <c r="H16493" s="69"/>
      <c r="L16493" s="70"/>
      <c r="T16493" s="72"/>
    </row>
    <row r="16494" spans="8:20">
      <c r="H16494" s="69"/>
      <c r="L16494" s="70"/>
      <c r="T16494" s="72"/>
    </row>
    <row r="16495" spans="8:20">
      <c r="H16495" s="69"/>
      <c r="L16495" s="70"/>
      <c r="T16495" s="72"/>
    </row>
    <row r="16496" spans="8:20">
      <c r="H16496" s="69"/>
      <c r="L16496" s="70"/>
      <c r="T16496" s="72"/>
    </row>
    <row r="16497" spans="8:20">
      <c r="H16497" s="69"/>
      <c r="L16497" s="70"/>
      <c r="T16497" s="72"/>
    </row>
    <row r="16498" spans="8:20">
      <c r="H16498" s="69"/>
      <c r="L16498" s="70"/>
      <c r="T16498" s="72"/>
    </row>
    <row r="16499" spans="8:20">
      <c r="H16499" s="69"/>
      <c r="L16499" s="70"/>
      <c r="T16499" s="72"/>
    </row>
    <row r="16500" spans="8:20">
      <c r="H16500" s="69"/>
      <c r="L16500" s="70"/>
      <c r="T16500" s="72"/>
    </row>
    <row r="16501" spans="8:20">
      <c r="H16501" s="69"/>
      <c r="L16501" s="70"/>
      <c r="T16501" s="72"/>
    </row>
    <row r="16502" spans="8:20">
      <c r="H16502" s="69"/>
      <c r="L16502" s="70"/>
      <c r="T16502" s="72"/>
    </row>
    <row r="16503" spans="8:20">
      <c r="H16503" s="69"/>
      <c r="L16503" s="70"/>
      <c r="T16503" s="72"/>
    </row>
    <row r="16504" spans="8:20">
      <c r="H16504" s="69"/>
      <c r="L16504" s="70"/>
      <c r="T16504" s="72"/>
    </row>
    <row r="16505" spans="8:20">
      <c r="H16505" s="69"/>
      <c r="L16505" s="70"/>
      <c r="T16505" s="72"/>
    </row>
    <row r="16506" spans="8:20">
      <c r="H16506" s="69"/>
      <c r="L16506" s="70"/>
      <c r="T16506" s="72"/>
    </row>
    <row r="16507" spans="8:20">
      <c r="H16507" s="69"/>
      <c r="L16507" s="70"/>
      <c r="T16507" s="72"/>
    </row>
    <row r="16508" spans="8:20">
      <c r="H16508" s="69"/>
      <c r="L16508" s="70"/>
      <c r="T16508" s="72"/>
    </row>
    <row r="16509" spans="8:20">
      <c r="H16509" s="69"/>
      <c r="L16509" s="70"/>
      <c r="T16509" s="72"/>
    </row>
    <row r="16510" spans="8:20">
      <c r="H16510" s="69"/>
      <c r="L16510" s="70"/>
      <c r="T16510" s="72"/>
    </row>
    <row r="16511" spans="8:20">
      <c r="H16511" s="69"/>
      <c r="L16511" s="70"/>
      <c r="T16511" s="72"/>
    </row>
    <row r="16512" spans="8:20">
      <c r="H16512" s="69"/>
      <c r="L16512" s="70"/>
      <c r="T16512" s="72"/>
    </row>
    <row r="16513" spans="8:20">
      <c r="H16513" s="69"/>
      <c r="L16513" s="70"/>
      <c r="T16513" s="72"/>
    </row>
    <row r="16514" spans="8:20">
      <c r="H16514" s="69"/>
      <c r="L16514" s="70"/>
      <c r="T16514" s="72"/>
    </row>
    <row r="16515" spans="8:20">
      <c r="H16515" s="69"/>
      <c r="L16515" s="70"/>
      <c r="T16515" s="72"/>
    </row>
    <row r="16516" spans="8:20">
      <c r="H16516" s="69"/>
      <c r="L16516" s="70"/>
      <c r="T16516" s="72"/>
    </row>
    <row r="16517" spans="8:20">
      <c r="H16517" s="69"/>
      <c r="L16517" s="70"/>
      <c r="T16517" s="72"/>
    </row>
    <row r="16518" spans="8:20">
      <c r="H16518" s="69"/>
      <c r="L16518" s="70"/>
      <c r="T16518" s="72"/>
    </row>
    <row r="16519" spans="8:20">
      <c r="H16519" s="69"/>
      <c r="L16519" s="70"/>
      <c r="T16519" s="72"/>
    </row>
    <row r="16520" spans="8:20">
      <c r="H16520" s="69"/>
      <c r="L16520" s="70"/>
      <c r="T16520" s="72"/>
    </row>
    <row r="16521" spans="8:20">
      <c r="H16521" s="69"/>
      <c r="L16521" s="70"/>
      <c r="T16521" s="72"/>
    </row>
    <row r="16522" spans="8:20">
      <c r="H16522" s="69"/>
      <c r="L16522" s="70"/>
      <c r="T16522" s="72"/>
    </row>
    <row r="16523" spans="8:20">
      <c r="H16523" s="69"/>
      <c r="L16523" s="70"/>
      <c r="T16523" s="72"/>
    </row>
    <row r="16524" spans="8:20">
      <c r="H16524" s="75"/>
      <c r="L16524" s="70"/>
      <c r="T16524" s="72"/>
    </row>
    <row r="16525" spans="8:20">
      <c r="H16525" s="69"/>
      <c r="L16525" s="70"/>
      <c r="T16525" s="72"/>
    </row>
    <row r="16526" spans="8:20">
      <c r="H16526" s="69"/>
      <c r="L16526" s="70"/>
      <c r="T16526" s="72"/>
    </row>
    <row r="16527" spans="8:20">
      <c r="H16527" s="69"/>
      <c r="L16527" s="70"/>
      <c r="T16527" s="72"/>
    </row>
    <row r="16528" spans="8:20">
      <c r="H16528" s="69"/>
      <c r="L16528" s="70"/>
      <c r="T16528" s="72"/>
    </row>
    <row r="16529" spans="8:20">
      <c r="H16529" s="69"/>
      <c r="L16529" s="70"/>
      <c r="T16529" s="72"/>
    </row>
    <row r="16530" spans="8:20">
      <c r="H16530" s="69"/>
      <c r="L16530" s="70"/>
      <c r="T16530" s="72"/>
    </row>
    <row r="16531" spans="8:20">
      <c r="H16531" s="69"/>
      <c r="L16531" s="70"/>
      <c r="T16531" s="72"/>
    </row>
    <row r="16532" spans="8:20">
      <c r="H16532" s="69"/>
      <c r="L16532" s="70"/>
      <c r="T16532" s="72"/>
    </row>
    <row r="16533" spans="8:20">
      <c r="H16533" s="69"/>
      <c r="L16533" s="70"/>
      <c r="T16533" s="72"/>
    </row>
    <row r="16534" spans="8:20">
      <c r="H16534" s="69"/>
      <c r="L16534" s="70"/>
      <c r="T16534" s="72"/>
    </row>
    <row r="16535" spans="8:20">
      <c r="H16535" s="69"/>
      <c r="L16535" s="70"/>
      <c r="T16535" s="72"/>
    </row>
    <row r="16536" spans="8:20">
      <c r="H16536" s="69"/>
      <c r="L16536" s="70"/>
      <c r="T16536" s="72"/>
    </row>
    <row r="16537" spans="8:20">
      <c r="H16537" s="69"/>
      <c r="L16537" s="70"/>
      <c r="T16537" s="72"/>
    </row>
    <row r="16538" spans="8:20">
      <c r="H16538" s="69"/>
      <c r="L16538" s="70"/>
      <c r="T16538" s="72"/>
    </row>
    <row r="16539" spans="8:20">
      <c r="H16539" s="69"/>
      <c r="L16539" s="70"/>
      <c r="T16539" s="72"/>
    </row>
    <row r="16540" spans="8:20">
      <c r="H16540" s="69"/>
      <c r="L16540" s="70"/>
      <c r="T16540" s="72"/>
    </row>
    <row r="16541" spans="8:20">
      <c r="H16541" s="69"/>
      <c r="L16541" s="70"/>
      <c r="T16541" s="72"/>
    </row>
    <row r="16542" spans="8:20">
      <c r="H16542" s="69"/>
      <c r="L16542" s="70"/>
      <c r="T16542" s="72"/>
    </row>
    <row r="16543" spans="8:20">
      <c r="H16543" s="69"/>
      <c r="L16543" s="70"/>
      <c r="T16543" s="72"/>
    </row>
    <row r="16544" spans="8:20">
      <c r="H16544" s="69"/>
      <c r="L16544" s="70"/>
      <c r="T16544" s="72"/>
    </row>
    <row r="16545" spans="8:20">
      <c r="H16545" s="69"/>
      <c r="L16545" s="70"/>
      <c r="T16545" s="72"/>
    </row>
    <row r="16546" spans="8:20">
      <c r="H16546" s="69"/>
      <c r="L16546" s="70"/>
      <c r="T16546" s="72"/>
    </row>
    <row r="16547" spans="8:20">
      <c r="H16547" s="69"/>
      <c r="L16547" s="70"/>
      <c r="T16547" s="72"/>
    </row>
    <row r="16548" spans="8:20">
      <c r="H16548" s="69"/>
      <c r="L16548" s="70"/>
      <c r="T16548" s="72"/>
    </row>
    <row r="16549" spans="8:20">
      <c r="H16549" s="69"/>
      <c r="L16549" s="70"/>
      <c r="T16549" s="72"/>
    </row>
    <row r="16550" spans="8:20">
      <c r="H16550" s="69"/>
      <c r="L16550" s="70"/>
      <c r="T16550" s="72"/>
    </row>
    <row r="16551" spans="8:20">
      <c r="H16551" s="69"/>
      <c r="L16551" s="70"/>
      <c r="T16551" s="72"/>
    </row>
    <row r="16552" spans="8:20">
      <c r="H16552" s="69"/>
      <c r="L16552" s="70"/>
      <c r="T16552" s="72"/>
    </row>
    <row r="16553" spans="8:20">
      <c r="H16553" s="69"/>
      <c r="L16553" s="70"/>
      <c r="T16553" s="72"/>
    </row>
    <row r="16554" spans="8:20">
      <c r="H16554" s="69"/>
      <c r="L16554" s="70"/>
      <c r="T16554" s="72"/>
    </row>
    <row r="16555" spans="8:20">
      <c r="H16555" s="69"/>
      <c r="L16555" s="70"/>
      <c r="T16555" s="72"/>
    </row>
    <row r="16556" spans="8:20">
      <c r="H16556" s="69"/>
      <c r="L16556" s="70"/>
      <c r="T16556" s="72"/>
    </row>
    <row r="16557" spans="8:20">
      <c r="H16557" s="69"/>
      <c r="L16557" s="70"/>
      <c r="T16557" s="72"/>
    </row>
    <row r="16558" spans="8:20">
      <c r="H16558" s="69"/>
      <c r="L16558" s="70"/>
      <c r="T16558" s="72"/>
    </row>
    <row r="16559" spans="8:20">
      <c r="H16559" s="69"/>
      <c r="L16559" s="70"/>
      <c r="T16559" s="72"/>
    </row>
    <row r="16560" spans="8:20">
      <c r="H16560" s="69"/>
      <c r="L16560" s="70"/>
      <c r="T16560" s="72"/>
    </row>
    <row r="16561" spans="8:20">
      <c r="H16561" s="69"/>
      <c r="L16561" s="70"/>
      <c r="T16561" s="72"/>
    </row>
    <row r="16562" spans="8:20">
      <c r="H16562" s="69"/>
      <c r="L16562" s="70"/>
      <c r="T16562" s="72"/>
    </row>
    <row r="16563" spans="8:20">
      <c r="H16563" s="69"/>
      <c r="L16563" s="70"/>
      <c r="T16563" s="72"/>
    </row>
    <row r="16564" spans="8:20">
      <c r="H16564" s="69"/>
      <c r="L16564" s="70"/>
      <c r="T16564" s="72"/>
    </row>
    <row r="16565" spans="8:20">
      <c r="H16565" s="69"/>
      <c r="L16565" s="70"/>
      <c r="T16565" s="72"/>
    </row>
    <row r="16566" spans="8:20">
      <c r="H16566" s="69"/>
      <c r="L16566" s="70"/>
      <c r="T16566" s="72"/>
    </row>
    <row r="16567" spans="8:20">
      <c r="H16567" s="69"/>
      <c r="L16567" s="70"/>
      <c r="T16567" s="72"/>
    </row>
    <row r="16568" spans="8:20">
      <c r="H16568" s="69"/>
      <c r="L16568" s="70"/>
      <c r="T16568" s="72"/>
    </row>
    <row r="16569" spans="8:20">
      <c r="H16569" s="69"/>
      <c r="L16569" s="70"/>
      <c r="T16569" s="72"/>
    </row>
    <row r="16570" spans="8:20">
      <c r="H16570" s="69"/>
      <c r="L16570" s="70"/>
      <c r="T16570" s="72"/>
    </row>
    <row r="16571" spans="8:20">
      <c r="H16571" s="69"/>
      <c r="L16571" s="70"/>
      <c r="T16571" s="72"/>
    </row>
    <row r="16572" spans="8:20">
      <c r="H16572" s="75"/>
      <c r="L16572" s="70"/>
      <c r="T16572" s="72"/>
    </row>
    <row r="16573" spans="8:20">
      <c r="H16573" s="69"/>
      <c r="L16573" s="70"/>
      <c r="T16573" s="72"/>
    </row>
    <row r="16574" spans="8:20">
      <c r="H16574" s="69"/>
      <c r="L16574" s="70"/>
      <c r="T16574" s="72"/>
    </row>
    <row r="16575" spans="8:20">
      <c r="H16575" s="69"/>
      <c r="L16575" s="70"/>
      <c r="T16575" s="72"/>
    </row>
    <row r="16576" spans="8:20">
      <c r="H16576" s="69"/>
      <c r="L16576" s="70"/>
      <c r="T16576" s="72"/>
    </row>
    <row r="16577" spans="8:20">
      <c r="H16577" s="69"/>
      <c r="L16577" s="70"/>
      <c r="T16577" s="72"/>
    </row>
    <row r="16578" spans="8:20">
      <c r="H16578" s="69"/>
      <c r="L16578" s="70"/>
      <c r="T16578" s="72"/>
    </row>
    <row r="16579" spans="8:20">
      <c r="H16579" s="69"/>
      <c r="L16579" s="70"/>
      <c r="T16579" s="72"/>
    </row>
    <row r="16580" spans="8:20">
      <c r="H16580" s="69"/>
      <c r="L16580" s="70"/>
      <c r="T16580" s="72"/>
    </row>
    <row r="16581" spans="8:20">
      <c r="H16581" s="69"/>
      <c r="L16581" s="70"/>
      <c r="T16581" s="72"/>
    </row>
    <row r="16582" spans="8:20">
      <c r="H16582" s="69"/>
      <c r="L16582" s="70"/>
      <c r="T16582" s="72"/>
    </row>
    <row r="16583" spans="8:20">
      <c r="H16583" s="69"/>
      <c r="L16583" s="70"/>
      <c r="T16583" s="72"/>
    </row>
    <row r="16584" spans="8:20">
      <c r="H16584" s="69"/>
      <c r="L16584" s="70"/>
      <c r="T16584" s="72"/>
    </row>
    <row r="16585" spans="8:20">
      <c r="H16585" s="69"/>
      <c r="L16585" s="70"/>
      <c r="T16585" s="72"/>
    </row>
    <row r="16586" spans="8:20">
      <c r="H16586" s="69"/>
      <c r="L16586" s="70"/>
      <c r="T16586" s="72"/>
    </row>
    <row r="16587" spans="8:20">
      <c r="H16587" s="69"/>
      <c r="L16587" s="70"/>
      <c r="T16587" s="72"/>
    </row>
    <row r="16588" spans="8:20">
      <c r="H16588" s="69"/>
      <c r="L16588" s="70"/>
      <c r="T16588" s="72"/>
    </row>
    <row r="16589" spans="8:20">
      <c r="H16589" s="69"/>
      <c r="L16589" s="70"/>
      <c r="T16589" s="72"/>
    </row>
    <row r="16590" spans="8:20">
      <c r="H16590" s="69"/>
      <c r="L16590" s="70"/>
      <c r="T16590" s="72"/>
    </row>
    <row r="16591" spans="8:20">
      <c r="H16591" s="69"/>
      <c r="L16591" s="70"/>
      <c r="T16591" s="72"/>
    </row>
    <row r="16592" spans="8:20">
      <c r="H16592" s="69"/>
      <c r="L16592" s="70"/>
      <c r="T16592" s="72"/>
    </row>
    <row r="16593" spans="8:20">
      <c r="H16593" s="69"/>
      <c r="L16593" s="70"/>
      <c r="T16593" s="72"/>
    </row>
    <row r="16594" spans="8:20">
      <c r="H16594" s="69"/>
      <c r="L16594" s="70"/>
      <c r="T16594" s="72"/>
    </row>
    <row r="16595" spans="8:20">
      <c r="H16595" s="69"/>
      <c r="L16595" s="70"/>
      <c r="T16595" s="72"/>
    </row>
    <row r="16596" spans="8:20">
      <c r="H16596" s="69"/>
      <c r="L16596" s="70"/>
      <c r="T16596" s="72"/>
    </row>
    <row r="16597" spans="8:20">
      <c r="H16597" s="69"/>
      <c r="L16597" s="70"/>
      <c r="T16597" s="72"/>
    </row>
    <row r="16598" spans="8:20">
      <c r="H16598" s="69"/>
      <c r="L16598" s="70"/>
      <c r="T16598" s="72"/>
    </row>
    <row r="16599" spans="8:20">
      <c r="H16599" s="69"/>
      <c r="L16599" s="70"/>
      <c r="T16599" s="72"/>
    </row>
    <row r="16600" spans="8:20">
      <c r="H16600" s="69"/>
      <c r="L16600" s="70"/>
      <c r="T16600" s="72"/>
    </row>
    <row r="16601" spans="8:20">
      <c r="H16601" s="69"/>
      <c r="L16601" s="70"/>
      <c r="T16601" s="72"/>
    </row>
    <row r="16602" spans="8:20">
      <c r="H16602" s="69"/>
      <c r="L16602" s="70"/>
      <c r="T16602" s="72"/>
    </row>
    <row r="16603" spans="8:20">
      <c r="H16603" s="69"/>
      <c r="L16603" s="70"/>
      <c r="T16603" s="72"/>
    </row>
    <row r="16604" spans="8:20">
      <c r="H16604" s="69"/>
      <c r="L16604" s="70"/>
      <c r="T16604" s="72"/>
    </row>
    <row r="16605" spans="8:20">
      <c r="H16605" s="69"/>
      <c r="L16605" s="70"/>
      <c r="T16605" s="72"/>
    </row>
    <row r="16606" spans="8:20">
      <c r="H16606" s="69"/>
      <c r="L16606" s="70"/>
      <c r="T16606" s="72"/>
    </row>
    <row r="16607" spans="8:20">
      <c r="H16607" s="69"/>
      <c r="L16607" s="70"/>
      <c r="T16607" s="72"/>
    </row>
    <row r="16608" spans="8:20">
      <c r="H16608" s="69"/>
      <c r="L16608" s="70"/>
      <c r="T16608" s="72"/>
    </row>
    <row r="16609" spans="8:20">
      <c r="H16609" s="69"/>
      <c r="L16609" s="70"/>
      <c r="T16609" s="72"/>
    </row>
    <row r="16610" spans="8:20">
      <c r="H16610" s="69"/>
      <c r="L16610" s="70"/>
      <c r="T16610" s="72"/>
    </row>
    <row r="16611" spans="8:20">
      <c r="H16611" s="69"/>
      <c r="L16611" s="70"/>
      <c r="T16611" s="72"/>
    </row>
    <row r="16612" spans="8:20">
      <c r="H16612" s="69"/>
      <c r="L16612" s="70"/>
      <c r="T16612" s="72"/>
    </row>
    <row r="16613" spans="8:20">
      <c r="H16613" s="69"/>
      <c r="L16613" s="70"/>
      <c r="T16613" s="72"/>
    </row>
    <row r="16614" spans="8:20">
      <c r="H16614" s="69"/>
      <c r="L16614" s="70"/>
      <c r="T16614" s="72"/>
    </row>
    <row r="16615" spans="8:20">
      <c r="H16615" s="69"/>
      <c r="L16615" s="70"/>
      <c r="T16615" s="72"/>
    </row>
    <row r="16616" spans="8:20">
      <c r="H16616" s="69"/>
      <c r="L16616" s="70"/>
      <c r="T16616" s="72"/>
    </row>
    <row r="16617" spans="8:20">
      <c r="H16617" s="69"/>
      <c r="L16617" s="70"/>
      <c r="T16617" s="72"/>
    </row>
    <row r="16618" spans="8:20">
      <c r="H16618" s="69"/>
      <c r="L16618" s="70"/>
      <c r="T16618" s="72"/>
    </row>
    <row r="16619" spans="8:20">
      <c r="H16619" s="69"/>
      <c r="L16619" s="70"/>
      <c r="T16619" s="72"/>
    </row>
    <row r="16620" spans="8:20">
      <c r="H16620" s="75"/>
      <c r="L16620" s="70"/>
      <c r="T16620" s="72"/>
    </row>
    <row r="16621" spans="8:20">
      <c r="H16621" s="69"/>
      <c r="L16621" s="70"/>
      <c r="T16621" s="72"/>
    </row>
    <row r="16622" spans="8:20">
      <c r="H16622" s="69"/>
      <c r="L16622" s="70"/>
      <c r="T16622" s="72"/>
    </row>
    <row r="16623" spans="8:20">
      <c r="H16623" s="69"/>
      <c r="L16623" s="70"/>
      <c r="T16623" s="72"/>
    </row>
    <row r="16624" spans="8:20">
      <c r="H16624" s="69"/>
      <c r="L16624" s="70"/>
      <c r="T16624" s="72"/>
    </row>
    <row r="16625" spans="8:20">
      <c r="H16625" s="69"/>
      <c r="L16625" s="70"/>
      <c r="T16625" s="72"/>
    </row>
    <row r="16626" spans="8:20">
      <c r="H16626" s="69"/>
      <c r="L16626" s="70"/>
      <c r="T16626" s="72"/>
    </row>
    <row r="16627" spans="8:20">
      <c r="H16627" s="69"/>
      <c r="L16627" s="70"/>
      <c r="T16627" s="72"/>
    </row>
    <row r="16628" spans="8:20">
      <c r="H16628" s="69"/>
      <c r="L16628" s="70"/>
      <c r="T16628" s="72"/>
    </row>
    <row r="16629" spans="8:20">
      <c r="H16629" s="69"/>
      <c r="L16629" s="70"/>
      <c r="T16629" s="72"/>
    </row>
    <row r="16630" spans="8:20">
      <c r="H16630" s="69"/>
      <c r="L16630" s="70"/>
      <c r="T16630" s="72"/>
    </row>
    <row r="16631" spans="8:20">
      <c r="H16631" s="69"/>
      <c r="L16631" s="70"/>
      <c r="T16631" s="72"/>
    </row>
    <row r="16632" spans="8:20">
      <c r="H16632" s="69"/>
      <c r="L16632" s="70"/>
      <c r="T16632" s="72"/>
    </row>
    <row r="16633" spans="8:20">
      <c r="H16633" s="69"/>
      <c r="L16633" s="70"/>
      <c r="T16633" s="72"/>
    </row>
    <row r="16634" spans="8:20">
      <c r="H16634" s="69"/>
      <c r="L16634" s="70"/>
      <c r="T16634" s="72"/>
    </row>
    <row r="16635" spans="8:20">
      <c r="H16635" s="69"/>
      <c r="L16635" s="70"/>
      <c r="T16635" s="72"/>
    </row>
    <row r="16636" spans="8:20">
      <c r="H16636" s="69"/>
      <c r="L16636" s="70"/>
      <c r="T16636" s="72"/>
    </row>
    <row r="16637" spans="8:20">
      <c r="H16637" s="69"/>
      <c r="L16637" s="70"/>
      <c r="T16637" s="72"/>
    </row>
    <row r="16638" spans="8:20">
      <c r="H16638" s="69"/>
      <c r="L16638" s="70"/>
      <c r="T16638" s="72"/>
    </row>
    <row r="16639" spans="8:20">
      <c r="H16639" s="69"/>
      <c r="L16639" s="70"/>
      <c r="T16639" s="72"/>
    </row>
    <row r="16640" spans="8:20">
      <c r="H16640" s="69"/>
      <c r="L16640" s="70"/>
      <c r="T16640" s="72"/>
    </row>
    <row r="16641" spans="8:20">
      <c r="H16641" s="69"/>
      <c r="L16641" s="70"/>
      <c r="T16641" s="72"/>
    </row>
    <row r="16642" spans="8:20">
      <c r="H16642" s="69"/>
      <c r="L16642" s="70"/>
      <c r="T16642" s="72"/>
    </row>
    <row r="16643" spans="8:20">
      <c r="H16643" s="69"/>
      <c r="L16643" s="70"/>
      <c r="T16643" s="72"/>
    </row>
    <row r="16644" spans="8:20">
      <c r="H16644" s="69"/>
      <c r="L16644" s="70"/>
      <c r="T16644" s="72"/>
    </row>
    <row r="16645" spans="8:20">
      <c r="H16645" s="69"/>
      <c r="L16645" s="70"/>
      <c r="T16645" s="72"/>
    </row>
    <row r="16646" spans="8:20">
      <c r="H16646" s="69"/>
      <c r="L16646" s="70"/>
      <c r="T16646" s="72"/>
    </row>
    <row r="16647" spans="8:20">
      <c r="H16647" s="69"/>
      <c r="L16647" s="70"/>
      <c r="T16647" s="72"/>
    </row>
    <row r="16648" spans="8:20">
      <c r="H16648" s="69"/>
      <c r="L16648" s="70"/>
      <c r="T16648" s="72"/>
    </row>
    <row r="16649" spans="8:20">
      <c r="H16649" s="69"/>
      <c r="L16649" s="70"/>
      <c r="T16649" s="72"/>
    </row>
    <row r="16650" spans="8:20">
      <c r="H16650" s="69"/>
      <c r="L16650" s="70"/>
      <c r="T16650" s="72"/>
    </row>
    <row r="16651" spans="8:20">
      <c r="H16651" s="69"/>
      <c r="L16651" s="70"/>
      <c r="T16651" s="72"/>
    </row>
    <row r="16652" spans="8:20">
      <c r="H16652" s="69"/>
      <c r="L16652" s="70"/>
      <c r="T16652" s="72"/>
    </row>
    <row r="16653" spans="8:20">
      <c r="H16653" s="69"/>
      <c r="L16653" s="70"/>
      <c r="T16653" s="72"/>
    </row>
    <row r="16654" spans="8:20">
      <c r="H16654" s="69"/>
      <c r="L16654" s="70"/>
      <c r="T16654" s="72"/>
    </row>
    <row r="16655" spans="8:20">
      <c r="H16655" s="69"/>
      <c r="L16655" s="70"/>
      <c r="T16655" s="72"/>
    </row>
    <row r="16656" spans="8:20">
      <c r="H16656" s="69"/>
      <c r="L16656" s="70"/>
      <c r="T16656" s="72"/>
    </row>
    <row r="16657" spans="8:20">
      <c r="H16657" s="69"/>
      <c r="L16657" s="70"/>
      <c r="T16657" s="72"/>
    </row>
    <row r="16658" spans="8:20">
      <c r="H16658" s="69"/>
      <c r="L16658" s="70"/>
      <c r="T16658" s="72"/>
    </row>
    <row r="16659" spans="8:20">
      <c r="H16659" s="69"/>
      <c r="L16659" s="70"/>
      <c r="T16659" s="72"/>
    </row>
    <row r="16660" spans="8:20">
      <c r="H16660" s="69"/>
      <c r="L16660" s="70"/>
      <c r="T16660" s="72"/>
    </row>
    <row r="16661" spans="8:20">
      <c r="H16661" s="69"/>
      <c r="L16661" s="70"/>
      <c r="T16661" s="72"/>
    </row>
    <row r="16662" spans="8:20">
      <c r="H16662" s="69"/>
      <c r="L16662" s="70"/>
      <c r="T16662" s="72"/>
    </row>
    <row r="16663" spans="8:20">
      <c r="H16663" s="69"/>
      <c r="L16663" s="70"/>
      <c r="T16663" s="72"/>
    </row>
    <row r="16664" spans="8:20">
      <c r="H16664" s="69"/>
      <c r="L16664" s="70"/>
      <c r="T16664" s="72"/>
    </row>
    <row r="16665" spans="8:20">
      <c r="H16665" s="69"/>
      <c r="L16665" s="70"/>
      <c r="T16665" s="72"/>
    </row>
    <row r="16666" spans="8:20">
      <c r="H16666" s="69"/>
      <c r="L16666" s="70"/>
      <c r="T16666" s="72"/>
    </row>
    <row r="16667" spans="8:20">
      <c r="H16667" s="69"/>
      <c r="L16667" s="70"/>
      <c r="T16667" s="72"/>
    </row>
    <row r="16668" spans="8:20">
      <c r="H16668" s="75"/>
      <c r="L16668" s="70"/>
      <c r="T16668" s="72"/>
    </row>
    <row r="16669" spans="8:20">
      <c r="H16669" s="69"/>
      <c r="L16669" s="70"/>
      <c r="T16669" s="72"/>
    </row>
    <row r="16670" spans="8:20">
      <c r="H16670" s="69"/>
      <c r="L16670" s="70"/>
      <c r="T16670" s="72"/>
    </row>
    <row r="16671" spans="8:20">
      <c r="H16671" s="69"/>
      <c r="L16671" s="70"/>
      <c r="T16671" s="72"/>
    </row>
    <row r="16672" spans="8:20">
      <c r="H16672" s="69"/>
      <c r="L16672" s="70"/>
      <c r="T16672" s="72"/>
    </row>
    <row r="16673" spans="8:20">
      <c r="H16673" s="69"/>
      <c r="L16673" s="70"/>
      <c r="T16673" s="72"/>
    </row>
    <row r="16674" spans="8:20">
      <c r="H16674" s="69"/>
      <c r="L16674" s="70"/>
      <c r="T16674" s="72"/>
    </row>
    <row r="16675" spans="8:20">
      <c r="H16675" s="69"/>
      <c r="L16675" s="70"/>
      <c r="T16675" s="72"/>
    </row>
    <row r="16676" spans="8:20">
      <c r="H16676" s="69"/>
      <c r="L16676" s="70"/>
      <c r="T16676" s="72"/>
    </row>
    <row r="16677" spans="8:20">
      <c r="H16677" s="69"/>
      <c r="L16677" s="70"/>
      <c r="T16677" s="72"/>
    </row>
    <row r="16678" spans="8:20">
      <c r="H16678" s="69"/>
      <c r="L16678" s="70"/>
      <c r="T16678" s="72"/>
    </row>
    <row r="16679" spans="8:20">
      <c r="H16679" s="69"/>
      <c r="L16679" s="70"/>
      <c r="T16679" s="72"/>
    </row>
    <row r="16680" spans="8:20">
      <c r="H16680" s="69"/>
      <c r="L16680" s="70"/>
      <c r="T16680" s="72"/>
    </row>
    <row r="16681" spans="8:20">
      <c r="H16681" s="69"/>
      <c r="L16681" s="70"/>
      <c r="T16681" s="72"/>
    </row>
    <row r="16682" spans="8:20">
      <c r="H16682" s="69"/>
      <c r="L16682" s="70"/>
      <c r="T16682" s="72"/>
    </row>
    <row r="16683" spans="8:20">
      <c r="H16683" s="69"/>
      <c r="L16683" s="70"/>
      <c r="T16683" s="72"/>
    </row>
    <row r="16684" spans="8:20">
      <c r="H16684" s="69"/>
      <c r="L16684" s="70"/>
      <c r="T16684" s="72"/>
    </row>
    <row r="16685" spans="8:20">
      <c r="H16685" s="69"/>
      <c r="L16685" s="70"/>
      <c r="T16685" s="72"/>
    </row>
    <row r="16686" spans="8:20">
      <c r="H16686" s="69"/>
      <c r="L16686" s="70"/>
      <c r="T16686" s="72"/>
    </row>
    <row r="16687" spans="8:20">
      <c r="H16687" s="69"/>
      <c r="L16687" s="70"/>
      <c r="T16687" s="72"/>
    </row>
    <row r="16688" spans="8:20">
      <c r="H16688" s="69"/>
      <c r="L16688" s="70"/>
      <c r="T16688" s="72"/>
    </row>
    <row r="16689" spans="8:20">
      <c r="H16689" s="69"/>
      <c r="L16689" s="70"/>
      <c r="T16689" s="72"/>
    </row>
    <row r="16690" spans="8:20">
      <c r="H16690" s="69"/>
      <c r="L16690" s="70"/>
      <c r="T16690" s="72"/>
    </row>
    <row r="16691" spans="8:20">
      <c r="H16691" s="69"/>
      <c r="L16691" s="70"/>
      <c r="T16691" s="72"/>
    </row>
    <row r="16692" spans="8:20">
      <c r="H16692" s="69"/>
      <c r="L16692" s="70"/>
      <c r="T16692" s="72"/>
    </row>
    <row r="16693" spans="8:20">
      <c r="H16693" s="69"/>
      <c r="L16693" s="70"/>
      <c r="T16693" s="72"/>
    </row>
    <row r="16694" spans="8:20">
      <c r="H16694" s="69"/>
      <c r="L16694" s="70"/>
      <c r="T16694" s="72"/>
    </row>
    <row r="16695" spans="8:20">
      <c r="H16695" s="69"/>
      <c r="L16695" s="70"/>
      <c r="T16695" s="72"/>
    </row>
    <row r="16696" spans="8:20">
      <c r="H16696" s="69"/>
      <c r="L16696" s="70"/>
      <c r="T16696" s="72"/>
    </row>
    <row r="16697" spans="8:20">
      <c r="H16697" s="69"/>
      <c r="L16697" s="70"/>
      <c r="T16697" s="72"/>
    </row>
    <row r="16698" spans="8:20">
      <c r="H16698" s="69"/>
      <c r="L16698" s="70"/>
      <c r="T16698" s="72"/>
    </row>
    <row r="16699" spans="8:20">
      <c r="H16699" s="69"/>
      <c r="L16699" s="70"/>
      <c r="T16699" s="72"/>
    </row>
    <row r="16700" spans="8:20">
      <c r="H16700" s="69"/>
      <c r="L16700" s="70"/>
      <c r="T16700" s="72"/>
    </row>
    <row r="16701" spans="8:20">
      <c r="H16701" s="69"/>
      <c r="L16701" s="70"/>
      <c r="T16701" s="72"/>
    </row>
    <row r="16702" spans="8:20">
      <c r="H16702" s="69"/>
      <c r="L16702" s="70"/>
      <c r="T16702" s="72"/>
    </row>
    <row r="16703" spans="8:20">
      <c r="H16703" s="69"/>
      <c r="L16703" s="70"/>
      <c r="T16703" s="72"/>
    </row>
    <row r="16704" spans="8:20">
      <c r="H16704" s="69"/>
      <c r="L16704" s="70"/>
      <c r="T16704" s="72"/>
    </row>
    <row r="16705" spans="8:20">
      <c r="H16705" s="69"/>
      <c r="L16705" s="70"/>
      <c r="T16705" s="72"/>
    </row>
    <row r="16706" spans="8:20">
      <c r="H16706" s="69"/>
      <c r="L16706" s="70"/>
      <c r="T16706" s="72"/>
    </row>
    <row r="16707" spans="8:20">
      <c r="H16707" s="69"/>
      <c r="L16707" s="70"/>
      <c r="T16707" s="72"/>
    </row>
    <row r="16708" spans="8:20">
      <c r="H16708" s="69"/>
      <c r="L16708" s="70"/>
      <c r="T16708" s="72"/>
    </row>
    <row r="16709" spans="8:20">
      <c r="H16709" s="69"/>
      <c r="L16709" s="70"/>
      <c r="T16709" s="72"/>
    </row>
    <row r="16710" spans="8:20">
      <c r="H16710" s="69"/>
      <c r="L16710" s="70"/>
      <c r="T16710" s="72"/>
    </row>
    <row r="16711" spans="8:20">
      <c r="H16711" s="69"/>
      <c r="L16711" s="70"/>
      <c r="T16711" s="72"/>
    </row>
    <row r="16712" spans="8:20">
      <c r="H16712" s="69"/>
      <c r="L16712" s="70"/>
      <c r="T16712" s="72"/>
    </row>
    <row r="16713" spans="8:20">
      <c r="H16713" s="69"/>
      <c r="L16713" s="70"/>
      <c r="T16713" s="72"/>
    </row>
    <row r="16714" spans="8:20">
      <c r="H16714" s="69"/>
      <c r="L16714" s="70"/>
      <c r="T16714" s="72"/>
    </row>
    <row r="16715" spans="8:20">
      <c r="H16715" s="69"/>
      <c r="L16715" s="70"/>
      <c r="T16715" s="72"/>
    </row>
    <row r="16716" spans="8:20">
      <c r="H16716" s="75"/>
      <c r="L16716" s="70"/>
      <c r="T16716" s="72"/>
    </row>
    <row r="16717" spans="8:20">
      <c r="H16717" s="69"/>
      <c r="L16717" s="70"/>
      <c r="T16717" s="72"/>
    </row>
    <row r="16718" spans="8:20">
      <c r="H16718" s="69"/>
      <c r="L16718" s="70"/>
      <c r="T16718" s="72"/>
    </row>
    <row r="16719" spans="8:20">
      <c r="H16719" s="69"/>
      <c r="L16719" s="70"/>
      <c r="T16719" s="72"/>
    </row>
    <row r="16720" spans="8:20">
      <c r="H16720" s="69"/>
      <c r="L16720" s="70"/>
      <c r="T16720" s="72"/>
    </row>
    <row r="16721" spans="8:20">
      <c r="H16721" s="69"/>
      <c r="L16721" s="70"/>
      <c r="T16721" s="72"/>
    </row>
    <row r="16722" spans="8:20">
      <c r="H16722" s="69"/>
      <c r="L16722" s="70"/>
      <c r="T16722" s="72"/>
    </row>
    <row r="16723" spans="8:20">
      <c r="H16723" s="69"/>
      <c r="L16723" s="70"/>
      <c r="T16723" s="72"/>
    </row>
    <row r="16724" spans="8:20">
      <c r="H16724" s="69"/>
      <c r="L16724" s="70"/>
      <c r="T16724" s="72"/>
    </row>
    <row r="16725" spans="8:20">
      <c r="H16725" s="69"/>
      <c r="L16725" s="70"/>
      <c r="T16725" s="72"/>
    </row>
    <row r="16726" spans="8:20">
      <c r="H16726" s="69"/>
      <c r="L16726" s="70"/>
      <c r="T16726" s="72"/>
    </row>
    <row r="16727" spans="8:20">
      <c r="H16727" s="69"/>
      <c r="L16727" s="70"/>
      <c r="T16727" s="72"/>
    </row>
    <row r="16728" spans="8:20">
      <c r="H16728" s="69"/>
      <c r="L16728" s="70"/>
      <c r="T16728" s="72"/>
    </row>
    <row r="16729" spans="8:20">
      <c r="H16729" s="69"/>
      <c r="L16729" s="70"/>
      <c r="T16729" s="72"/>
    </row>
    <row r="16730" spans="8:20">
      <c r="H16730" s="69"/>
      <c r="L16730" s="70"/>
      <c r="T16730" s="72"/>
    </row>
    <row r="16731" spans="8:20">
      <c r="H16731" s="69"/>
      <c r="L16731" s="70"/>
      <c r="T16731" s="72"/>
    </row>
    <row r="16732" spans="8:20">
      <c r="H16732" s="69"/>
      <c r="L16732" s="70"/>
      <c r="T16732" s="72"/>
    </row>
    <row r="16733" spans="8:20">
      <c r="H16733" s="69"/>
      <c r="L16733" s="70"/>
      <c r="T16733" s="72"/>
    </row>
    <row r="16734" spans="8:20">
      <c r="H16734" s="69"/>
      <c r="L16734" s="70"/>
      <c r="T16734" s="72"/>
    </row>
    <row r="16735" spans="8:20">
      <c r="H16735" s="69"/>
      <c r="L16735" s="70"/>
      <c r="T16735" s="72"/>
    </row>
    <row r="16736" spans="8:20">
      <c r="H16736" s="69"/>
      <c r="L16736" s="70"/>
      <c r="T16736" s="72"/>
    </row>
    <row r="16737" spans="8:20">
      <c r="H16737" s="69"/>
      <c r="L16737" s="70"/>
      <c r="T16737" s="72"/>
    </row>
    <row r="16738" spans="8:20">
      <c r="H16738" s="69"/>
      <c r="L16738" s="70"/>
      <c r="T16738" s="72"/>
    </row>
    <row r="16739" spans="8:20">
      <c r="H16739" s="69"/>
      <c r="L16739" s="70"/>
      <c r="T16739" s="72"/>
    </row>
    <row r="16740" spans="8:20">
      <c r="H16740" s="69"/>
      <c r="L16740" s="70"/>
      <c r="T16740" s="72"/>
    </row>
    <row r="16741" spans="8:20">
      <c r="H16741" s="69"/>
      <c r="L16741" s="70"/>
      <c r="T16741" s="72"/>
    </row>
    <row r="16742" spans="8:20">
      <c r="H16742" s="69"/>
      <c r="L16742" s="70"/>
      <c r="T16742" s="72"/>
    </row>
    <row r="16743" spans="8:20">
      <c r="H16743" s="69"/>
      <c r="L16743" s="70"/>
      <c r="T16743" s="72"/>
    </row>
    <row r="16744" spans="8:20">
      <c r="H16744" s="69"/>
      <c r="L16744" s="70"/>
      <c r="T16744" s="72"/>
    </row>
    <row r="16745" spans="8:20">
      <c r="H16745" s="69"/>
      <c r="L16745" s="70"/>
      <c r="T16745" s="72"/>
    </row>
    <row r="16746" spans="8:20">
      <c r="H16746" s="69"/>
      <c r="L16746" s="70"/>
      <c r="T16746" s="72"/>
    </row>
    <row r="16747" spans="8:20">
      <c r="H16747" s="69"/>
      <c r="L16747" s="70"/>
      <c r="T16747" s="72"/>
    </row>
    <row r="16748" spans="8:20">
      <c r="H16748" s="69"/>
      <c r="L16748" s="70"/>
      <c r="T16748" s="72"/>
    </row>
    <row r="16749" spans="8:20">
      <c r="H16749" s="69"/>
      <c r="L16749" s="70"/>
      <c r="T16749" s="72"/>
    </row>
    <row r="16750" spans="8:20">
      <c r="H16750" s="69"/>
      <c r="L16750" s="70"/>
      <c r="T16750" s="72"/>
    </row>
    <row r="16751" spans="8:20">
      <c r="H16751" s="69"/>
      <c r="L16751" s="70"/>
      <c r="T16751" s="72"/>
    </row>
    <row r="16752" spans="8:20">
      <c r="H16752" s="69"/>
      <c r="L16752" s="70"/>
      <c r="T16752" s="72"/>
    </row>
    <row r="16753" spans="8:20">
      <c r="H16753" s="69"/>
      <c r="L16753" s="70"/>
      <c r="T16753" s="72"/>
    </row>
    <row r="16754" spans="8:20">
      <c r="H16754" s="69"/>
      <c r="L16754" s="70"/>
      <c r="T16754" s="72"/>
    </row>
    <row r="16755" spans="8:20">
      <c r="H16755" s="69"/>
      <c r="L16755" s="70"/>
      <c r="T16755" s="72"/>
    </row>
    <row r="16756" spans="8:20">
      <c r="H16756" s="69"/>
      <c r="L16756" s="70"/>
      <c r="T16756" s="72"/>
    </row>
    <row r="16757" spans="8:20">
      <c r="H16757" s="69"/>
      <c r="L16757" s="70"/>
      <c r="T16757" s="72"/>
    </row>
    <row r="16758" spans="8:20">
      <c r="H16758" s="69"/>
      <c r="L16758" s="70"/>
      <c r="T16758" s="72"/>
    </row>
    <row r="16759" spans="8:20">
      <c r="H16759" s="69"/>
      <c r="L16759" s="70"/>
      <c r="T16759" s="72"/>
    </row>
    <row r="16760" spans="8:20">
      <c r="H16760" s="69"/>
      <c r="L16760" s="70"/>
      <c r="T16760" s="72"/>
    </row>
    <row r="16761" spans="8:20">
      <c r="H16761" s="69"/>
      <c r="L16761" s="70"/>
      <c r="T16761" s="72"/>
    </row>
    <row r="16762" spans="8:20">
      <c r="H16762" s="69"/>
      <c r="L16762" s="70"/>
      <c r="T16762" s="72"/>
    </row>
    <row r="16763" spans="8:20">
      <c r="H16763" s="69"/>
      <c r="L16763" s="70"/>
      <c r="T16763" s="72"/>
    </row>
    <row r="16764" spans="8:20">
      <c r="H16764" s="75"/>
      <c r="L16764" s="70"/>
      <c r="T16764" s="72"/>
    </row>
    <row r="16765" spans="8:20">
      <c r="H16765" s="69"/>
      <c r="L16765" s="70"/>
      <c r="T16765" s="72"/>
    </row>
    <row r="16766" spans="8:20">
      <c r="H16766" s="69"/>
      <c r="L16766" s="70"/>
      <c r="T16766" s="72"/>
    </row>
    <row r="16767" spans="8:20">
      <c r="H16767" s="69"/>
      <c r="L16767" s="70"/>
      <c r="T16767" s="72"/>
    </row>
    <row r="16768" spans="8:20">
      <c r="H16768" s="69"/>
      <c r="L16768" s="70"/>
      <c r="T16768" s="72"/>
    </row>
    <row r="16769" spans="8:20">
      <c r="H16769" s="69"/>
      <c r="L16769" s="70"/>
      <c r="T16769" s="72"/>
    </row>
    <row r="16770" spans="8:20">
      <c r="H16770" s="69"/>
      <c r="L16770" s="70"/>
      <c r="T16770" s="72"/>
    </row>
    <row r="16771" spans="8:20">
      <c r="H16771" s="69"/>
      <c r="L16771" s="70"/>
      <c r="T16771" s="72"/>
    </row>
    <row r="16772" spans="8:20">
      <c r="H16772" s="69"/>
      <c r="L16772" s="70"/>
      <c r="T16772" s="72"/>
    </row>
    <row r="16773" spans="8:20">
      <c r="H16773" s="69"/>
      <c r="L16773" s="70"/>
      <c r="T16773" s="72"/>
    </row>
    <row r="16774" spans="8:20">
      <c r="H16774" s="69"/>
      <c r="L16774" s="70"/>
      <c r="T16774" s="72"/>
    </row>
    <row r="16775" spans="8:20">
      <c r="H16775" s="69"/>
      <c r="L16775" s="70"/>
      <c r="T16775" s="72"/>
    </row>
    <row r="16776" spans="8:20">
      <c r="H16776" s="69"/>
      <c r="L16776" s="70"/>
      <c r="T16776" s="72"/>
    </row>
    <row r="16777" spans="8:20">
      <c r="H16777" s="69"/>
      <c r="L16777" s="70"/>
      <c r="T16777" s="72"/>
    </row>
    <row r="16778" spans="8:20">
      <c r="H16778" s="69"/>
      <c r="L16778" s="70"/>
      <c r="T16778" s="72"/>
    </row>
    <row r="16779" spans="8:20">
      <c r="H16779" s="69"/>
      <c r="L16779" s="70"/>
      <c r="T16779" s="72"/>
    </row>
    <row r="16780" spans="8:20">
      <c r="H16780" s="69"/>
      <c r="L16780" s="70"/>
      <c r="T16780" s="72"/>
    </row>
    <row r="16781" spans="8:20">
      <c r="H16781" s="69"/>
      <c r="L16781" s="70"/>
      <c r="T16781" s="72"/>
    </row>
    <row r="16782" spans="8:20">
      <c r="H16782" s="69"/>
      <c r="L16782" s="70"/>
      <c r="T16782" s="72"/>
    </row>
    <row r="16783" spans="8:20">
      <c r="H16783" s="69"/>
      <c r="L16783" s="70"/>
      <c r="T16783" s="72"/>
    </row>
    <row r="16784" spans="8:20">
      <c r="H16784" s="69"/>
      <c r="L16784" s="70"/>
      <c r="T16784" s="72"/>
    </row>
    <row r="16785" spans="8:20">
      <c r="H16785" s="69"/>
      <c r="L16785" s="70"/>
      <c r="T16785" s="72"/>
    </row>
    <row r="16786" spans="8:20">
      <c r="H16786" s="69"/>
      <c r="L16786" s="70"/>
      <c r="T16786" s="72"/>
    </row>
    <row r="16787" spans="8:20">
      <c r="H16787" s="69"/>
      <c r="L16787" s="70"/>
      <c r="T16787" s="72"/>
    </row>
    <row r="16788" spans="8:20">
      <c r="H16788" s="69"/>
      <c r="L16788" s="70"/>
      <c r="T16788" s="72"/>
    </row>
    <row r="16789" spans="8:20">
      <c r="H16789" s="69"/>
      <c r="L16789" s="70"/>
      <c r="T16789" s="72"/>
    </row>
    <row r="16790" spans="8:20">
      <c r="H16790" s="69"/>
      <c r="L16790" s="70"/>
      <c r="T16790" s="72"/>
    </row>
    <row r="16791" spans="8:20">
      <c r="H16791" s="69"/>
      <c r="L16791" s="70"/>
      <c r="T16791" s="72"/>
    </row>
    <row r="16792" spans="8:20">
      <c r="H16792" s="69"/>
      <c r="L16792" s="70"/>
      <c r="T16792" s="72"/>
    </row>
    <row r="16793" spans="8:20">
      <c r="H16793" s="69"/>
      <c r="L16793" s="70"/>
      <c r="T16793" s="72"/>
    </row>
    <row r="16794" spans="8:20">
      <c r="H16794" s="69"/>
      <c r="L16794" s="70"/>
      <c r="T16794" s="72"/>
    </row>
    <row r="16795" spans="8:20">
      <c r="H16795" s="69"/>
      <c r="L16795" s="70"/>
      <c r="T16795" s="72"/>
    </row>
    <row r="16796" spans="8:20">
      <c r="H16796" s="69"/>
      <c r="L16796" s="70"/>
      <c r="T16796" s="72"/>
    </row>
    <row r="16797" spans="8:20">
      <c r="H16797" s="69"/>
      <c r="L16797" s="70"/>
      <c r="T16797" s="72"/>
    </row>
    <row r="16798" spans="8:20">
      <c r="H16798" s="69"/>
      <c r="L16798" s="70"/>
      <c r="T16798" s="72"/>
    </row>
    <row r="16799" spans="8:20">
      <c r="H16799" s="69"/>
      <c r="L16799" s="70"/>
      <c r="T16799" s="72"/>
    </row>
    <row r="16800" spans="8:20">
      <c r="H16800" s="69"/>
      <c r="L16800" s="70"/>
      <c r="T16800" s="72"/>
    </row>
    <row r="16801" spans="8:20">
      <c r="H16801" s="69"/>
      <c r="L16801" s="70"/>
      <c r="T16801" s="72"/>
    </row>
    <row r="16802" spans="8:20">
      <c r="H16802" s="69"/>
      <c r="L16802" s="70"/>
      <c r="T16802" s="72"/>
    </row>
    <row r="16803" spans="8:20">
      <c r="H16803" s="69"/>
      <c r="L16803" s="70"/>
      <c r="T16803" s="72"/>
    </row>
    <row r="16804" spans="8:20">
      <c r="H16804" s="69"/>
      <c r="L16804" s="70"/>
      <c r="T16804" s="72"/>
    </row>
    <row r="16805" spans="8:20">
      <c r="H16805" s="69"/>
      <c r="L16805" s="70"/>
      <c r="T16805" s="72"/>
    </row>
    <row r="16806" spans="8:20">
      <c r="H16806" s="69"/>
      <c r="L16806" s="70"/>
      <c r="T16806" s="72"/>
    </row>
    <row r="16807" spans="8:20">
      <c r="H16807" s="69"/>
      <c r="L16807" s="70"/>
      <c r="T16807" s="72"/>
    </row>
    <row r="16808" spans="8:20">
      <c r="H16808" s="69"/>
      <c r="L16808" s="70"/>
      <c r="T16808" s="72"/>
    </row>
    <row r="16809" spans="8:20">
      <c r="H16809" s="69"/>
      <c r="L16809" s="70"/>
      <c r="T16809" s="72"/>
    </row>
    <row r="16810" spans="8:20">
      <c r="H16810" s="69"/>
      <c r="L16810" s="70"/>
      <c r="T16810" s="72"/>
    </row>
    <row r="16811" spans="8:20">
      <c r="H16811" s="69"/>
      <c r="L16811" s="70"/>
      <c r="T16811" s="72"/>
    </row>
    <row r="16812" spans="8:20">
      <c r="H16812" s="75"/>
      <c r="L16812" s="70"/>
      <c r="T16812" s="72"/>
    </row>
    <row r="16813" spans="8:20">
      <c r="H16813" s="69"/>
      <c r="L16813" s="70"/>
      <c r="T16813" s="72"/>
    </row>
    <row r="16814" spans="8:20">
      <c r="H16814" s="69"/>
      <c r="L16814" s="70"/>
      <c r="T16814" s="72"/>
    </row>
    <row r="16815" spans="8:20">
      <c r="H16815" s="69"/>
      <c r="L16815" s="70"/>
      <c r="T16815" s="72"/>
    </row>
    <row r="16816" spans="8:20">
      <c r="H16816" s="69"/>
      <c r="L16816" s="70"/>
      <c r="T16816" s="72"/>
    </row>
    <row r="16817" spans="8:20">
      <c r="H16817" s="69"/>
      <c r="L16817" s="70"/>
      <c r="T16817" s="72"/>
    </row>
    <row r="16818" spans="8:20">
      <c r="H16818" s="69"/>
      <c r="L16818" s="70"/>
      <c r="T16818" s="72"/>
    </row>
    <row r="16819" spans="8:20">
      <c r="H16819" s="69"/>
      <c r="L16819" s="70"/>
      <c r="T16819" s="72"/>
    </row>
    <row r="16820" spans="8:20">
      <c r="H16820" s="69"/>
      <c r="L16820" s="70"/>
      <c r="T16820" s="72"/>
    </row>
    <row r="16821" spans="8:20">
      <c r="H16821" s="69"/>
      <c r="L16821" s="70"/>
      <c r="T16821" s="72"/>
    </row>
    <row r="16822" spans="8:20">
      <c r="H16822" s="69"/>
      <c r="L16822" s="70"/>
      <c r="T16822" s="72"/>
    </row>
    <row r="16823" spans="8:20">
      <c r="H16823" s="69"/>
      <c r="L16823" s="70"/>
      <c r="T16823" s="72"/>
    </row>
    <row r="16824" spans="8:20">
      <c r="H16824" s="69"/>
      <c r="L16824" s="70"/>
      <c r="T16824" s="72"/>
    </row>
    <row r="16825" spans="8:20">
      <c r="H16825" s="69"/>
      <c r="L16825" s="70"/>
      <c r="T16825" s="72"/>
    </row>
    <row r="16826" spans="8:20">
      <c r="H16826" s="69"/>
      <c r="L16826" s="70"/>
      <c r="T16826" s="72"/>
    </row>
    <row r="16827" spans="8:20">
      <c r="H16827" s="69"/>
      <c r="L16827" s="70"/>
      <c r="T16827" s="72"/>
    </row>
    <row r="16828" spans="8:20">
      <c r="H16828" s="69"/>
      <c r="L16828" s="70"/>
      <c r="T16828" s="72"/>
    </row>
    <row r="16829" spans="8:20">
      <c r="H16829" s="69"/>
      <c r="L16829" s="70"/>
      <c r="T16829" s="72"/>
    </row>
    <row r="16830" spans="8:20">
      <c r="H16830" s="69"/>
      <c r="L16830" s="70"/>
      <c r="T16830" s="72"/>
    </row>
    <row r="16831" spans="8:20">
      <c r="H16831" s="69"/>
      <c r="L16831" s="70"/>
      <c r="T16831" s="72"/>
    </row>
    <row r="16832" spans="8:20">
      <c r="H16832" s="69"/>
      <c r="L16832" s="70"/>
      <c r="T16832" s="72"/>
    </row>
    <row r="16833" spans="8:20">
      <c r="H16833" s="69"/>
      <c r="L16833" s="70"/>
      <c r="T16833" s="72"/>
    </row>
    <row r="16834" spans="8:20">
      <c r="H16834" s="69"/>
      <c r="L16834" s="70"/>
      <c r="T16834" s="72"/>
    </row>
    <row r="16835" spans="8:20">
      <c r="H16835" s="69"/>
      <c r="L16835" s="70"/>
      <c r="T16835" s="72"/>
    </row>
    <row r="16836" spans="8:20">
      <c r="H16836" s="69"/>
      <c r="L16836" s="70"/>
      <c r="T16836" s="72"/>
    </row>
    <row r="16837" spans="8:20">
      <c r="H16837" s="69"/>
      <c r="L16837" s="70"/>
      <c r="T16837" s="72"/>
    </row>
    <row r="16838" spans="8:20">
      <c r="H16838" s="69"/>
      <c r="L16838" s="70"/>
      <c r="T16838" s="72"/>
    </row>
    <row r="16839" spans="8:20">
      <c r="H16839" s="69"/>
      <c r="L16839" s="70"/>
      <c r="T16839" s="72"/>
    </row>
    <row r="16840" spans="8:20">
      <c r="H16840" s="69"/>
      <c r="L16840" s="70"/>
      <c r="T16840" s="72"/>
    </row>
    <row r="16841" spans="8:20">
      <c r="H16841" s="69"/>
      <c r="L16841" s="70"/>
      <c r="T16841" s="72"/>
    </row>
    <row r="16842" spans="8:20">
      <c r="H16842" s="69"/>
      <c r="L16842" s="70"/>
      <c r="T16842" s="72"/>
    </row>
    <row r="16843" spans="8:20">
      <c r="H16843" s="69"/>
      <c r="L16843" s="70"/>
      <c r="T16843" s="72"/>
    </row>
    <row r="16844" spans="8:20">
      <c r="H16844" s="69"/>
      <c r="L16844" s="70"/>
      <c r="T16844" s="72"/>
    </row>
    <row r="16845" spans="8:20">
      <c r="H16845" s="69"/>
      <c r="L16845" s="70"/>
      <c r="T16845" s="72"/>
    </row>
    <row r="16846" spans="8:20">
      <c r="H16846" s="69"/>
      <c r="L16846" s="70"/>
      <c r="T16846" s="72"/>
    </row>
    <row r="16847" spans="8:20">
      <c r="H16847" s="69"/>
      <c r="L16847" s="70"/>
      <c r="T16847" s="72"/>
    </row>
    <row r="16848" spans="8:20">
      <c r="H16848" s="69"/>
      <c r="L16848" s="70"/>
      <c r="T16848" s="72"/>
    </row>
    <row r="16849" spans="8:20">
      <c r="H16849" s="69"/>
      <c r="L16849" s="70"/>
      <c r="T16849" s="72"/>
    </row>
    <row r="16850" spans="8:20">
      <c r="H16850" s="69"/>
      <c r="L16850" s="70"/>
      <c r="T16850" s="72"/>
    </row>
    <row r="16851" spans="8:20">
      <c r="H16851" s="69"/>
      <c r="L16851" s="70"/>
      <c r="T16851" s="72"/>
    </row>
    <row r="16852" spans="8:20">
      <c r="H16852" s="69"/>
      <c r="L16852" s="70"/>
      <c r="T16852" s="72"/>
    </row>
    <row r="16853" spans="8:20">
      <c r="H16853" s="69"/>
      <c r="L16853" s="70"/>
      <c r="T16853" s="72"/>
    </row>
    <row r="16854" spans="8:20">
      <c r="H16854" s="69"/>
      <c r="L16854" s="70"/>
      <c r="T16854" s="72"/>
    </row>
    <row r="16855" spans="8:20">
      <c r="H16855" s="69"/>
      <c r="L16855" s="70"/>
      <c r="T16855" s="72"/>
    </row>
    <row r="16856" spans="8:20">
      <c r="H16856" s="69"/>
      <c r="L16856" s="70"/>
      <c r="T16856" s="72"/>
    </row>
    <row r="16857" spans="8:20">
      <c r="H16857" s="69"/>
      <c r="L16857" s="70"/>
      <c r="T16857" s="72"/>
    </row>
    <row r="16858" spans="8:20">
      <c r="H16858" s="69"/>
      <c r="L16858" s="70"/>
      <c r="T16858" s="72"/>
    </row>
    <row r="16859" spans="8:20">
      <c r="H16859" s="69"/>
      <c r="L16859" s="70"/>
      <c r="T16859" s="72"/>
    </row>
    <row r="16860" spans="8:20">
      <c r="H16860" s="75"/>
      <c r="L16860" s="70"/>
      <c r="T16860" s="72"/>
    </row>
    <row r="16861" spans="8:20">
      <c r="H16861" s="69"/>
      <c r="L16861" s="70"/>
      <c r="T16861" s="72"/>
    </row>
    <row r="16862" spans="8:20">
      <c r="H16862" s="69"/>
      <c r="L16862" s="70"/>
      <c r="T16862" s="72"/>
    </row>
    <row r="16863" spans="8:20">
      <c r="H16863" s="69"/>
      <c r="L16863" s="70"/>
      <c r="T16863" s="72"/>
    </row>
    <row r="16864" spans="8:20">
      <c r="H16864" s="69"/>
      <c r="L16864" s="70"/>
      <c r="T16864" s="72"/>
    </row>
    <row r="16865" spans="8:20">
      <c r="H16865" s="69"/>
      <c r="L16865" s="70"/>
      <c r="T16865" s="72"/>
    </row>
    <row r="16866" spans="8:20">
      <c r="H16866" s="69"/>
      <c r="L16866" s="70"/>
      <c r="T16866" s="72"/>
    </row>
    <row r="16867" spans="8:20">
      <c r="H16867" s="69"/>
      <c r="L16867" s="70"/>
      <c r="T16867" s="72"/>
    </row>
    <row r="16868" spans="8:20">
      <c r="H16868" s="69"/>
      <c r="L16868" s="70"/>
      <c r="T16868" s="72"/>
    </row>
    <row r="16869" spans="8:20">
      <c r="H16869" s="69"/>
      <c r="L16869" s="70"/>
      <c r="T16869" s="72"/>
    </row>
    <row r="16870" spans="8:20">
      <c r="H16870" s="69"/>
      <c r="L16870" s="70"/>
      <c r="T16870" s="72"/>
    </row>
    <row r="16871" spans="8:20">
      <c r="H16871" s="69"/>
      <c r="L16871" s="70"/>
      <c r="T16871" s="72"/>
    </row>
    <row r="16872" spans="8:20">
      <c r="H16872" s="69"/>
      <c r="L16872" s="70"/>
      <c r="T16872" s="72"/>
    </row>
    <row r="16873" spans="8:20">
      <c r="H16873" s="69"/>
      <c r="L16873" s="70"/>
      <c r="T16873" s="72"/>
    </row>
    <row r="16874" spans="8:20">
      <c r="H16874" s="69"/>
      <c r="L16874" s="70"/>
      <c r="T16874" s="72"/>
    </row>
    <row r="16875" spans="8:20">
      <c r="H16875" s="69"/>
      <c r="L16875" s="70"/>
      <c r="T16875" s="72"/>
    </row>
    <row r="16876" spans="8:20">
      <c r="H16876" s="69"/>
      <c r="L16876" s="70"/>
      <c r="T16876" s="72"/>
    </row>
    <row r="16877" spans="8:20">
      <c r="H16877" s="69"/>
      <c r="L16877" s="70"/>
      <c r="T16877" s="72"/>
    </row>
    <row r="16878" spans="8:20">
      <c r="H16878" s="69"/>
      <c r="L16878" s="70"/>
      <c r="T16878" s="72"/>
    </row>
    <row r="16879" spans="8:20">
      <c r="H16879" s="69"/>
      <c r="L16879" s="70"/>
      <c r="T16879" s="72"/>
    </row>
    <row r="16880" spans="8:20">
      <c r="H16880" s="69"/>
      <c r="L16880" s="70"/>
      <c r="T16880" s="72"/>
    </row>
    <row r="16881" spans="8:20">
      <c r="H16881" s="69"/>
      <c r="L16881" s="70"/>
      <c r="T16881" s="72"/>
    </row>
    <row r="16882" spans="8:20">
      <c r="H16882" s="69"/>
      <c r="L16882" s="70"/>
      <c r="T16882" s="72"/>
    </row>
    <row r="16883" spans="8:20">
      <c r="H16883" s="69"/>
      <c r="L16883" s="70"/>
      <c r="T16883" s="72"/>
    </row>
    <row r="16884" spans="8:20">
      <c r="H16884" s="69"/>
      <c r="L16884" s="70"/>
      <c r="T16884" s="72"/>
    </row>
    <row r="16885" spans="8:20">
      <c r="H16885" s="69"/>
      <c r="L16885" s="70"/>
      <c r="T16885" s="72"/>
    </row>
    <row r="16886" spans="8:20">
      <c r="H16886" s="69"/>
      <c r="L16886" s="70"/>
      <c r="T16886" s="72"/>
    </row>
    <row r="16887" spans="8:20">
      <c r="H16887" s="69"/>
      <c r="L16887" s="70"/>
      <c r="T16887" s="72"/>
    </row>
    <row r="16888" spans="8:20">
      <c r="H16888" s="69"/>
      <c r="L16888" s="70"/>
      <c r="T16888" s="72"/>
    </row>
    <row r="16889" spans="8:20">
      <c r="H16889" s="69"/>
      <c r="L16889" s="70"/>
      <c r="T16889" s="72"/>
    </row>
    <row r="16890" spans="8:20">
      <c r="H16890" s="69"/>
      <c r="L16890" s="70"/>
      <c r="T16890" s="72"/>
    </row>
    <row r="16891" spans="8:20">
      <c r="H16891" s="69"/>
      <c r="L16891" s="70"/>
      <c r="T16891" s="72"/>
    </row>
    <row r="16892" spans="8:20">
      <c r="H16892" s="69"/>
      <c r="L16892" s="70"/>
      <c r="T16892" s="72"/>
    </row>
    <row r="16893" spans="8:20">
      <c r="H16893" s="69"/>
      <c r="L16893" s="70"/>
      <c r="T16893" s="72"/>
    </row>
    <row r="16894" spans="8:20">
      <c r="H16894" s="69"/>
      <c r="L16894" s="70"/>
      <c r="T16894" s="72"/>
    </row>
    <row r="16895" spans="8:20">
      <c r="H16895" s="69"/>
      <c r="L16895" s="70"/>
      <c r="T16895" s="72"/>
    </row>
    <row r="16896" spans="8:20">
      <c r="H16896" s="69"/>
      <c r="L16896" s="70"/>
      <c r="T16896" s="72"/>
    </row>
    <row r="16897" spans="8:20">
      <c r="H16897" s="69"/>
      <c r="L16897" s="70"/>
      <c r="T16897" s="72"/>
    </row>
    <row r="16898" spans="8:20">
      <c r="H16898" s="69"/>
      <c r="L16898" s="70"/>
      <c r="T16898" s="72"/>
    </row>
    <row r="16899" spans="8:20">
      <c r="H16899" s="69"/>
      <c r="L16899" s="70"/>
      <c r="T16899" s="72"/>
    </row>
    <row r="16900" spans="8:20">
      <c r="H16900" s="69"/>
      <c r="L16900" s="70"/>
      <c r="T16900" s="72"/>
    </row>
    <row r="16901" spans="8:20">
      <c r="H16901" s="69"/>
      <c r="L16901" s="70"/>
      <c r="T16901" s="72"/>
    </row>
    <row r="16902" spans="8:20">
      <c r="H16902" s="69"/>
      <c r="L16902" s="70"/>
      <c r="T16902" s="72"/>
    </row>
    <row r="16903" spans="8:20">
      <c r="H16903" s="69"/>
      <c r="L16903" s="70"/>
      <c r="T16903" s="72"/>
    </row>
    <row r="16904" spans="8:20">
      <c r="H16904" s="69"/>
      <c r="L16904" s="70"/>
      <c r="T16904" s="72"/>
    </row>
    <row r="16905" spans="8:20">
      <c r="H16905" s="69"/>
      <c r="L16905" s="70"/>
      <c r="T16905" s="72"/>
    </row>
    <row r="16906" spans="8:20">
      <c r="H16906" s="69"/>
      <c r="L16906" s="70"/>
      <c r="T16906" s="72"/>
    </row>
    <row r="16907" spans="8:20">
      <c r="H16907" s="69"/>
      <c r="L16907" s="70"/>
      <c r="T16907" s="72"/>
    </row>
    <row r="16908" spans="8:20">
      <c r="H16908" s="75"/>
      <c r="L16908" s="70"/>
      <c r="T16908" s="72"/>
    </row>
    <row r="16909" spans="8:20">
      <c r="H16909" s="69"/>
      <c r="L16909" s="70"/>
      <c r="T16909" s="72"/>
    </row>
    <row r="16910" spans="8:20">
      <c r="H16910" s="69"/>
      <c r="L16910" s="70"/>
      <c r="T16910" s="72"/>
    </row>
    <row r="16911" spans="8:20">
      <c r="H16911" s="69"/>
      <c r="L16911" s="70"/>
      <c r="T16911" s="72"/>
    </row>
    <row r="16912" spans="8:20">
      <c r="H16912" s="69"/>
      <c r="L16912" s="70"/>
      <c r="T16912" s="72"/>
    </row>
    <row r="16913" spans="8:20">
      <c r="H16913" s="69"/>
      <c r="L16913" s="70"/>
      <c r="T16913" s="72"/>
    </row>
    <row r="16914" spans="8:20">
      <c r="H16914" s="69"/>
      <c r="L16914" s="70"/>
      <c r="T16914" s="72"/>
    </row>
    <row r="16915" spans="8:20">
      <c r="H16915" s="69"/>
      <c r="L16915" s="70"/>
      <c r="T16915" s="72"/>
    </row>
    <row r="16916" spans="8:20">
      <c r="H16916" s="69"/>
      <c r="L16916" s="70"/>
      <c r="T16916" s="72"/>
    </row>
    <row r="16917" spans="8:20">
      <c r="H16917" s="69"/>
      <c r="L16917" s="70"/>
      <c r="T16917" s="72"/>
    </row>
    <row r="16918" spans="8:20">
      <c r="H16918" s="69"/>
      <c r="L16918" s="70"/>
      <c r="T16918" s="72"/>
    </row>
    <row r="16919" spans="8:20">
      <c r="H16919" s="69"/>
      <c r="L16919" s="70"/>
      <c r="T16919" s="72"/>
    </row>
    <row r="16920" spans="8:20">
      <c r="H16920" s="69"/>
      <c r="L16920" s="70"/>
      <c r="T16920" s="72"/>
    </row>
    <row r="16921" spans="8:20">
      <c r="H16921" s="69"/>
      <c r="L16921" s="70"/>
      <c r="T16921" s="72"/>
    </row>
    <row r="16922" spans="8:20">
      <c r="H16922" s="69"/>
      <c r="L16922" s="70"/>
      <c r="T16922" s="72"/>
    </row>
    <row r="16923" spans="8:20">
      <c r="H16923" s="69"/>
      <c r="L16923" s="70"/>
      <c r="T16923" s="72"/>
    </row>
    <row r="16924" spans="8:20">
      <c r="H16924" s="69"/>
      <c r="L16924" s="70"/>
      <c r="T16924" s="72"/>
    </row>
    <row r="16925" spans="8:20">
      <c r="H16925" s="69"/>
      <c r="L16925" s="70"/>
      <c r="T16925" s="72"/>
    </row>
    <row r="16926" spans="8:20">
      <c r="H16926" s="69"/>
      <c r="L16926" s="70"/>
      <c r="T16926" s="72"/>
    </row>
    <row r="16927" spans="8:20">
      <c r="H16927" s="69"/>
      <c r="L16927" s="70"/>
      <c r="T16927" s="72"/>
    </row>
    <row r="16928" spans="8:20">
      <c r="H16928" s="69"/>
      <c r="L16928" s="70"/>
      <c r="T16928" s="72"/>
    </row>
    <row r="16929" spans="8:20">
      <c r="H16929" s="69"/>
      <c r="L16929" s="70"/>
      <c r="T16929" s="72"/>
    </row>
    <row r="16930" spans="8:20">
      <c r="H16930" s="69"/>
      <c r="L16930" s="70"/>
      <c r="T16930" s="72"/>
    </row>
    <row r="16931" spans="8:20">
      <c r="H16931" s="69"/>
      <c r="L16931" s="70"/>
      <c r="T16931" s="72"/>
    </row>
    <row r="16932" spans="8:20">
      <c r="H16932" s="69"/>
      <c r="L16932" s="70"/>
      <c r="T16932" s="72"/>
    </row>
    <row r="16933" spans="8:20">
      <c r="H16933" s="69"/>
      <c r="L16933" s="70"/>
      <c r="T16933" s="72"/>
    </row>
    <row r="16934" spans="8:20">
      <c r="H16934" s="69"/>
      <c r="L16934" s="70"/>
      <c r="T16934" s="72"/>
    </row>
    <row r="16935" spans="8:20">
      <c r="H16935" s="69"/>
      <c r="L16935" s="70"/>
      <c r="T16935" s="72"/>
    </row>
    <row r="16936" spans="8:20">
      <c r="H16936" s="69"/>
      <c r="L16936" s="70"/>
      <c r="T16936" s="72"/>
    </row>
    <row r="16937" spans="8:20">
      <c r="H16937" s="69"/>
      <c r="L16937" s="70"/>
      <c r="T16937" s="72"/>
    </row>
    <row r="16938" spans="8:20">
      <c r="H16938" s="69"/>
      <c r="L16938" s="70"/>
      <c r="T16938" s="72"/>
    </row>
    <row r="16939" spans="8:20">
      <c r="H16939" s="69"/>
      <c r="L16939" s="70"/>
      <c r="T16939" s="72"/>
    </row>
    <row r="16940" spans="8:20">
      <c r="H16940" s="69"/>
      <c r="L16940" s="70"/>
      <c r="T16940" s="72"/>
    </row>
    <row r="16941" spans="8:20">
      <c r="H16941" s="69"/>
      <c r="L16941" s="70"/>
      <c r="T16941" s="72"/>
    </row>
    <row r="16942" spans="8:20">
      <c r="H16942" s="69"/>
      <c r="L16942" s="70"/>
      <c r="T16942" s="72"/>
    </row>
    <row r="16943" spans="8:20">
      <c r="H16943" s="69"/>
      <c r="L16943" s="70"/>
      <c r="T16943" s="72"/>
    </row>
    <row r="16944" spans="8:20">
      <c r="H16944" s="69"/>
      <c r="L16944" s="70"/>
      <c r="T16944" s="72"/>
    </row>
    <row r="16945" spans="8:20">
      <c r="H16945" s="69"/>
      <c r="L16945" s="70"/>
      <c r="T16945" s="72"/>
    </row>
    <row r="16946" spans="8:20">
      <c r="H16946" s="69"/>
      <c r="L16946" s="70"/>
      <c r="T16946" s="72"/>
    </row>
    <row r="16947" spans="8:20">
      <c r="H16947" s="69"/>
      <c r="L16947" s="70"/>
      <c r="T16947" s="72"/>
    </row>
    <row r="16948" spans="8:20">
      <c r="H16948" s="69"/>
      <c r="L16948" s="70"/>
      <c r="T16948" s="72"/>
    </row>
    <row r="16949" spans="8:20">
      <c r="H16949" s="69"/>
      <c r="L16949" s="70"/>
      <c r="T16949" s="72"/>
    </row>
    <row r="16950" spans="8:20">
      <c r="H16950" s="69"/>
      <c r="L16950" s="70"/>
      <c r="T16950" s="72"/>
    </row>
    <row r="16951" spans="8:20">
      <c r="H16951" s="69"/>
      <c r="L16951" s="70"/>
      <c r="T16951" s="72"/>
    </row>
    <row r="16952" spans="8:20">
      <c r="H16952" s="69"/>
      <c r="L16952" s="70"/>
      <c r="T16952" s="72"/>
    </row>
    <row r="16953" spans="8:20">
      <c r="H16953" s="69"/>
      <c r="L16953" s="70"/>
      <c r="T16953" s="72"/>
    </row>
    <row r="16954" spans="8:20">
      <c r="H16954" s="69"/>
      <c r="L16954" s="70"/>
      <c r="T16954" s="72"/>
    </row>
    <row r="16955" spans="8:20">
      <c r="H16955" s="69"/>
      <c r="L16955" s="70"/>
      <c r="T16955" s="72"/>
    </row>
    <row r="16956" spans="8:20">
      <c r="H16956" s="69"/>
      <c r="L16956" s="70"/>
      <c r="T16956" s="72"/>
    </row>
    <row r="16957" spans="8:20">
      <c r="H16957" s="75"/>
      <c r="L16957" s="70"/>
      <c r="T16957" s="72"/>
    </row>
    <row r="16958" spans="8:20">
      <c r="H16958" s="69"/>
      <c r="L16958" s="70"/>
      <c r="T16958" s="72"/>
    </row>
    <row r="16959" spans="8:20">
      <c r="H16959" s="69"/>
      <c r="L16959" s="70"/>
      <c r="T16959" s="72"/>
    </row>
    <row r="16960" spans="8:20">
      <c r="H16960" s="69"/>
      <c r="L16960" s="70"/>
      <c r="T16960" s="72"/>
    </row>
    <row r="16961" spans="8:20">
      <c r="H16961" s="69"/>
      <c r="L16961" s="70"/>
      <c r="T16961" s="72"/>
    </row>
    <row r="16962" spans="8:20">
      <c r="H16962" s="69"/>
      <c r="L16962" s="70"/>
      <c r="T16962" s="72"/>
    </row>
    <row r="16963" spans="8:20">
      <c r="H16963" s="69"/>
      <c r="L16963" s="70"/>
      <c r="T16963" s="72"/>
    </row>
    <row r="16964" spans="8:20">
      <c r="H16964" s="69"/>
      <c r="L16964" s="70"/>
      <c r="T16964" s="72"/>
    </row>
    <row r="16965" spans="8:20">
      <c r="H16965" s="69"/>
      <c r="L16965" s="70"/>
      <c r="T16965" s="72"/>
    </row>
    <row r="16966" spans="8:20">
      <c r="H16966" s="69"/>
      <c r="L16966" s="70"/>
      <c r="T16966" s="72"/>
    </row>
    <row r="16967" spans="8:20">
      <c r="H16967" s="69"/>
      <c r="L16967" s="70"/>
      <c r="T16967" s="72"/>
    </row>
    <row r="16968" spans="8:20">
      <c r="H16968" s="69"/>
      <c r="L16968" s="70"/>
      <c r="T16968" s="72"/>
    </row>
    <row r="16969" spans="8:20">
      <c r="H16969" s="69"/>
      <c r="L16969" s="70"/>
      <c r="T16969" s="72"/>
    </row>
    <row r="16970" spans="8:20">
      <c r="H16970" s="69"/>
      <c r="L16970" s="70"/>
      <c r="T16970" s="72"/>
    </row>
    <row r="16971" spans="8:20">
      <c r="H16971" s="69"/>
      <c r="L16971" s="70"/>
      <c r="T16971" s="72"/>
    </row>
    <row r="16972" spans="8:20">
      <c r="H16972" s="69"/>
      <c r="L16972" s="70"/>
      <c r="T16972" s="72"/>
    </row>
    <row r="16973" spans="8:20">
      <c r="H16973" s="69"/>
      <c r="L16973" s="70"/>
      <c r="T16973" s="72"/>
    </row>
    <row r="16974" spans="8:20">
      <c r="H16974" s="69"/>
      <c r="L16974" s="70"/>
      <c r="T16974" s="72"/>
    </row>
    <row r="16975" spans="8:20">
      <c r="H16975" s="69"/>
      <c r="L16975" s="70"/>
      <c r="T16975" s="72"/>
    </row>
    <row r="16976" spans="8:20">
      <c r="H16976" s="69"/>
      <c r="L16976" s="70"/>
      <c r="T16976" s="72"/>
    </row>
    <row r="16977" spans="8:20">
      <c r="H16977" s="69"/>
      <c r="L16977" s="70"/>
      <c r="T16977" s="72"/>
    </row>
    <row r="16978" spans="8:20">
      <c r="H16978" s="69"/>
      <c r="L16978" s="70"/>
      <c r="T16978" s="72"/>
    </row>
    <row r="16979" spans="8:20">
      <c r="H16979" s="69"/>
      <c r="L16979" s="70"/>
      <c r="T16979" s="72"/>
    </row>
    <row r="16980" spans="8:20">
      <c r="H16980" s="69"/>
      <c r="L16980" s="70"/>
      <c r="T16980" s="72"/>
    </row>
    <row r="16981" spans="8:20">
      <c r="H16981" s="69"/>
      <c r="L16981" s="70"/>
      <c r="T16981" s="72"/>
    </row>
    <row r="16982" spans="8:20">
      <c r="H16982" s="69"/>
      <c r="L16982" s="70"/>
      <c r="T16982" s="72"/>
    </row>
    <row r="16983" spans="8:20">
      <c r="H16983" s="69"/>
      <c r="L16983" s="70"/>
      <c r="T16983" s="72"/>
    </row>
    <row r="16984" spans="8:20">
      <c r="H16984" s="69"/>
      <c r="L16984" s="70"/>
      <c r="T16984" s="72"/>
    </row>
    <row r="16985" spans="8:20">
      <c r="H16985" s="69"/>
      <c r="L16985" s="70"/>
      <c r="T16985" s="72"/>
    </row>
    <row r="16986" spans="8:20">
      <c r="H16986" s="69"/>
      <c r="L16986" s="70"/>
      <c r="T16986" s="72"/>
    </row>
    <row r="16987" spans="8:20">
      <c r="H16987" s="69"/>
      <c r="L16987" s="70"/>
      <c r="T16987" s="72"/>
    </row>
    <row r="16988" spans="8:20">
      <c r="H16988" s="69"/>
      <c r="L16988" s="70"/>
      <c r="T16988" s="72"/>
    </row>
    <row r="16989" spans="8:20">
      <c r="H16989" s="69"/>
      <c r="L16989" s="70"/>
      <c r="T16989" s="72"/>
    </row>
    <row r="16990" spans="8:20">
      <c r="H16990" s="69"/>
      <c r="L16990" s="70"/>
      <c r="T16990" s="72"/>
    </row>
    <row r="16991" spans="8:20">
      <c r="H16991" s="69"/>
      <c r="L16991" s="70"/>
      <c r="T16991" s="72"/>
    </row>
    <row r="16992" spans="8:20">
      <c r="H16992" s="69"/>
      <c r="L16992" s="70"/>
      <c r="T16992" s="72"/>
    </row>
    <row r="16993" spans="8:20">
      <c r="H16993" s="69"/>
      <c r="L16993" s="70"/>
      <c r="T16993" s="72"/>
    </row>
    <row r="16994" spans="8:20">
      <c r="H16994" s="69"/>
      <c r="L16994" s="70"/>
      <c r="T16994" s="72"/>
    </row>
    <row r="16995" spans="8:20">
      <c r="H16995" s="69"/>
      <c r="L16995" s="70"/>
      <c r="T16995" s="72"/>
    </row>
    <row r="16996" spans="8:20">
      <c r="H16996" s="69"/>
      <c r="L16996" s="70"/>
      <c r="T16996" s="72"/>
    </row>
    <row r="16997" spans="8:20">
      <c r="H16997" s="69"/>
      <c r="L16997" s="70"/>
      <c r="T16997" s="72"/>
    </row>
    <row r="16998" spans="8:20">
      <c r="H16998" s="69"/>
      <c r="L16998" s="70"/>
      <c r="T16998" s="72"/>
    </row>
    <row r="16999" spans="8:20">
      <c r="H16999" s="69"/>
      <c r="L16999" s="70"/>
      <c r="T16999" s="72"/>
    </row>
    <row r="17000" spans="8:20">
      <c r="H17000" s="69"/>
      <c r="L17000" s="70"/>
      <c r="T17000" s="72"/>
    </row>
    <row r="17001" spans="8:20">
      <c r="H17001" s="69"/>
      <c r="L17001" s="70"/>
      <c r="T17001" s="72"/>
    </row>
    <row r="17002" spans="8:20">
      <c r="H17002" s="69"/>
      <c r="L17002" s="70"/>
      <c r="T17002" s="72"/>
    </row>
    <row r="17003" spans="8:20">
      <c r="H17003" s="69"/>
      <c r="L17003" s="70"/>
      <c r="T17003" s="72"/>
    </row>
    <row r="17004" spans="8:20">
      <c r="H17004" s="69"/>
      <c r="L17004" s="70"/>
      <c r="T17004" s="72"/>
    </row>
    <row r="17005" spans="8:20">
      <c r="H17005" s="75"/>
      <c r="L17005" s="70"/>
      <c r="T17005" s="72"/>
    </row>
    <row r="17006" spans="8:20">
      <c r="H17006" s="69"/>
      <c r="L17006" s="70"/>
      <c r="T17006" s="72"/>
    </row>
    <row r="17007" spans="8:20">
      <c r="H17007" s="69"/>
      <c r="L17007" s="70"/>
      <c r="T17007" s="72"/>
    </row>
    <row r="17008" spans="8:20">
      <c r="H17008" s="69"/>
      <c r="L17008" s="70"/>
      <c r="T17008" s="72"/>
    </row>
    <row r="17009" spans="8:20">
      <c r="H17009" s="69"/>
      <c r="L17009" s="70"/>
      <c r="T17009" s="72"/>
    </row>
    <row r="17010" spans="8:20">
      <c r="H17010" s="69"/>
      <c r="L17010" s="70"/>
      <c r="T17010" s="72"/>
    </row>
    <row r="17011" spans="8:20">
      <c r="H17011" s="69"/>
      <c r="L17011" s="70"/>
      <c r="T17011" s="72"/>
    </row>
    <row r="17012" spans="8:20">
      <c r="H17012" s="69"/>
      <c r="L17012" s="70"/>
      <c r="T17012" s="72"/>
    </row>
    <row r="17013" spans="8:20">
      <c r="H17013" s="69"/>
      <c r="L17013" s="70"/>
      <c r="T17013" s="72"/>
    </row>
    <row r="17014" spans="8:20">
      <c r="H17014" s="69"/>
      <c r="L17014" s="70"/>
      <c r="T17014" s="72"/>
    </row>
    <row r="17015" spans="8:20">
      <c r="H17015" s="69"/>
      <c r="L17015" s="70"/>
      <c r="T17015" s="72"/>
    </row>
    <row r="17016" spans="8:20">
      <c r="H17016" s="69"/>
      <c r="L17016" s="70"/>
      <c r="T17016" s="72"/>
    </row>
    <row r="17017" spans="8:20">
      <c r="H17017" s="69"/>
      <c r="L17017" s="70"/>
      <c r="T17017" s="72"/>
    </row>
    <row r="17018" spans="8:20">
      <c r="H17018" s="69"/>
      <c r="L17018" s="70"/>
      <c r="T17018" s="72"/>
    </row>
    <row r="17019" spans="8:20">
      <c r="H17019" s="69"/>
      <c r="L17019" s="70"/>
      <c r="T17019" s="72"/>
    </row>
    <row r="17020" spans="8:20">
      <c r="H17020" s="69"/>
      <c r="L17020" s="70"/>
      <c r="T17020" s="72"/>
    </row>
    <row r="17021" spans="8:20">
      <c r="H17021" s="69"/>
      <c r="L17021" s="70"/>
      <c r="T17021" s="72"/>
    </row>
    <row r="17022" spans="8:20">
      <c r="H17022" s="69"/>
      <c r="L17022" s="70"/>
      <c r="T17022" s="72"/>
    </row>
    <row r="17023" spans="8:20">
      <c r="H17023" s="69"/>
      <c r="L17023" s="70"/>
      <c r="T17023" s="72"/>
    </row>
    <row r="17024" spans="8:20">
      <c r="H17024" s="69"/>
      <c r="L17024" s="70"/>
      <c r="T17024" s="72"/>
    </row>
    <row r="17025" spans="8:20">
      <c r="H17025" s="69"/>
      <c r="L17025" s="70"/>
      <c r="T17025" s="72"/>
    </row>
    <row r="17026" spans="8:20">
      <c r="H17026" s="69"/>
      <c r="L17026" s="70"/>
      <c r="T17026" s="72"/>
    </row>
    <row r="17027" spans="8:20">
      <c r="H17027" s="69"/>
      <c r="L17027" s="70"/>
      <c r="T17027" s="72"/>
    </row>
    <row r="17028" spans="8:20">
      <c r="H17028" s="69"/>
      <c r="L17028" s="70"/>
      <c r="T17028" s="72"/>
    </row>
    <row r="17029" spans="8:20">
      <c r="H17029" s="69"/>
      <c r="L17029" s="70"/>
      <c r="T17029" s="72"/>
    </row>
    <row r="17030" spans="8:20">
      <c r="H17030" s="69"/>
      <c r="L17030" s="70"/>
      <c r="T17030" s="72"/>
    </row>
    <row r="17031" spans="8:20">
      <c r="H17031" s="69"/>
      <c r="L17031" s="70"/>
      <c r="T17031" s="72"/>
    </row>
    <row r="17032" spans="8:20">
      <c r="H17032" s="69"/>
      <c r="L17032" s="70"/>
      <c r="T17032" s="72"/>
    </row>
    <row r="17033" spans="8:20">
      <c r="H17033" s="69"/>
      <c r="L17033" s="70"/>
      <c r="T17033" s="72"/>
    </row>
    <row r="17034" spans="8:20">
      <c r="H17034" s="69"/>
      <c r="L17034" s="70"/>
      <c r="T17034" s="72"/>
    </row>
    <row r="17035" spans="8:20">
      <c r="H17035" s="69"/>
      <c r="L17035" s="70"/>
      <c r="T17035" s="72"/>
    </row>
    <row r="17036" spans="8:20">
      <c r="H17036" s="69"/>
      <c r="L17036" s="70"/>
      <c r="T17036" s="72"/>
    </row>
    <row r="17037" spans="8:20">
      <c r="H17037" s="69"/>
      <c r="L17037" s="70"/>
      <c r="T17037" s="72"/>
    </row>
    <row r="17038" spans="8:20">
      <c r="H17038" s="69"/>
      <c r="L17038" s="70"/>
      <c r="T17038" s="72"/>
    </row>
    <row r="17039" spans="8:20">
      <c r="H17039" s="69"/>
      <c r="L17039" s="70"/>
      <c r="T17039" s="72"/>
    </row>
    <row r="17040" spans="8:20">
      <c r="H17040" s="69"/>
      <c r="L17040" s="70"/>
      <c r="T17040" s="72"/>
    </row>
    <row r="17041" spans="8:20">
      <c r="H17041" s="69"/>
      <c r="L17041" s="70"/>
      <c r="T17041" s="72"/>
    </row>
    <row r="17042" spans="8:20">
      <c r="H17042" s="69"/>
      <c r="L17042" s="70"/>
      <c r="T17042" s="72"/>
    </row>
    <row r="17043" spans="8:20">
      <c r="H17043" s="69"/>
      <c r="L17043" s="70"/>
      <c r="T17043" s="72"/>
    </row>
    <row r="17044" spans="8:20">
      <c r="H17044" s="69"/>
      <c r="L17044" s="70"/>
      <c r="T17044" s="72"/>
    </row>
    <row r="17045" spans="8:20">
      <c r="H17045" s="69"/>
      <c r="L17045" s="70"/>
      <c r="T17045" s="72"/>
    </row>
    <row r="17046" spans="8:20">
      <c r="H17046" s="69"/>
      <c r="L17046" s="70"/>
      <c r="T17046" s="72"/>
    </row>
    <row r="17047" spans="8:20">
      <c r="H17047" s="69"/>
      <c r="L17047" s="70"/>
      <c r="T17047" s="72"/>
    </row>
    <row r="17048" spans="8:20">
      <c r="H17048" s="69"/>
      <c r="L17048" s="70"/>
      <c r="T17048" s="72"/>
    </row>
    <row r="17049" spans="8:20">
      <c r="H17049" s="69"/>
      <c r="L17049" s="70"/>
      <c r="T17049" s="72"/>
    </row>
    <row r="17050" spans="8:20">
      <c r="H17050" s="69"/>
      <c r="L17050" s="70"/>
      <c r="T17050" s="72"/>
    </row>
    <row r="17051" spans="8:20">
      <c r="H17051" s="69"/>
      <c r="L17051" s="70"/>
      <c r="T17051" s="72"/>
    </row>
    <row r="17052" spans="8:20">
      <c r="H17052" s="69"/>
      <c r="L17052" s="70"/>
      <c r="T17052" s="72"/>
    </row>
    <row r="17053" spans="8:20">
      <c r="H17053" s="75"/>
      <c r="L17053" s="70"/>
      <c r="T17053" s="72"/>
    </row>
    <row r="17054" spans="8:20">
      <c r="H17054" s="69"/>
      <c r="L17054" s="70"/>
      <c r="T17054" s="72"/>
    </row>
    <row r="17055" spans="8:20">
      <c r="H17055" s="69"/>
      <c r="L17055" s="70"/>
      <c r="T17055" s="72"/>
    </row>
    <row r="17056" spans="8:20">
      <c r="H17056" s="69"/>
      <c r="L17056" s="70"/>
      <c r="T17056" s="72"/>
    </row>
    <row r="17057" spans="8:20">
      <c r="H17057" s="69"/>
      <c r="L17057" s="70"/>
      <c r="T17057" s="72"/>
    </row>
    <row r="17058" spans="8:20">
      <c r="H17058" s="69"/>
      <c r="L17058" s="70"/>
      <c r="T17058" s="72"/>
    </row>
    <row r="17059" spans="8:20">
      <c r="H17059" s="69"/>
      <c r="L17059" s="70"/>
      <c r="T17059" s="72"/>
    </row>
    <row r="17060" spans="8:20">
      <c r="H17060" s="69"/>
      <c r="L17060" s="70"/>
      <c r="T17060" s="72"/>
    </row>
    <row r="17061" spans="8:20">
      <c r="H17061" s="69"/>
      <c r="L17061" s="70"/>
      <c r="T17061" s="72"/>
    </row>
    <row r="17062" spans="8:20">
      <c r="H17062" s="69"/>
      <c r="L17062" s="70"/>
      <c r="T17062" s="72"/>
    </row>
    <row r="17063" spans="8:20">
      <c r="H17063" s="69"/>
      <c r="L17063" s="70"/>
      <c r="T17063" s="72"/>
    </row>
    <row r="17064" spans="8:20">
      <c r="H17064" s="69"/>
      <c r="L17064" s="70"/>
      <c r="T17064" s="72"/>
    </row>
    <row r="17065" spans="8:20">
      <c r="H17065" s="69"/>
      <c r="L17065" s="70"/>
      <c r="T17065" s="72"/>
    </row>
    <row r="17066" spans="8:20">
      <c r="H17066" s="69"/>
      <c r="L17066" s="70"/>
      <c r="T17066" s="72"/>
    </row>
    <row r="17067" spans="8:20">
      <c r="H17067" s="69"/>
      <c r="L17067" s="70"/>
      <c r="T17067" s="72"/>
    </row>
    <row r="17068" spans="8:20">
      <c r="H17068" s="69"/>
      <c r="L17068" s="70"/>
      <c r="T17068" s="72"/>
    </row>
    <row r="17069" spans="8:20">
      <c r="H17069" s="69"/>
      <c r="L17069" s="70"/>
      <c r="T17069" s="72"/>
    </row>
    <row r="17070" spans="8:20">
      <c r="H17070" s="69"/>
      <c r="L17070" s="70"/>
      <c r="T17070" s="72"/>
    </row>
    <row r="17071" spans="8:20">
      <c r="H17071" s="69"/>
      <c r="L17071" s="70"/>
      <c r="T17071" s="72"/>
    </row>
    <row r="17072" spans="8:20">
      <c r="H17072" s="69"/>
      <c r="L17072" s="70"/>
      <c r="T17072" s="72"/>
    </row>
    <row r="17073" spans="8:20">
      <c r="H17073" s="69"/>
      <c r="L17073" s="70"/>
      <c r="T17073" s="72"/>
    </row>
    <row r="17074" spans="8:20">
      <c r="H17074" s="69"/>
      <c r="L17074" s="70"/>
      <c r="T17074" s="72"/>
    </row>
    <row r="17075" spans="8:20">
      <c r="H17075" s="69"/>
      <c r="L17075" s="70"/>
      <c r="T17075" s="72"/>
    </row>
    <row r="17076" spans="8:20">
      <c r="H17076" s="69"/>
      <c r="L17076" s="70"/>
      <c r="T17076" s="72"/>
    </row>
    <row r="17077" spans="8:20">
      <c r="H17077" s="69"/>
      <c r="L17077" s="70"/>
      <c r="T17077" s="72"/>
    </row>
    <row r="17078" spans="8:20">
      <c r="H17078" s="69"/>
      <c r="L17078" s="70"/>
      <c r="T17078" s="72"/>
    </row>
    <row r="17079" spans="8:20">
      <c r="H17079" s="69"/>
      <c r="L17079" s="70"/>
      <c r="T17079" s="72"/>
    </row>
    <row r="17080" spans="8:20">
      <c r="H17080" s="69"/>
      <c r="L17080" s="70"/>
      <c r="T17080" s="72"/>
    </row>
    <row r="17081" spans="8:20">
      <c r="H17081" s="69"/>
      <c r="L17081" s="70"/>
      <c r="T17081" s="72"/>
    </row>
    <row r="17082" spans="8:20">
      <c r="H17082" s="69"/>
      <c r="L17082" s="70"/>
      <c r="T17082" s="72"/>
    </row>
    <row r="17083" spans="8:20">
      <c r="H17083" s="69"/>
      <c r="L17083" s="70"/>
      <c r="T17083" s="72"/>
    </row>
    <row r="17084" spans="8:20">
      <c r="H17084" s="69"/>
      <c r="L17084" s="70"/>
      <c r="T17084" s="72"/>
    </row>
    <row r="17085" spans="8:20">
      <c r="H17085" s="69"/>
      <c r="L17085" s="70"/>
      <c r="T17085" s="72"/>
    </row>
    <row r="17086" spans="8:20">
      <c r="H17086" s="69"/>
      <c r="L17086" s="70"/>
      <c r="T17086" s="72"/>
    </row>
    <row r="17087" spans="8:20">
      <c r="H17087" s="69"/>
      <c r="L17087" s="70"/>
      <c r="T17087" s="72"/>
    </row>
    <row r="17088" spans="8:20">
      <c r="H17088" s="69"/>
      <c r="L17088" s="70"/>
      <c r="T17088" s="72"/>
    </row>
    <row r="17089" spans="8:20">
      <c r="H17089" s="69"/>
      <c r="L17089" s="70"/>
      <c r="T17089" s="72"/>
    </row>
    <row r="17090" spans="8:20">
      <c r="H17090" s="69"/>
      <c r="L17090" s="70"/>
      <c r="T17090" s="72"/>
    </row>
    <row r="17091" spans="8:20">
      <c r="H17091" s="69"/>
      <c r="L17091" s="70"/>
      <c r="T17091" s="72"/>
    </row>
    <row r="17092" spans="8:20">
      <c r="H17092" s="69"/>
      <c r="L17092" s="70"/>
      <c r="T17092" s="72"/>
    </row>
    <row r="17093" spans="8:20">
      <c r="H17093" s="69"/>
      <c r="L17093" s="70"/>
      <c r="T17093" s="72"/>
    </row>
    <row r="17094" spans="8:20">
      <c r="H17094" s="69"/>
      <c r="L17094" s="70"/>
      <c r="T17094" s="72"/>
    </row>
    <row r="17095" spans="8:20">
      <c r="H17095" s="69"/>
      <c r="L17095" s="70"/>
      <c r="T17095" s="72"/>
    </row>
    <row r="17096" spans="8:20">
      <c r="H17096" s="69"/>
      <c r="L17096" s="70"/>
      <c r="T17096" s="72"/>
    </row>
    <row r="17097" spans="8:20">
      <c r="H17097" s="69"/>
      <c r="L17097" s="70"/>
      <c r="T17097" s="72"/>
    </row>
    <row r="17098" spans="8:20">
      <c r="H17098" s="69"/>
      <c r="L17098" s="70"/>
      <c r="T17098" s="72"/>
    </row>
    <row r="17099" spans="8:20">
      <c r="H17099" s="69"/>
      <c r="L17099" s="70"/>
      <c r="T17099" s="72"/>
    </row>
    <row r="17100" spans="8:20">
      <c r="H17100" s="69"/>
      <c r="L17100" s="70"/>
      <c r="T17100" s="72"/>
    </row>
    <row r="17101" spans="8:20">
      <c r="H17101" s="75"/>
      <c r="L17101" s="70"/>
      <c r="T17101" s="72"/>
    </row>
    <row r="17102" spans="8:20">
      <c r="H17102" s="69"/>
      <c r="L17102" s="70"/>
      <c r="T17102" s="72"/>
    </row>
    <row r="17103" spans="8:20">
      <c r="H17103" s="69"/>
      <c r="L17103" s="70"/>
      <c r="T17103" s="72"/>
    </row>
    <row r="17104" spans="8:20">
      <c r="H17104" s="69"/>
      <c r="L17104" s="70"/>
      <c r="T17104" s="72"/>
    </row>
    <row r="17105" spans="8:20">
      <c r="H17105" s="69"/>
      <c r="L17105" s="70"/>
      <c r="T17105" s="72"/>
    </row>
    <row r="17106" spans="8:20">
      <c r="H17106" s="69"/>
      <c r="L17106" s="70"/>
      <c r="T17106" s="72"/>
    </row>
    <row r="17107" spans="8:20">
      <c r="H17107" s="69"/>
      <c r="L17107" s="70"/>
      <c r="T17107" s="72"/>
    </row>
    <row r="17108" spans="8:20">
      <c r="H17108" s="69"/>
      <c r="L17108" s="70"/>
      <c r="T17108" s="72"/>
    </row>
    <row r="17109" spans="8:20">
      <c r="H17109" s="69"/>
      <c r="L17109" s="70"/>
      <c r="T17109" s="72"/>
    </row>
    <row r="17110" spans="8:20">
      <c r="H17110" s="69"/>
      <c r="L17110" s="70"/>
      <c r="T17110" s="72"/>
    </row>
    <row r="17111" spans="8:20">
      <c r="H17111" s="69"/>
      <c r="L17111" s="70"/>
      <c r="T17111" s="72"/>
    </row>
    <row r="17112" spans="8:20">
      <c r="H17112" s="69"/>
      <c r="L17112" s="70"/>
      <c r="T17112" s="72"/>
    </row>
    <row r="17113" spans="8:20">
      <c r="H17113" s="69"/>
      <c r="L17113" s="70"/>
      <c r="T17113" s="72"/>
    </row>
    <row r="17114" spans="8:20">
      <c r="H17114" s="69"/>
      <c r="L17114" s="70"/>
      <c r="T17114" s="72"/>
    </row>
    <row r="17115" spans="8:20">
      <c r="H17115" s="69"/>
      <c r="L17115" s="70"/>
      <c r="T17115" s="72"/>
    </row>
    <row r="17116" spans="8:20">
      <c r="H17116" s="69"/>
      <c r="L17116" s="70"/>
      <c r="T17116" s="72"/>
    </row>
    <row r="17117" spans="8:20">
      <c r="H17117" s="69"/>
      <c r="L17117" s="70"/>
      <c r="T17117" s="72"/>
    </row>
    <row r="17118" spans="8:20">
      <c r="H17118" s="69"/>
      <c r="L17118" s="70"/>
      <c r="T17118" s="72"/>
    </row>
    <row r="17119" spans="8:20">
      <c r="H17119" s="69"/>
      <c r="L17119" s="70"/>
      <c r="T17119" s="72"/>
    </row>
    <row r="17120" spans="8:20">
      <c r="H17120" s="69"/>
      <c r="L17120" s="70"/>
      <c r="T17120" s="72"/>
    </row>
    <row r="17121" spans="8:20">
      <c r="H17121" s="69"/>
      <c r="L17121" s="70"/>
      <c r="T17121" s="72"/>
    </row>
    <row r="17122" spans="8:20">
      <c r="H17122" s="69"/>
      <c r="L17122" s="70"/>
      <c r="T17122" s="72"/>
    </row>
    <row r="17123" spans="8:20">
      <c r="H17123" s="69"/>
      <c r="L17123" s="70"/>
      <c r="T17123" s="72"/>
    </row>
    <row r="17124" spans="8:20">
      <c r="H17124" s="69"/>
      <c r="L17124" s="70"/>
      <c r="T17124" s="72"/>
    </row>
    <row r="17125" spans="8:20">
      <c r="H17125" s="69"/>
      <c r="L17125" s="70"/>
      <c r="T17125" s="72"/>
    </row>
    <row r="17126" spans="8:20">
      <c r="H17126" s="69"/>
      <c r="L17126" s="70"/>
      <c r="T17126" s="72"/>
    </row>
    <row r="17127" spans="8:20">
      <c r="H17127" s="69"/>
      <c r="L17127" s="70"/>
      <c r="T17127" s="72"/>
    </row>
    <row r="17128" spans="8:20">
      <c r="H17128" s="69"/>
      <c r="L17128" s="70"/>
      <c r="T17128" s="72"/>
    </row>
    <row r="17129" spans="8:20">
      <c r="H17129" s="69"/>
      <c r="L17129" s="70"/>
      <c r="T17129" s="72"/>
    </row>
    <row r="17130" spans="8:20">
      <c r="H17130" s="69"/>
      <c r="L17130" s="70"/>
      <c r="T17130" s="72"/>
    </row>
    <row r="17131" spans="8:20">
      <c r="H17131" s="69"/>
      <c r="L17131" s="70"/>
      <c r="T17131" s="72"/>
    </row>
    <row r="17132" spans="8:20">
      <c r="H17132" s="69"/>
      <c r="L17132" s="70"/>
      <c r="T17132" s="72"/>
    </row>
    <row r="17133" spans="8:20">
      <c r="H17133" s="69"/>
      <c r="L17133" s="70"/>
      <c r="T17133" s="72"/>
    </row>
    <row r="17134" spans="8:20">
      <c r="H17134" s="69"/>
      <c r="L17134" s="70"/>
      <c r="T17134" s="72"/>
    </row>
    <row r="17135" spans="8:20">
      <c r="H17135" s="69"/>
      <c r="L17135" s="70"/>
      <c r="T17135" s="72"/>
    </row>
    <row r="17136" spans="8:20">
      <c r="H17136" s="69"/>
      <c r="L17136" s="70"/>
      <c r="T17136" s="72"/>
    </row>
    <row r="17137" spans="8:20">
      <c r="H17137" s="69"/>
      <c r="L17137" s="70"/>
      <c r="T17137" s="72"/>
    </row>
    <row r="17138" spans="8:20">
      <c r="H17138" s="69"/>
      <c r="L17138" s="70"/>
      <c r="T17138" s="72"/>
    </row>
    <row r="17139" spans="8:20">
      <c r="H17139" s="69"/>
      <c r="L17139" s="70"/>
      <c r="T17139" s="72"/>
    </row>
    <row r="17140" spans="8:20">
      <c r="H17140" s="69"/>
      <c r="L17140" s="70"/>
      <c r="T17140" s="72"/>
    </row>
    <row r="17141" spans="8:20">
      <c r="H17141" s="69"/>
      <c r="L17141" s="70"/>
      <c r="T17141" s="72"/>
    </row>
    <row r="17142" spans="8:20">
      <c r="H17142" s="69"/>
      <c r="L17142" s="70"/>
      <c r="T17142" s="72"/>
    </row>
    <row r="17143" spans="8:20">
      <c r="H17143" s="69"/>
      <c r="L17143" s="70"/>
      <c r="T17143" s="72"/>
    </row>
    <row r="17144" spans="8:20">
      <c r="H17144" s="69"/>
      <c r="L17144" s="70"/>
      <c r="T17144" s="72"/>
    </row>
    <row r="17145" spans="8:20">
      <c r="H17145" s="69"/>
      <c r="L17145" s="70"/>
      <c r="T17145" s="72"/>
    </row>
    <row r="17146" spans="8:20">
      <c r="H17146" s="69"/>
      <c r="L17146" s="70"/>
      <c r="T17146" s="72"/>
    </row>
    <row r="17147" spans="8:20">
      <c r="H17147" s="69"/>
      <c r="L17147" s="70"/>
      <c r="T17147" s="72"/>
    </row>
    <row r="17148" spans="8:20">
      <c r="H17148" s="69"/>
      <c r="L17148" s="70"/>
      <c r="T17148" s="72"/>
    </row>
    <row r="17149" spans="8:20">
      <c r="H17149" s="75"/>
      <c r="L17149" s="70"/>
      <c r="T17149" s="72"/>
    </row>
    <row r="17150" spans="8:20">
      <c r="H17150" s="69"/>
      <c r="L17150" s="70"/>
      <c r="T17150" s="72"/>
    </row>
    <row r="17151" spans="8:20">
      <c r="H17151" s="69"/>
      <c r="L17151" s="70"/>
      <c r="T17151" s="72"/>
    </row>
    <row r="17152" spans="8:20">
      <c r="H17152" s="69"/>
      <c r="L17152" s="70"/>
      <c r="T17152" s="72"/>
    </row>
    <row r="17153" spans="8:20">
      <c r="H17153" s="69"/>
      <c r="L17153" s="70"/>
      <c r="T17153" s="72"/>
    </row>
    <row r="17154" spans="8:20">
      <c r="H17154" s="69"/>
      <c r="L17154" s="70"/>
      <c r="T17154" s="72"/>
    </row>
    <row r="17155" spans="8:20">
      <c r="H17155" s="69"/>
      <c r="L17155" s="70"/>
      <c r="T17155" s="72"/>
    </row>
    <row r="17156" spans="8:20">
      <c r="H17156" s="69"/>
      <c r="L17156" s="70"/>
      <c r="T17156" s="72"/>
    </row>
    <row r="17157" spans="8:20">
      <c r="H17157" s="69"/>
      <c r="L17157" s="70"/>
      <c r="T17157" s="72"/>
    </row>
    <row r="17158" spans="8:20">
      <c r="H17158" s="69"/>
      <c r="L17158" s="70"/>
      <c r="T17158" s="72"/>
    </row>
    <row r="17159" spans="8:20">
      <c r="H17159" s="69"/>
      <c r="L17159" s="70"/>
      <c r="T17159" s="72"/>
    </row>
    <row r="17160" spans="8:20">
      <c r="H17160" s="69"/>
      <c r="L17160" s="70"/>
      <c r="T17160" s="72"/>
    </row>
    <row r="17161" spans="8:20">
      <c r="H17161" s="69"/>
      <c r="L17161" s="70"/>
      <c r="T17161" s="72"/>
    </row>
    <row r="17162" spans="8:20">
      <c r="H17162" s="69"/>
      <c r="L17162" s="70"/>
      <c r="T17162" s="72"/>
    </row>
    <row r="17163" spans="8:20">
      <c r="H17163" s="69"/>
      <c r="L17163" s="70"/>
      <c r="T17163" s="72"/>
    </row>
    <row r="17164" spans="8:20">
      <c r="H17164" s="69"/>
      <c r="L17164" s="70"/>
      <c r="T17164" s="72"/>
    </row>
    <row r="17165" spans="8:20">
      <c r="H17165" s="69"/>
      <c r="L17165" s="70"/>
      <c r="T17165" s="72"/>
    </row>
    <row r="17166" spans="8:20">
      <c r="H17166" s="69"/>
      <c r="L17166" s="70"/>
      <c r="T17166" s="72"/>
    </row>
    <row r="17167" spans="8:20">
      <c r="H17167" s="69"/>
      <c r="L17167" s="70"/>
      <c r="T17167" s="72"/>
    </row>
    <row r="17168" spans="8:20">
      <c r="H17168" s="69"/>
      <c r="L17168" s="70"/>
      <c r="T17168" s="72"/>
    </row>
    <row r="17169" spans="8:20">
      <c r="H17169" s="69"/>
      <c r="L17169" s="70"/>
      <c r="T17169" s="72"/>
    </row>
    <row r="17170" spans="8:20">
      <c r="H17170" s="69"/>
      <c r="L17170" s="70"/>
      <c r="T17170" s="72"/>
    </row>
    <row r="17171" spans="8:20">
      <c r="H17171" s="69"/>
      <c r="L17171" s="70"/>
      <c r="T17171" s="72"/>
    </row>
    <row r="17172" spans="8:20">
      <c r="H17172" s="69"/>
      <c r="L17172" s="70"/>
      <c r="T17172" s="72"/>
    </row>
    <row r="17173" spans="8:20">
      <c r="H17173" s="69"/>
      <c r="L17173" s="70"/>
      <c r="T17173" s="72"/>
    </row>
    <row r="17174" spans="8:20">
      <c r="H17174" s="69"/>
      <c r="L17174" s="70"/>
      <c r="T17174" s="72"/>
    </row>
    <row r="17175" spans="8:20">
      <c r="H17175" s="69"/>
      <c r="L17175" s="70"/>
      <c r="T17175" s="72"/>
    </row>
    <row r="17176" spans="8:20">
      <c r="H17176" s="69"/>
      <c r="L17176" s="70"/>
      <c r="T17176" s="72"/>
    </row>
    <row r="17177" spans="8:20">
      <c r="H17177" s="69"/>
      <c r="L17177" s="70"/>
      <c r="T17177" s="72"/>
    </row>
    <row r="17178" spans="8:20">
      <c r="H17178" s="69"/>
      <c r="L17178" s="70"/>
      <c r="T17178" s="72"/>
    </row>
    <row r="17179" spans="8:20">
      <c r="H17179" s="69"/>
      <c r="L17179" s="70"/>
      <c r="T17179" s="72"/>
    </row>
    <row r="17180" spans="8:20">
      <c r="H17180" s="69"/>
      <c r="L17180" s="70"/>
      <c r="T17180" s="72"/>
    </row>
    <row r="17181" spans="8:20">
      <c r="H17181" s="69"/>
      <c r="L17181" s="70"/>
      <c r="T17181" s="72"/>
    </row>
    <row r="17182" spans="8:20">
      <c r="H17182" s="69"/>
      <c r="L17182" s="70"/>
      <c r="T17182" s="72"/>
    </row>
    <row r="17183" spans="8:20">
      <c r="H17183" s="69"/>
      <c r="L17183" s="70"/>
      <c r="T17183" s="72"/>
    </row>
    <row r="17184" spans="8:20">
      <c r="H17184" s="69"/>
      <c r="L17184" s="70"/>
      <c r="T17184" s="72"/>
    </row>
    <row r="17185" spans="8:20">
      <c r="H17185" s="69"/>
      <c r="L17185" s="70"/>
      <c r="T17185" s="72"/>
    </row>
    <row r="17186" spans="8:20">
      <c r="H17186" s="69"/>
      <c r="L17186" s="70"/>
      <c r="T17186" s="72"/>
    </row>
    <row r="17187" spans="8:20">
      <c r="H17187" s="69"/>
      <c r="L17187" s="70"/>
      <c r="T17187" s="72"/>
    </row>
    <row r="17188" spans="8:20">
      <c r="H17188" s="69"/>
      <c r="L17188" s="70"/>
      <c r="T17188" s="72"/>
    </row>
    <row r="17189" spans="8:20">
      <c r="H17189" s="69"/>
      <c r="L17189" s="70"/>
      <c r="T17189" s="72"/>
    </row>
    <row r="17190" spans="8:20">
      <c r="H17190" s="69"/>
      <c r="L17190" s="70"/>
      <c r="T17190" s="72"/>
    </row>
    <row r="17191" spans="8:20">
      <c r="H17191" s="69"/>
      <c r="L17191" s="70"/>
      <c r="T17191" s="72"/>
    </row>
    <row r="17192" spans="8:20">
      <c r="H17192" s="69"/>
      <c r="L17192" s="70"/>
      <c r="T17192" s="72"/>
    </row>
    <row r="17193" spans="8:20">
      <c r="H17193" s="69"/>
      <c r="L17193" s="70"/>
      <c r="T17193" s="72"/>
    </row>
    <row r="17194" spans="8:20">
      <c r="H17194" s="69"/>
      <c r="L17194" s="70"/>
      <c r="T17194" s="72"/>
    </row>
    <row r="17195" spans="8:20">
      <c r="H17195" s="69"/>
      <c r="L17195" s="70"/>
      <c r="T17195" s="72"/>
    </row>
    <row r="17196" spans="8:20">
      <c r="H17196" s="69"/>
      <c r="L17196" s="70"/>
      <c r="T17196" s="72"/>
    </row>
    <row r="17197" spans="8:20">
      <c r="H17197" s="75"/>
      <c r="L17197" s="70"/>
      <c r="T17197" s="72"/>
    </row>
    <row r="17198" spans="8:20">
      <c r="H17198" s="69"/>
      <c r="L17198" s="70"/>
      <c r="T17198" s="72"/>
    </row>
    <row r="17199" spans="8:20">
      <c r="H17199" s="69"/>
      <c r="L17199" s="70"/>
      <c r="T17199" s="72"/>
    </row>
    <row r="17200" spans="8:20">
      <c r="H17200" s="69"/>
      <c r="L17200" s="70"/>
      <c r="T17200" s="72"/>
    </row>
    <row r="17201" spans="8:20">
      <c r="H17201" s="69"/>
      <c r="L17201" s="70"/>
      <c r="T17201" s="72"/>
    </row>
    <row r="17202" spans="8:20">
      <c r="H17202" s="69"/>
      <c r="L17202" s="70"/>
      <c r="T17202" s="72"/>
    </row>
    <row r="17203" spans="8:20">
      <c r="H17203" s="69"/>
      <c r="L17203" s="70"/>
      <c r="T17203" s="72"/>
    </row>
    <row r="17204" spans="8:20">
      <c r="H17204" s="69"/>
      <c r="L17204" s="70"/>
      <c r="T17204" s="72"/>
    </row>
    <row r="17205" spans="8:20">
      <c r="H17205" s="69"/>
      <c r="L17205" s="70"/>
      <c r="T17205" s="72"/>
    </row>
    <row r="17206" spans="8:20">
      <c r="H17206" s="69"/>
      <c r="L17206" s="70"/>
      <c r="T17206" s="72"/>
    </row>
    <row r="17207" spans="8:20">
      <c r="H17207" s="69"/>
      <c r="L17207" s="70"/>
      <c r="T17207" s="72"/>
    </row>
    <row r="17208" spans="8:20">
      <c r="H17208" s="69"/>
      <c r="L17208" s="70"/>
      <c r="T17208" s="72"/>
    </row>
    <row r="17209" spans="8:20">
      <c r="H17209" s="69"/>
      <c r="L17209" s="70"/>
      <c r="T17209" s="72"/>
    </row>
    <row r="17210" spans="8:20">
      <c r="H17210" s="69"/>
      <c r="L17210" s="70"/>
      <c r="T17210" s="72"/>
    </row>
    <row r="17211" spans="8:20">
      <c r="H17211" s="69"/>
      <c r="L17211" s="70"/>
      <c r="T17211" s="72"/>
    </row>
    <row r="17212" spans="8:20">
      <c r="H17212" s="69"/>
      <c r="L17212" s="70"/>
      <c r="T17212" s="72"/>
    </row>
    <row r="17213" spans="8:20">
      <c r="H17213" s="69"/>
      <c r="L17213" s="70"/>
      <c r="T17213" s="72"/>
    </row>
    <row r="17214" spans="8:20">
      <c r="H17214" s="69"/>
      <c r="L17214" s="70"/>
      <c r="T17214" s="72"/>
    </row>
    <row r="17215" spans="8:20">
      <c r="H17215" s="69"/>
      <c r="L17215" s="70"/>
      <c r="T17215" s="72"/>
    </row>
    <row r="17216" spans="8:20">
      <c r="H17216" s="69"/>
      <c r="L17216" s="70"/>
      <c r="T17216" s="72"/>
    </row>
    <row r="17217" spans="8:20">
      <c r="H17217" s="69"/>
      <c r="L17217" s="70"/>
      <c r="T17217" s="72"/>
    </row>
    <row r="17218" spans="8:20">
      <c r="H17218" s="69"/>
      <c r="L17218" s="70"/>
      <c r="T17218" s="72"/>
    </row>
    <row r="17219" spans="8:20">
      <c r="H17219" s="69"/>
      <c r="L17219" s="70"/>
      <c r="T17219" s="72"/>
    </row>
    <row r="17220" spans="8:20">
      <c r="H17220" s="69"/>
      <c r="L17220" s="70"/>
      <c r="T17220" s="72"/>
    </row>
    <row r="17221" spans="8:20">
      <c r="H17221" s="69"/>
      <c r="L17221" s="70"/>
      <c r="T17221" s="72"/>
    </row>
    <row r="17222" spans="8:20">
      <c r="H17222" s="69"/>
      <c r="L17222" s="70"/>
      <c r="T17222" s="72"/>
    </row>
    <row r="17223" spans="8:20">
      <c r="H17223" s="69"/>
      <c r="L17223" s="70"/>
      <c r="T17223" s="72"/>
    </row>
    <row r="17224" spans="8:20">
      <c r="H17224" s="69"/>
      <c r="L17224" s="70"/>
      <c r="T17224" s="72"/>
    </row>
    <row r="17225" spans="8:20">
      <c r="H17225" s="69"/>
      <c r="L17225" s="70"/>
      <c r="T17225" s="72"/>
    </row>
    <row r="17226" spans="8:20">
      <c r="H17226" s="69"/>
      <c r="L17226" s="70"/>
      <c r="T17226" s="72"/>
    </row>
    <row r="17227" spans="8:20">
      <c r="H17227" s="69"/>
      <c r="L17227" s="70"/>
      <c r="T17227" s="72"/>
    </row>
    <row r="17228" spans="8:20">
      <c r="H17228" s="69"/>
      <c r="L17228" s="70"/>
      <c r="T17228" s="72"/>
    </row>
    <row r="17229" spans="8:20">
      <c r="H17229" s="69"/>
      <c r="L17229" s="70"/>
      <c r="T17229" s="72"/>
    </row>
    <row r="17230" spans="8:20">
      <c r="H17230" s="69"/>
      <c r="L17230" s="70"/>
      <c r="T17230" s="72"/>
    </row>
    <row r="17231" spans="8:20">
      <c r="H17231" s="69"/>
      <c r="L17231" s="70"/>
      <c r="T17231" s="72"/>
    </row>
    <row r="17232" spans="8:20">
      <c r="H17232" s="69"/>
      <c r="L17232" s="70"/>
      <c r="T17232" s="72"/>
    </row>
    <row r="17233" spans="8:20">
      <c r="H17233" s="69"/>
      <c r="L17233" s="70"/>
      <c r="T17233" s="72"/>
    </row>
    <row r="17234" spans="8:20">
      <c r="H17234" s="69"/>
      <c r="L17234" s="70"/>
      <c r="T17234" s="72"/>
    </row>
    <row r="17235" spans="8:20">
      <c r="H17235" s="69"/>
      <c r="L17235" s="70"/>
      <c r="T17235" s="72"/>
    </row>
    <row r="17236" spans="8:20">
      <c r="H17236" s="69"/>
      <c r="L17236" s="70"/>
      <c r="T17236" s="72"/>
    </row>
    <row r="17237" spans="8:20">
      <c r="H17237" s="69"/>
      <c r="L17237" s="70"/>
      <c r="T17237" s="72"/>
    </row>
    <row r="17238" spans="8:20">
      <c r="H17238" s="69"/>
      <c r="L17238" s="70"/>
      <c r="T17238" s="72"/>
    </row>
    <row r="17239" spans="8:20">
      <c r="H17239" s="69"/>
      <c r="L17239" s="70"/>
      <c r="T17239" s="72"/>
    </row>
    <row r="17240" spans="8:20">
      <c r="H17240" s="69"/>
      <c r="L17240" s="70"/>
      <c r="T17240" s="72"/>
    </row>
    <row r="17241" spans="8:20">
      <c r="H17241" s="69"/>
      <c r="L17241" s="70"/>
      <c r="T17241" s="72"/>
    </row>
    <row r="17242" spans="8:20">
      <c r="H17242" s="69"/>
      <c r="L17242" s="70"/>
      <c r="T17242" s="72"/>
    </row>
    <row r="17243" spans="8:20">
      <c r="H17243" s="69"/>
      <c r="L17243" s="70"/>
      <c r="T17243" s="72"/>
    </row>
    <row r="17244" spans="8:20">
      <c r="H17244" s="69"/>
      <c r="L17244" s="70"/>
      <c r="T17244" s="72"/>
    </row>
    <row r="17245" spans="8:20">
      <c r="H17245" s="75"/>
      <c r="L17245" s="70"/>
      <c r="T17245" s="72"/>
    </row>
    <row r="17246" spans="8:20">
      <c r="H17246" s="69"/>
      <c r="L17246" s="70"/>
      <c r="T17246" s="72"/>
    </row>
    <row r="17247" spans="8:20">
      <c r="H17247" s="69"/>
      <c r="L17247" s="70"/>
      <c r="T17247" s="72"/>
    </row>
    <row r="17248" spans="8:20">
      <c r="H17248" s="69"/>
      <c r="L17248" s="70"/>
      <c r="T17248" s="72"/>
    </row>
    <row r="17249" spans="8:20">
      <c r="H17249" s="69"/>
      <c r="L17249" s="70"/>
      <c r="T17249" s="72"/>
    </row>
    <row r="17250" spans="8:20">
      <c r="H17250" s="69"/>
      <c r="L17250" s="70"/>
      <c r="T17250" s="72"/>
    </row>
    <row r="17251" spans="8:20">
      <c r="H17251" s="69"/>
      <c r="L17251" s="70"/>
      <c r="T17251" s="72"/>
    </row>
    <row r="17252" spans="8:20">
      <c r="H17252" s="69"/>
      <c r="L17252" s="70"/>
      <c r="T17252" s="72"/>
    </row>
    <row r="17253" spans="8:20">
      <c r="H17253" s="69"/>
      <c r="L17253" s="70"/>
      <c r="T17253" s="72"/>
    </row>
    <row r="17254" spans="8:20">
      <c r="H17254" s="69"/>
      <c r="L17254" s="70"/>
      <c r="T17254" s="72"/>
    </row>
    <row r="17255" spans="8:20">
      <c r="H17255" s="69"/>
      <c r="L17255" s="70"/>
      <c r="T17255" s="72"/>
    </row>
    <row r="17256" spans="8:20">
      <c r="H17256" s="69"/>
      <c r="L17256" s="70"/>
      <c r="T17256" s="72"/>
    </row>
    <row r="17257" spans="8:20">
      <c r="H17257" s="69"/>
      <c r="L17257" s="70"/>
      <c r="T17257" s="72"/>
    </row>
    <row r="17258" spans="8:20">
      <c r="H17258" s="69"/>
      <c r="L17258" s="70"/>
      <c r="T17258" s="72"/>
    </row>
    <row r="17259" spans="8:20">
      <c r="H17259" s="69"/>
      <c r="L17259" s="70"/>
      <c r="T17259" s="72"/>
    </row>
    <row r="17260" spans="8:20">
      <c r="H17260" s="69"/>
      <c r="L17260" s="70"/>
      <c r="T17260" s="72"/>
    </row>
    <row r="17261" spans="8:20">
      <c r="H17261" s="69"/>
      <c r="L17261" s="70"/>
      <c r="T17261" s="72"/>
    </row>
    <row r="17262" spans="8:20">
      <c r="H17262" s="69"/>
      <c r="L17262" s="70"/>
      <c r="T17262" s="72"/>
    </row>
    <row r="17263" spans="8:20">
      <c r="H17263" s="69"/>
      <c r="L17263" s="70"/>
      <c r="T17263" s="72"/>
    </row>
    <row r="17264" spans="8:20">
      <c r="H17264" s="69"/>
      <c r="L17264" s="70"/>
      <c r="T17264" s="72"/>
    </row>
    <row r="17265" spans="8:20">
      <c r="H17265" s="69"/>
      <c r="L17265" s="70"/>
      <c r="T17265" s="72"/>
    </row>
    <row r="17266" spans="8:20">
      <c r="H17266" s="69"/>
      <c r="L17266" s="70"/>
      <c r="T17266" s="72"/>
    </row>
    <row r="17267" spans="8:20">
      <c r="H17267" s="69"/>
      <c r="L17267" s="70"/>
      <c r="T17267" s="72"/>
    </row>
    <row r="17268" spans="8:20">
      <c r="H17268" s="69"/>
      <c r="L17268" s="70"/>
      <c r="T17268" s="72"/>
    </row>
    <row r="17269" spans="8:20">
      <c r="H17269" s="69"/>
      <c r="L17269" s="70"/>
      <c r="T17269" s="72"/>
    </row>
    <row r="17270" spans="8:20">
      <c r="H17270" s="69"/>
      <c r="L17270" s="70"/>
      <c r="T17270" s="72"/>
    </row>
    <row r="17271" spans="8:20">
      <c r="H17271" s="69"/>
      <c r="L17271" s="70"/>
      <c r="T17271" s="72"/>
    </row>
    <row r="17272" spans="8:20">
      <c r="H17272" s="69"/>
      <c r="L17272" s="70"/>
      <c r="T17272" s="72"/>
    </row>
    <row r="17273" spans="8:20">
      <c r="H17273" s="69"/>
      <c r="L17273" s="70"/>
      <c r="T17273" s="72"/>
    </row>
    <row r="17274" spans="8:20">
      <c r="H17274" s="69"/>
      <c r="L17274" s="70"/>
      <c r="T17274" s="72"/>
    </row>
    <row r="17275" spans="8:20">
      <c r="H17275" s="69"/>
      <c r="L17275" s="70"/>
      <c r="T17275" s="72"/>
    </row>
    <row r="17276" spans="8:20">
      <c r="H17276" s="69"/>
      <c r="L17276" s="70"/>
      <c r="T17276" s="72"/>
    </row>
    <row r="17277" spans="8:20">
      <c r="H17277" s="69"/>
      <c r="L17277" s="70"/>
      <c r="T17277" s="72"/>
    </row>
    <row r="17278" spans="8:20">
      <c r="H17278" s="69"/>
      <c r="L17278" s="70"/>
      <c r="T17278" s="72"/>
    </row>
    <row r="17279" spans="8:20">
      <c r="H17279" s="69"/>
      <c r="L17279" s="70"/>
      <c r="T17279" s="72"/>
    </row>
    <row r="17280" spans="8:20">
      <c r="H17280" s="69"/>
      <c r="L17280" s="70"/>
      <c r="T17280" s="72"/>
    </row>
    <row r="17281" spans="8:20">
      <c r="H17281" s="69"/>
      <c r="L17281" s="70"/>
      <c r="T17281" s="72"/>
    </row>
    <row r="17282" spans="8:20">
      <c r="H17282" s="69"/>
      <c r="L17282" s="70"/>
      <c r="T17282" s="72"/>
    </row>
    <row r="17283" spans="8:20">
      <c r="H17283" s="69"/>
      <c r="L17283" s="70"/>
      <c r="T17283" s="72"/>
    </row>
    <row r="17284" spans="8:20">
      <c r="H17284" s="69"/>
      <c r="L17284" s="70"/>
      <c r="T17284" s="72"/>
    </row>
    <row r="17285" spans="8:20">
      <c r="H17285" s="69"/>
      <c r="L17285" s="70"/>
      <c r="T17285" s="72"/>
    </row>
    <row r="17286" spans="8:20">
      <c r="H17286" s="69"/>
      <c r="L17286" s="70"/>
      <c r="T17286" s="72"/>
    </row>
    <row r="17287" spans="8:20">
      <c r="H17287" s="69"/>
      <c r="L17287" s="70"/>
      <c r="T17287" s="72"/>
    </row>
    <row r="17288" spans="8:20">
      <c r="H17288" s="69"/>
      <c r="L17288" s="70"/>
      <c r="T17288" s="72"/>
    </row>
    <row r="17289" spans="8:20">
      <c r="H17289" s="69"/>
      <c r="L17289" s="70"/>
      <c r="T17289" s="72"/>
    </row>
    <row r="17290" spans="8:20">
      <c r="H17290" s="69"/>
      <c r="L17290" s="70"/>
      <c r="T17290" s="72"/>
    </row>
    <row r="17291" spans="8:20">
      <c r="H17291" s="69"/>
      <c r="L17291" s="70"/>
      <c r="T17291" s="72"/>
    </row>
    <row r="17292" spans="8:20">
      <c r="H17292" s="69"/>
      <c r="L17292" s="70"/>
      <c r="T17292" s="72"/>
    </row>
    <row r="17293" spans="8:20">
      <c r="H17293" s="75"/>
      <c r="L17293" s="70"/>
      <c r="T17293" s="72"/>
    </row>
    <row r="17294" spans="8:20">
      <c r="H17294" s="69"/>
      <c r="L17294" s="70"/>
      <c r="T17294" s="72"/>
    </row>
    <row r="17295" spans="8:20">
      <c r="H17295" s="69"/>
      <c r="L17295" s="70"/>
      <c r="T17295" s="72"/>
    </row>
    <row r="17296" spans="8:20">
      <c r="H17296" s="69"/>
      <c r="L17296" s="70"/>
      <c r="T17296" s="72"/>
    </row>
    <row r="17297" spans="8:20">
      <c r="H17297" s="69"/>
      <c r="L17297" s="70"/>
      <c r="T17297" s="72"/>
    </row>
    <row r="17298" spans="8:20">
      <c r="H17298" s="69"/>
      <c r="L17298" s="70"/>
      <c r="T17298" s="72"/>
    </row>
    <row r="17299" spans="8:20">
      <c r="H17299" s="69"/>
      <c r="L17299" s="70"/>
      <c r="T17299" s="72"/>
    </row>
    <row r="17300" spans="8:20">
      <c r="H17300" s="69"/>
      <c r="L17300" s="70"/>
      <c r="T17300" s="72"/>
    </row>
    <row r="17301" spans="8:20">
      <c r="H17301" s="69"/>
      <c r="L17301" s="70"/>
      <c r="T17301" s="72"/>
    </row>
    <row r="17302" spans="8:20">
      <c r="H17302" s="69"/>
      <c r="L17302" s="70"/>
      <c r="T17302" s="72"/>
    </row>
    <row r="17303" spans="8:20">
      <c r="H17303" s="69"/>
      <c r="L17303" s="70"/>
      <c r="T17303" s="72"/>
    </row>
    <row r="17304" spans="8:20">
      <c r="H17304" s="69"/>
      <c r="L17304" s="70"/>
      <c r="T17304" s="72"/>
    </row>
    <row r="17305" spans="8:20">
      <c r="H17305" s="69"/>
      <c r="L17305" s="70"/>
      <c r="T17305" s="72"/>
    </row>
    <row r="17306" spans="8:20">
      <c r="H17306" s="69"/>
      <c r="L17306" s="70"/>
      <c r="T17306" s="72"/>
    </row>
    <row r="17307" spans="8:20">
      <c r="H17307" s="69"/>
      <c r="L17307" s="70"/>
      <c r="T17307" s="72"/>
    </row>
    <row r="17308" spans="8:20">
      <c r="H17308" s="69"/>
      <c r="L17308" s="70"/>
      <c r="T17308" s="72"/>
    </row>
    <row r="17309" spans="8:20">
      <c r="H17309" s="69"/>
      <c r="L17309" s="70"/>
      <c r="T17309" s="72"/>
    </row>
    <row r="17310" spans="8:20">
      <c r="H17310" s="69"/>
      <c r="L17310" s="70"/>
      <c r="T17310" s="72"/>
    </row>
    <row r="17311" spans="8:20">
      <c r="H17311" s="69"/>
      <c r="L17311" s="70"/>
      <c r="T17311" s="72"/>
    </row>
    <row r="17312" spans="8:20">
      <c r="H17312" s="69"/>
      <c r="L17312" s="70"/>
      <c r="T17312" s="72"/>
    </row>
    <row r="17313" spans="8:20">
      <c r="H17313" s="69"/>
      <c r="L17313" s="70"/>
      <c r="T17313" s="72"/>
    </row>
    <row r="17314" spans="8:20">
      <c r="H17314" s="69"/>
      <c r="L17314" s="70"/>
      <c r="T17314" s="72"/>
    </row>
    <row r="17315" spans="8:20">
      <c r="H17315" s="69"/>
      <c r="L17315" s="70"/>
      <c r="T17315" s="72"/>
    </row>
    <row r="17316" spans="8:20">
      <c r="H17316" s="69"/>
      <c r="L17316" s="70"/>
      <c r="T17316" s="72"/>
    </row>
    <row r="17317" spans="8:20">
      <c r="H17317" s="69"/>
      <c r="L17317" s="70"/>
      <c r="T17317" s="72"/>
    </row>
    <row r="17318" spans="8:20">
      <c r="H17318" s="69"/>
      <c r="L17318" s="70"/>
      <c r="T17318" s="72"/>
    </row>
    <row r="17319" spans="8:20">
      <c r="H17319" s="69"/>
      <c r="L17319" s="70"/>
      <c r="T17319" s="72"/>
    </row>
    <row r="17320" spans="8:20">
      <c r="H17320" s="69"/>
      <c r="L17320" s="70"/>
      <c r="T17320" s="72"/>
    </row>
    <row r="17321" spans="8:20">
      <c r="H17321" s="69"/>
      <c r="L17321" s="70"/>
      <c r="T17321" s="72"/>
    </row>
    <row r="17322" spans="8:20">
      <c r="H17322" s="69"/>
      <c r="L17322" s="70"/>
      <c r="T17322" s="72"/>
    </row>
    <row r="17323" spans="8:20">
      <c r="H17323" s="69"/>
      <c r="L17323" s="70"/>
      <c r="T17323" s="72"/>
    </row>
    <row r="17324" spans="8:20">
      <c r="H17324" s="69"/>
      <c r="L17324" s="70"/>
      <c r="T17324" s="72"/>
    </row>
    <row r="17325" spans="8:20">
      <c r="H17325" s="69"/>
      <c r="L17325" s="70"/>
      <c r="T17325" s="72"/>
    </row>
    <row r="17326" spans="8:20">
      <c r="H17326" s="69"/>
      <c r="L17326" s="70"/>
      <c r="T17326" s="72"/>
    </row>
    <row r="17327" spans="8:20">
      <c r="H17327" s="69"/>
      <c r="L17327" s="70"/>
      <c r="T17327" s="72"/>
    </row>
    <row r="17328" spans="8:20">
      <c r="H17328" s="69"/>
      <c r="L17328" s="70"/>
      <c r="T17328" s="72"/>
    </row>
    <row r="17329" spans="8:20">
      <c r="H17329" s="69"/>
      <c r="L17329" s="70"/>
      <c r="T17329" s="72"/>
    </row>
    <row r="17330" spans="8:20">
      <c r="H17330" s="69"/>
      <c r="L17330" s="70"/>
      <c r="T17330" s="72"/>
    </row>
    <row r="17331" spans="8:20">
      <c r="H17331" s="69"/>
      <c r="L17331" s="70"/>
      <c r="T17331" s="72"/>
    </row>
    <row r="17332" spans="8:20">
      <c r="H17332" s="69"/>
      <c r="L17332" s="70"/>
      <c r="T17332" s="72"/>
    </row>
    <row r="17333" spans="8:20">
      <c r="H17333" s="69"/>
      <c r="L17333" s="70"/>
      <c r="T17333" s="72"/>
    </row>
    <row r="17334" spans="8:20">
      <c r="H17334" s="69"/>
      <c r="L17334" s="70"/>
      <c r="T17334" s="72"/>
    </row>
    <row r="17335" spans="8:20">
      <c r="H17335" s="69"/>
      <c r="L17335" s="70"/>
      <c r="T17335" s="72"/>
    </row>
    <row r="17336" spans="8:20">
      <c r="H17336" s="69"/>
      <c r="L17336" s="70"/>
      <c r="T17336" s="72"/>
    </row>
    <row r="17337" spans="8:20">
      <c r="H17337" s="69"/>
      <c r="L17337" s="70"/>
      <c r="T17337" s="72"/>
    </row>
    <row r="17338" spans="8:20">
      <c r="H17338" s="69"/>
      <c r="L17338" s="70"/>
      <c r="T17338" s="72"/>
    </row>
    <row r="17339" spans="8:20">
      <c r="H17339" s="69"/>
      <c r="L17339" s="70"/>
      <c r="T17339" s="72"/>
    </row>
    <row r="17340" spans="8:20">
      <c r="H17340" s="69"/>
      <c r="L17340" s="70"/>
      <c r="T17340" s="72"/>
    </row>
    <row r="17341" spans="8:20">
      <c r="H17341" s="75"/>
      <c r="L17341" s="70"/>
      <c r="T17341" s="72"/>
    </row>
    <row r="17342" spans="8:20">
      <c r="H17342" s="69"/>
      <c r="L17342" s="70"/>
      <c r="T17342" s="72"/>
    </row>
    <row r="17343" spans="8:20">
      <c r="H17343" s="69"/>
      <c r="L17343" s="70"/>
      <c r="T17343" s="72"/>
    </row>
    <row r="17344" spans="8:20">
      <c r="H17344" s="69"/>
      <c r="L17344" s="70"/>
      <c r="T17344" s="72"/>
    </row>
    <row r="17345" spans="8:20">
      <c r="H17345" s="69"/>
      <c r="L17345" s="70"/>
      <c r="T17345" s="72"/>
    </row>
    <row r="17346" spans="8:20">
      <c r="H17346" s="69"/>
      <c r="L17346" s="70"/>
      <c r="T17346" s="72"/>
    </row>
    <row r="17347" spans="8:20">
      <c r="H17347" s="69"/>
      <c r="L17347" s="70"/>
      <c r="T17347" s="72"/>
    </row>
    <row r="17348" spans="8:20">
      <c r="H17348" s="69"/>
      <c r="L17348" s="70"/>
      <c r="T17348" s="72"/>
    </row>
    <row r="17349" spans="8:20">
      <c r="H17349" s="69"/>
      <c r="L17349" s="70"/>
      <c r="T17349" s="72"/>
    </row>
    <row r="17350" spans="8:20">
      <c r="H17350" s="69"/>
      <c r="L17350" s="70"/>
      <c r="T17350" s="72"/>
    </row>
    <row r="17351" spans="8:20">
      <c r="H17351" s="69"/>
      <c r="L17351" s="70"/>
      <c r="T17351" s="72"/>
    </row>
    <row r="17352" spans="8:20">
      <c r="H17352" s="69"/>
      <c r="L17352" s="70"/>
      <c r="T17352" s="72"/>
    </row>
    <row r="17353" spans="8:20">
      <c r="H17353" s="69"/>
      <c r="L17353" s="70"/>
      <c r="T17353" s="72"/>
    </row>
    <row r="17354" spans="8:20">
      <c r="H17354" s="69"/>
      <c r="L17354" s="70"/>
      <c r="T17354" s="72"/>
    </row>
    <row r="17355" spans="8:20">
      <c r="H17355" s="69"/>
      <c r="L17355" s="70"/>
      <c r="T17355" s="72"/>
    </row>
    <row r="17356" spans="8:20">
      <c r="H17356" s="69"/>
      <c r="L17356" s="70"/>
      <c r="T17356" s="72"/>
    </row>
    <row r="17357" spans="8:20">
      <c r="H17357" s="69"/>
      <c r="L17357" s="70"/>
      <c r="T17357" s="72"/>
    </row>
    <row r="17358" spans="8:20">
      <c r="H17358" s="69"/>
      <c r="L17358" s="70"/>
      <c r="T17358" s="72"/>
    </row>
    <row r="17359" spans="8:20">
      <c r="H17359" s="69"/>
      <c r="L17359" s="70"/>
      <c r="T17359" s="72"/>
    </row>
    <row r="17360" spans="8:20">
      <c r="H17360" s="69"/>
      <c r="L17360" s="70"/>
      <c r="T17360" s="72"/>
    </row>
    <row r="17361" spans="8:20">
      <c r="H17361" s="69"/>
      <c r="L17361" s="70"/>
      <c r="T17361" s="72"/>
    </row>
    <row r="17362" spans="8:20">
      <c r="H17362" s="69"/>
      <c r="L17362" s="70"/>
      <c r="T17362" s="72"/>
    </row>
    <row r="17363" spans="8:20">
      <c r="H17363" s="69"/>
      <c r="L17363" s="70"/>
      <c r="T17363" s="72"/>
    </row>
    <row r="17364" spans="8:20">
      <c r="H17364" s="69"/>
      <c r="L17364" s="70"/>
      <c r="T17364" s="72"/>
    </row>
    <row r="17365" spans="8:20">
      <c r="H17365" s="69"/>
      <c r="L17365" s="70"/>
      <c r="T17365" s="72"/>
    </row>
    <row r="17366" spans="8:20">
      <c r="H17366" s="69"/>
      <c r="L17366" s="70"/>
      <c r="T17366" s="72"/>
    </row>
    <row r="17367" spans="8:20">
      <c r="H17367" s="69"/>
      <c r="L17367" s="70"/>
      <c r="T17367" s="72"/>
    </row>
    <row r="17368" spans="8:20">
      <c r="H17368" s="69"/>
      <c r="L17368" s="70"/>
      <c r="T17368" s="72"/>
    </row>
    <row r="17369" spans="8:20">
      <c r="H17369" s="69"/>
      <c r="L17369" s="70"/>
      <c r="T17369" s="72"/>
    </row>
    <row r="17370" spans="8:20">
      <c r="H17370" s="69"/>
      <c r="L17370" s="70"/>
      <c r="T17370" s="72"/>
    </row>
    <row r="17371" spans="8:20">
      <c r="H17371" s="69"/>
      <c r="L17371" s="70"/>
      <c r="T17371" s="72"/>
    </row>
    <row r="17372" spans="8:20">
      <c r="H17372" s="69"/>
      <c r="L17372" s="70"/>
      <c r="T17372" s="72"/>
    </row>
    <row r="17373" spans="8:20">
      <c r="H17373" s="69"/>
      <c r="L17373" s="70"/>
      <c r="T17373" s="72"/>
    </row>
    <row r="17374" spans="8:20">
      <c r="H17374" s="69"/>
      <c r="L17374" s="70"/>
      <c r="T17374" s="72"/>
    </row>
    <row r="17375" spans="8:20">
      <c r="H17375" s="69"/>
      <c r="L17375" s="70"/>
      <c r="T17375" s="72"/>
    </row>
    <row r="17376" spans="8:20">
      <c r="H17376" s="69"/>
      <c r="L17376" s="70"/>
      <c r="T17376" s="72"/>
    </row>
    <row r="17377" spans="8:20">
      <c r="H17377" s="69"/>
      <c r="L17377" s="70"/>
      <c r="T17377" s="72"/>
    </row>
    <row r="17378" spans="8:20">
      <c r="H17378" s="69"/>
      <c r="L17378" s="70"/>
      <c r="T17378" s="72"/>
    </row>
    <row r="17379" spans="8:20">
      <c r="H17379" s="69"/>
      <c r="L17379" s="70"/>
      <c r="T17379" s="72"/>
    </row>
    <row r="17380" spans="8:20">
      <c r="H17380" s="69"/>
      <c r="L17380" s="70"/>
      <c r="T17380" s="72"/>
    </row>
    <row r="17381" spans="8:20">
      <c r="H17381" s="69"/>
      <c r="L17381" s="70"/>
      <c r="T17381" s="72"/>
    </row>
    <row r="17382" spans="8:20">
      <c r="H17382" s="69"/>
      <c r="L17382" s="70"/>
      <c r="T17382" s="72"/>
    </row>
    <row r="17383" spans="8:20">
      <c r="H17383" s="69"/>
      <c r="L17383" s="70"/>
      <c r="T17383" s="72"/>
    </row>
    <row r="17384" spans="8:20">
      <c r="H17384" s="69"/>
      <c r="L17384" s="70"/>
      <c r="T17384" s="72"/>
    </row>
    <row r="17385" spans="8:20">
      <c r="H17385" s="69"/>
      <c r="L17385" s="70"/>
      <c r="T17385" s="72"/>
    </row>
    <row r="17386" spans="8:20">
      <c r="H17386" s="69"/>
      <c r="L17386" s="70"/>
      <c r="T17386" s="72"/>
    </row>
    <row r="17387" spans="8:20">
      <c r="H17387" s="69"/>
      <c r="L17387" s="70"/>
      <c r="T17387" s="72"/>
    </row>
    <row r="17388" spans="8:20">
      <c r="H17388" s="69"/>
      <c r="L17388" s="70"/>
      <c r="T17388" s="72"/>
    </row>
    <row r="17389" spans="8:20">
      <c r="H17389" s="75"/>
      <c r="L17389" s="70"/>
      <c r="T17389" s="72"/>
    </row>
    <row r="17390" spans="8:20">
      <c r="H17390" s="69"/>
      <c r="L17390" s="70"/>
      <c r="T17390" s="72"/>
    </row>
    <row r="17391" spans="8:20">
      <c r="H17391" s="69"/>
      <c r="L17391" s="70"/>
      <c r="T17391" s="72"/>
    </row>
    <row r="17392" spans="8:20">
      <c r="H17392" s="69"/>
      <c r="L17392" s="70"/>
      <c r="T17392" s="72"/>
    </row>
    <row r="17393" spans="8:20">
      <c r="H17393" s="69"/>
      <c r="L17393" s="70"/>
      <c r="T17393" s="72"/>
    </row>
    <row r="17394" spans="8:20">
      <c r="H17394" s="69"/>
      <c r="L17394" s="70"/>
      <c r="T17394" s="72"/>
    </row>
    <row r="17395" spans="8:20">
      <c r="H17395" s="69"/>
      <c r="L17395" s="70"/>
      <c r="T17395" s="72"/>
    </row>
    <row r="17396" spans="8:20">
      <c r="H17396" s="69"/>
      <c r="L17396" s="70"/>
      <c r="T17396" s="72"/>
    </row>
    <row r="17397" spans="8:20">
      <c r="H17397" s="69"/>
      <c r="L17397" s="70"/>
      <c r="T17397" s="72"/>
    </row>
    <row r="17398" spans="8:20">
      <c r="H17398" s="69"/>
      <c r="L17398" s="70"/>
      <c r="T17398" s="72"/>
    </row>
    <row r="17399" spans="8:20">
      <c r="H17399" s="69"/>
      <c r="L17399" s="70"/>
      <c r="T17399" s="72"/>
    </row>
    <row r="17400" spans="8:20">
      <c r="H17400" s="69"/>
      <c r="L17400" s="70"/>
      <c r="T17400" s="72"/>
    </row>
    <row r="17401" spans="8:20">
      <c r="H17401" s="69"/>
      <c r="L17401" s="70"/>
      <c r="T17401" s="72"/>
    </row>
    <row r="17402" spans="8:20">
      <c r="H17402" s="69"/>
      <c r="L17402" s="70"/>
      <c r="T17402" s="72"/>
    </row>
    <row r="17403" spans="8:20">
      <c r="H17403" s="69"/>
      <c r="L17403" s="70"/>
      <c r="T17403" s="72"/>
    </row>
    <row r="17404" spans="8:20">
      <c r="H17404" s="69"/>
      <c r="L17404" s="70"/>
      <c r="T17404" s="72"/>
    </row>
    <row r="17405" spans="8:20">
      <c r="H17405" s="69"/>
      <c r="L17405" s="70"/>
      <c r="T17405" s="72"/>
    </row>
    <row r="17406" spans="8:20">
      <c r="H17406" s="69"/>
      <c r="L17406" s="70"/>
      <c r="T17406" s="72"/>
    </row>
    <row r="17407" spans="8:20">
      <c r="H17407" s="69"/>
      <c r="L17407" s="70"/>
      <c r="T17407" s="72"/>
    </row>
    <row r="17408" spans="8:20">
      <c r="H17408" s="69"/>
      <c r="L17408" s="70"/>
      <c r="T17408" s="72"/>
    </row>
    <row r="17409" spans="8:20">
      <c r="H17409" s="69"/>
      <c r="L17409" s="70"/>
      <c r="T17409" s="72"/>
    </row>
    <row r="17410" spans="8:20">
      <c r="H17410" s="69"/>
      <c r="L17410" s="70"/>
      <c r="T17410" s="72"/>
    </row>
    <row r="17411" spans="8:20">
      <c r="H17411" s="69"/>
      <c r="L17411" s="70"/>
      <c r="T17411" s="72"/>
    </row>
    <row r="17412" spans="8:20">
      <c r="H17412" s="69"/>
      <c r="L17412" s="70"/>
      <c r="T17412" s="72"/>
    </row>
    <row r="17413" spans="8:20">
      <c r="H17413" s="69"/>
      <c r="L17413" s="70"/>
      <c r="T17413" s="72"/>
    </row>
    <row r="17414" spans="8:20">
      <c r="H17414" s="69"/>
      <c r="L17414" s="70"/>
      <c r="T17414" s="72"/>
    </row>
    <row r="17415" spans="8:20">
      <c r="H17415" s="69"/>
      <c r="L17415" s="70"/>
      <c r="T17415" s="72"/>
    </row>
    <row r="17416" spans="8:20">
      <c r="H17416" s="69"/>
      <c r="L17416" s="70"/>
      <c r="T17416" s="72"/>
    </row>
    <row r="17417" spans="8:20">
      <c r="H17417" s="69"/>
      <c r="L17417" s="70"/>
      <c r="T17417" s="72"/>
    </row>
    <row r="17418" spans="8:20">
      <c r="H17418" s="69"/>
      <c r="L17418" s="70"/>
      <c r="T17418" s="72"/>
    </row>
    <row r="17419" spans="8:20">
      <c r="H17419" s="69"/>
      <c r="L17419" s="70"/>
      <c r="T17419" s="72"/>
    </row>
    <row r="17420" spans="8:20">
      <c r="H17420" s="69"/>
      <c r="L17420" s="70"/>
      <c r="T17420" s="72"/>
    </row>
    <row r="17421" spans="8:20">
      <c r="H17421" s="69"/>
      <c r="L17421" s="70"/>
      <c r="T17421" s="72"/>
    </row>
    <row r="17422" spans="8:20">
      <c r="H17422" s="69"/>
      <c r="L17422" s="70"/>
      <c r="T17422" s="72"/>
    </row>
    <row r="17423" spans="8:20">
      <c r="H17423" s="69"/>
      <c r="L17423" s="70"/>
      <c r="T17423" s="72"/>
    </row>
    <row r="17424" spans="8:20">
      <c r="H17424" s="69"/>
      <c r="L17424" s="70"/>
      <c r="T17424" s="72"/>
    </row>
    <row r="17425" spans="8:20">
      <c r="H17425" s="69"/>
      <c r="L17425" s="70"/>
      <c r="T17425" s="72"/>
    </row>
    <row r="17426" spans="8:20">
      <c r="H17426" s="69"/>
      <c r="L17426" s="70"/>
      <c r="T17426" s="72"/>
    </row>
    <row r="17427" spans="8:20">
      <c r="H17427" s="69"/>
      <c r="L17427" s="70"/>
      <c r="T17427" s="72"/>
    </row>
    <row r="17428" spans="8:20">
      <c r="H17428" s="69"/>
      <c r="L17428" s="70"/>
      <c r="T17428" s="72"/>
    </row>
    <row r="17429" spans="8:20">
      <c r="H17429" s="69"/>
      <c r="L17429" s="70"/>
      <c r="T17429" s="72"/>
    </row>
    <row r="17430" spans="8:20">
      <c r="H17430" s="69"/>
      <c r="L17430" s="70"/>
      <c r="T17430" s="72"/>
    </row>
    <row r="17431" spans="8:20">
      <c r="H17431" s="69"/>
      <c r="L17431" s="70"/>
      <c r="T17431" s="72"/>
    </row>
    <row r="17432" spans="8:20">
      <c r="H17432" s="69"/>
      <c r="L17432" s="70"/>
      <c r="T17432" s="72"/>
    </row>
    <row r="17433" spans="8:20">
      <c r="H17433" s="69"/>
      <c r="L17433" s="70"/>
      <c r="T17433" s="72"/>
    </row>
    <row r="17434" spans="8:20">
      <c r="H17434" s="69"/>
      <c r="L17434" s="70"/>
      <c r="T17434" s="72"/>
    </row>
    <row r="17435" spans="8:20">
      <c r="H17435" s="69"/>
      <c r="L17435" s="70"/>
      <c r="T17435" s="72"/>
    </row>
    <row r="17436" spans="8:20">
      <c r="H17436" s="69"/>
      <c r="L17436" s="70"/>
      <c r="T17436" s="72"/>
    </row>
    <row r="17437" spans="8:20">
      <c r="H17437" s="75"/>
      <c r="L17437" s="70"/>
      <c r="T17437" s="72"/>
    </row>
    <row r="17438" spans="8:20">
      <c r="H17438" s="69"/>
      <c r="L17438" s="70"/>
      <c r="T17438" s="72"/>
    </row>
    <row r="17439" spans="8:20">
      <c r="H17439" s="69"/>
      <c r="L17439" s="70"/>
      <c r="T17439" s="72"/>
    </row>
    <row r="17440" spans="8:20">
      <c r="H17440" s="69"/>
      <c r="L17440" s="70"/>
      <c r="T17440" s="72"/>
    </row>
    <row r="17441" spans="8:20">
      <c r="H17441" s="69"/>
      <c r="L17441" s="70"/>
      <c r="T17441" s="72"/>
    </row>
    <row r="17442" spans="8:20">
      <c r="H17442" s="69"/>
      <c r="L17442" s="70"/>
      <c r="T17442" s="72"/>
    </row>
    <row r="17443" spans="8:20">
      <c r="H17443" s="69"/>
      <c r="L17443" s="70"/>
      <c r="T17443" s="72"/>
    </row>
    <row r="17444" spans="8:20">
      <c r="H17444" s="69"/>
      <c r="L17444" s="70"/>
      <c r="T17444" s="72"/>
    </row>
    <row r="17445" spans="8:20">
      <c r="H17445" s="69"/>
      <c r="L17445" s="70"/>
      <c r="T17445" s="72"/>
    </row>
    <row r="17446" spans="8:20">
      <c r="H17446" s="69"/>
      <c r="L17446" s="70"/>
      <c r="T17446" s="72"/>
    </row>
    <row r="17447" spans="8:20">
      <c r="H17447" s="69"/>
      <c r="L17447" s="70"/>
      <c r="T17447" s="72"/>
    </row>
    <row r="17448" spans="8:20">
      <c r="H17448" s="69"/>
      <c r="L17448" s="70"/>
      <c r="T17448" s="72"/>
    </row>
    <row r="17449" spans="8:20">
      <c r="H17449" s="69"/>
      <c r="L17449" s="70"/>
      <c r="T17449" s="72"/>
    </row>
    <row r="17450" spans="8:20">
      <c r="H17450" s="69"/>
      <c r="L17450" s="70"/>
      <c r="T17450" s="72"/>
    </row>
    <row r="17451" spans="8:20">
      <c r="H17451" s="69"/>
      <c r="L17451" s="70"/>
      <c r="T17451" s="72"/>
    </row>
    <row r="17452" spans="8:20">
      <c r="H17452" s="69"/>
      <c r="L17452" s="70"/>
      <c r="T17452" s="72"/>
    </row>
    <row r="17453" spans="8:20">
      <c r="H17453" s="69"/>
      <c r="L17453" s="70"/>
      <c r="T17453" s="72"/>
    </row>
    <row r="17454" spans="8:20">
      <c r="H17454" s="69"/>
      <c r="L17454" s="70"/>
      <c r="T17454" s="72"/>
    </row>
    <row r="17455" spans="8:20">
      <c r="H17455" s="69"/>
      <c r="L17455" s="70"/>
      <c r="T17455" s="72"/>
    </row>
    <row r="17456" spans="8:20">
      <c r="H17456" s="69"/>
      <c r="L17456" s="70"/>
      <c r="T17456" s="72"/>
    </row>
    <row r="17457" spans="8:20">
      <c r="H17457" s="69"/>
      <c r="L17457" s="70"/>
      <c r="T17457" s="72"/>
    </row>
    <row r="17458" spans="8:20">
      <c r="H17458" s="69"/>
      <c r="L17458" s="70"/>
      <c r="T17458" s="72"/>
    </row>
    <row r="17459" spans="8:20">
      <c r="H17459" s="69"/>
      <c r="L17459" s="70"/>
      <c r="T17459" s="72"/>
    </row>
    <row r="17460" spans="8:20">
      <c r="H17460" s="69"/>
      <c r="L17460" s="70"/>
      <c r="T17460" s="72"/>
    </row>
    <row r="17461" spans="8:20">
      <c r="H17461" s="69"/>
      <c r="L17461" s="70"/>
      <c r="T17461" s="72"/>
    </row>
    <row r="17462" spans="8:20">
      <c r="H17462" s="69"/>
      <c r="L17462" s="70"/>
      <c r="T17462" s="72"/>
    </row>
    <row r="17463" spans="8:20">
      <c r="H17463" s="69"/>
      <c r="L17463" s="70"/>
      <c r="T17463" s="72"/>
    </row>
    <row r="17464" spans="8:20">
      <c r="H17464" s="69"/>
      <c r="L17464" s="70"/>
      <c r="T17464" s="72"/>
    </row>
    <row r="17465" spans="8:20">
      <c r="H17465" s="69"/>
      <c r="L17465" s="70"/>
      <c r="T17465" s="72"/>
    </row>
    <row r="17466" spans="8:20">
      <c r="H17466" s="69"/>
      <c r="L17466" s="70"/>
      <c r="T17466" s="72"/>
    </row>
    <row r="17467" spans="8:20">
      <c r="H17467" s="69"/>
      <c r="L17467" s="70"/>
      <c r="T17467" s="72"/>
    </row>
    <row r="17468" spans="8:20">
      <c r="H17468" s="69"/>
      <c r="L17468" s="70"/>
      <c r="T17468" s="72"/>
    </row>
    <row r="17469" spans="8:20">
      <c r="H17469" s="69"/>
      <c r="L17469" s="70"/>
      <c r="T17469" s="72"/>
    </row>
    <row r="17470" spans="8:20">
      <c r="H17470" s="69"/>
      <c r="L17470" s="70"/>
      <c r="T17470" s="72"/>
    </row>
    <row r="17471" spans="8:20">
      <c r="H17471" s="69"/>
      <c r="L17471" s="70"/>
      <c r="T17471" s="72"/>
    </row>
    <row r="17472" spans="8:20">
      <c r="H17472" s="69"/>
      <c r="L17472" s="70"/>
      <c r="T17472" s="72"/>
    </row>
    <row r="17473" spans="8:20">
      <c r="H17473" s="69"/>
      <c r="L17473" s="70"/>
      <c r="T17473" s="72"/>
    </row>
    <row r="17474" spans="8:20">
      <c r="H17474" s="69"/>
      <c r="L17474" s="70"/>
      <c r="T17474" s="72"/>
    </row>
    <row r="17475" spans="8:20">
      <c r="H17475" s="69"/>
      <c r="L17475" s="70"/>
      <c r="T17475" s="72"/>
    </row>
    <row r="17476" spans="8:20">
      <c r="H17476" s="69"/>
      <c r="L17476" s="70"/>
      <c r="T17476" s="72"/>
    </row>
    <row r="17477" spans="8:20">
      <c r="H17477" s="69"/>
      <c r="L17477" s="70"/>
      <c r="T17477" s="72"/>
    </row>
    <row r="17478" spans="8:20">
      <c r="H17478" s="69"/>
      <c r="L17478" s="70"/>
      <c r="T17478" s="72"/>
    </row>
    <row r="17479" spans="8:20">
      <c r="H17479" s="69"/>
      <c r="L17479" s="70"/>
      <c r="T17479" s="72"/>
    </row>
    <row r="17480" spans="8:20">
      <c r="H17480" s="69"/>
      <c r="L17480" s="70"/>
      <c r="T17480" s="72"/>
    </row>
    <row r="17481" spans="8:20">
      <c r="H17481" s="69"/>
      <c r="L17481" s="70"/>
      <c r="T17481" s="72"/>
    </row>
    <row r="17482" spans="8:20">
      <c r="H17482" s="69"/>
      <c r="L17482" s="70"/>
      <c r="T17482" s="72"/>
    </row>
    <row r="17483" spans="8:20">
      <c r="H17483" s="69"/>
      <c r="L17483" s="70"/>
      <c r="T17483" s="72"/>
    </row>
    <row r="17484" spans="8:20">
      <c r="H17484" s="69"/>
      <c r="L17484" s="70"/>
      <c r="T17484" s="72"/>
    </row>
    <row r="17485" spans="8:20">
      <c r="H17485" s="75"/>
      <c r="L17485" s="70"/>
      <c r="T17485" s="72"/>
    </row>
    <row r="17486" spans="8:20">
      <c r="H17486" s="69"/>
      <c r="L17486" s="70"/>
      <c r="T17486" s="72"/>
    </row>
    <row r="17487" spans="8:20">
      <c r="H17487" s="69"/>
      <c r="L17487" s="70"/>
      <c r="T17487" s="72"/>
    </row>
    <row r="17488" spans="8:20">
      <c r="H17488" s="69"/>
      <c r="L17488" s="70"/>
      <c r="T17488" s="72"/>
    </row>
    <row r="17489" spans="8:20">
      <c r="H17489" s="69"/>
      <c r="L17489" s="70"/>
      <c r="T17489" s="72"/>
    </row>
    <row r="17490" spans="8:20">
      <c r="H17490" s="69"/>
      <c r="L17490" s="70"/>
      <c r="T17490" s="72"/>
    </row>
    <row r="17491" spans="8:20">
      <c r="H17491" s="69"/>
      <c r="L17491" s="70"/>
      <c r="T17491" s="72"/>
    </row>
    <row r="17492" spans="8:20">
      <c r="H17492" s="69"/>
      <c r="L17492" s="70"/>
      <c r="T17492" s="72"/>
    </row>
    <row r="17493" spans="8:20">
      <c r="H17493" s="69"/>
      <c r="L17493" s="70"/>
      <c r="T17493" s="72"/>
    </row>
    <row r="17494" spans="8:20">
      <c r="H17494" s="69"/>
      <c r="L17494" s="70"/>
      <c r="T17494" s="72"/>
    </row>
    <row r="17495" spans="8:20">
      <c r="H17495" s="69"/>
      <c r="L17495" s="70"/>
      <c r="T17495" s="72"/>
    </row>
    <row r="17496" spans="8:20">
      <c r="H17496" s="69"/>
      <c r="L17496" s="70"/>
      <c r="T17496" s="72"/>
    </row>
    <row r="17497" spans="8:20">
      <c r="H17497" s="69"/>
      <c r="L17497" s="70"/>
      <c r="T17497" s="72"/>
    </row>
    <row r="17498" spans="8:20">
      <c r="H17498" s="69"/>
      <c r="L17498" s="70"/>
      <c r="T17498" s="72"/>
    </row>
    <row r="17499" spans="8:20">
      <c r="H17499" s="69"/>
      <c r="L17499" s="70"/>
      <c r="T17499" s="72"/>
    </row>
    <row r="17500" spans="8:20">
      <c r="H17500" s="69"/>
      <c r="L17500" s="70"/>
      <c r="T17500" s="72"/>
    </row>
    <row r="17501" spans="8:20">
      <c r="H17501" s="69"/>
      <c r="L17501" s="70"/>
      <c r="T17501" s="72"/>
    </row>
    <row r="17502" spans="8:20">
      <c r="H17502" s="69"/>
      <c r="L17502" s="70"/>
      <c r="T17502" s="72"/>
    </row>
    <row r="17503" spans="8:20">
      <c r="H17503" s="69"/>
      <c r="L17503" s="70"/>
      <c r="T17503" s="72"/>
    </row>
    <row r="17504" spans="8:20">
      <c r="H17504" s="69"/>
      <c r="L17504" s="70"/>
      <c r="T17504" s="72"/>
    </row>
    <row r="17505" spans="8:20">
      <c r="H17505" s="69"/>
      <c r="L17505" s="70"/>
      <c r="T17505" s="72"/>
    </row>
    <row r="17506" spans="8:20">
      <c r="H17506" s="69"/>
      <c r="L17506" s="70"/>
      <c r="T17506" s="72"/>
    </row>
    <row r="17507" spans="8:20">
      <c r="H17507" s="69"/>
      <c r="L17507" s="70"/>
      <c r="T17507" s="72"/>
    </row>
    <row r="17508" spans="8:20">
      <c r="H17508" s="69"/>
      <c r="L17508" s="70"/>
      <c r="T17508" s="72"/>
    </row>
    <row r="17509" spans="8:20">
      <c r="H17509" s="69"/>
      <c r="L17509" s="70"/>
      <c r="T17509" s="72"/>
    </row>
    <row r="17510" spans="8:20">
      <c r="H17510" s="69"/>
      <c r="L17510" s="70"/>
      <c r="T17510" s="72"/>
    </row>
    <row r="17511" spans="8:20">
      <c r="H17511" s="69"/>
      <c r="L17511" s="70"/>
      <c r="T17511" s="72"/>
    </row>
    <row r="17512" spans="8:20">
      <c r="H17512" s="69"/>
      <c r="L17512" s="70"/>
      <c r="T17512" s="72"/>
    </row>
    <row r="17513" spans="8:20">
      <c r="H17513" s="69"/>
      <c r="L17513" s="70"/>
      <c r="T17513" s="72"/>
    </row>
    <row r="17514" spans="8:20">
      <c r="H17514" s="69"/>
      <c r="L17514" s="70"/>
      <c r="T17514" s="72"/>
    </row>
    <row r="17515" spans="8:20">
      <c r="H17515" s="69"/>
      <c r="L17515" s="70"/>
      <c r="T17515" s="72"/>
    </row>
    <row r="17516" spans="8:20">
      <c r="H17516" s="69"/>
      <c r="L17516" s="70"/>
      <c r="T17516" s="72"/>
    </row>
    <row r="17517" spans="8:20">
      <c r="H17517" s="69"/>
      <c r="L17517" s="70"/>
      <c r="T17517" s="72"/>
    </row>
    <row r="17518" spans="8:20">
      <c r="H17518" s="69"/>
      <c r="L17518" s="70"/>
      <c r="T17518" s="72"/>
    </row>
    <row r="17519" spans="8:20">
      <c r="H17519" s="69"/>
      <c r="L17519" s="70"/>
      <c r="T17519" s="72"/>
    </row>
    <row r="17520" spans="8:20">
      <c r="H17520" s="69"/>
      <c r="L17520" s="70"/>
      <c r="T17520" s="72"/>
    </row>
    <row r="17521" spans="8:20">
      <c r="H17521" s="69"/>
      <c r="L17521" s="70"/>
      <c r="T17521" s="72"/>
    </row>
    <row r="17522" spans="8:20">
      <c r="H17522" s="69"/>
      <c r="L17522" s="70"/>
      <c r="T17522" s="72"/>
    </row>
    <row r="17523" spans="8:20">
      <c r="H17523" s="69"/>
      <c r="L17523" s="70"/>
      <c r="T17523" s="72"/>
    </row>
    <row r="17524" spans="8:20">
      <c r="H17524" s="69"/>
      <c r="L17524" s="70"/>
      <c r="T17524" s="72"/>
    </row>
    <row r="17525" spans="8:20">
      <c r="H17525" s="69"/>
      <c r="L17525" s="70"/>
      <c r="T17525" s="72"/>
    </row>
    <row r="17526" spans="8:20">
      <c r="H17526" s="69"/>
      <c r="L17526" s="70"/>
      <c r="T17526" s="72"/>
    </row>
    <row r="17527" spans="8:20">
      <c r="H17527" s="69"/>
      <c r="L17527" s="70"/>
      <c r="T17527" s="72"/>
    </row>
    <row r="17528" spans="8:20">
      <c r="H17528" s="69"/>
      <c r="L17528" s="70"/>
      <c r="T17528" s="72"/>
    </row>
    <row r="17529" spans="8:20">
      <c r="H17529" s="69"/>
      <c r="L17529" s="70"/>
      <c r="T17529" s="72"/>
    </row>
    <row r="17530" spans="8:20">
      <c r="H17530" s="69"/>
      <c r="L17530" s="70"/>
      <c r="T17530" s="72"/>
    </row>
    <row r="17531" spans="8:20">
      <c r="H17531" s="69"/>
      <c r="L17531" s="70"/>
      <c r="T17531" s="72"/>
    </row>
    <row r="17532" spans="8:20">
      <c r="H17532" s="69"/>
      <c r="L17532" s="70"/>
      <c r="T17532" s="72"/>
    </row>
    <row r="17533" spans="8:20">
      <c r="H17533" s="75"/>
      <c r="L17533" s="70"/>
      <c r="T17533" s="72"/>
    </row>
    <row r="17534" spans="8:20">
      <c r="H17534" s="69"/>
      <c r="L17534" s="70"/>
      <c r="T17534" s="72"/>
    </row>
    <row r="17535" spans="8:20">
      <c r="H17535" s="69"/>
      <c r="L17535" s="70"/>
      <c r="T17535" s="72"/>
    </row>
    <row r="17536" spans="8:20">
      <c r="H17536" s="69"/>
      <c r="L17536" s="70"/>
      <c r="T17536" s="72"/>
    </row>
    <row r="17537" spans="8:20">
      <c r="H17537" s="69"/>
      <c r="L17537" s="70"/>
      <c r="T17537" s="72"/>
    </row>
    <row r="17538" spans="8:20">
      <c r="H17538" s="69"/>
      <c r="L17538" s="70"/>
      <c r="T17538" s="72"/>
    </row>
    <row r="17539" spans="8:20">
      <c r="H17539" s="69"/>
      <c r="L17539" s="70"/>
      <c r="T17539" s="72"/>
    </row>
    <row r="17540" spans="8:20">
      <c r="H17540" s="69"/>
      <c r="L17540" s="70"/>
      <c r="T17540" s="72"/>
    </row>
    <row r="17541" spans="8:20">
      <c r="H17541" s="69"/>
      <c r="L17541" s="70"/>
      <c r="T17541" s="72"/>
    </row>
    <row r="17542" spans="8:20">
      <c r="H17542" s="69"/>
      <c r="L17542" s="70"/>
      <c r="T17542" s="72"/>
    </row>
    <row r="17543" spans="8:20">
      <c r="H17543" s="69"/>
      <c r="L17543" s="70"/>
      <c r="T17543" s="72"/>
    </row>
    <row r="17544" spans="8:20">
      <c r="H17544" s="69"/>
      <c r="L17544" s="70"/>
      <c r="T17544" s="72"/>
    </row>
    <row r="17545" spans="8:20">
      <c r="H17545" s="69"/>
      <c r="L17545" s="70"/>
      <c r="T17545" s="72"/>
    </row>
    <row r="17546" spans="8:20">
      <c r="H17546" s="69"/>
      <c r="L17546" s="70"/>
      <c r="T17546" s="72"/>
    </row>
    <row r="17547" spans="8:20">
      <c r="H17547" s="69"/>
      <c r="L17547" s="70"/>
      <c r="T17547" s="72"/>
    </row>
    <row r="17548" spans="8:20">
      <c r="H17548" s="69"/>
      <c r="L17548" s="70"/>
      <c r="T17548" s="72"/>
    </row>
    <row r="17549" spans="8:20">
      <c r="H17549" s="69"/>
      <c r="L17549" s="70"/>
      <c r="T17549" s="72"/>
    </row>
    <row r="17550" spans="8:20">
      <c r="H17550" s="69"/>
      <c r="L17550" s="70"/>
      <c r="T17550" s="72"/>
    </row>
    <row r="17551" spans="8:20">
      <c r="H17551" s="69"/>
      <c r="L17551" s="70"/>
      <c r="T17551" s="72"/>
    </row>
    <row r="17552" spans="8:20">
      <c r="H17552" s="69"/>
      <c r="L17552" s="70"/>
      <c r="T17552" s="72"/>
    </row>
    <row r="17553" spans="8:20">
      <c r="H17553" s="69"/>
      <c r="L17553" s="70"/>
      <c r="T17553" s="72"/>
    </row>
    <row r="17554" spans="8:20">
      <c r="H17554" s="69"/>
      <c r="L17554" s="70"/>
      <c r="T17554" s="72"/>
    </row>
    <row r="17555" spans="8:20">
      <c r="H17555" s="69"/>
      <c r="L17555" s="70"/>
      <c r="T17555" s="72"/>
    </row>
    <row r="17556" spans="8:20">
      <c r="H17556" s="69"/>
      <c r="L17556" s="70"/>
      <c r="T17556" s="72"/>
    </row>
    <row r="17557" spans="8:20">
      <c r="H17557" s="69"/>
      <c r="L17557" s="70"/>
      <c r="T17557" s="72"/>
    </row>
    <row r="17558" spans="8:20">
      <c r="H17558" s="69"/>
      <c r="L17558" s="70"/>
      <c r="T17558" s="72"/>
    </row>
    <row r="17559" spans="8:20">
      <c r="H17559" s="69"/>
      <c r="L17559" s="70"/>
      <c r="T17559" s="72"/>
    </row>
    <row r="17560" spans="8:20">
      <c r="H17560" s="69"/>
      <c r="L17560" s="70"/>
      <c r="T17560" s="72"/>
    </row>
    <row r="17561" spans="8:20">
      <c r="H17561" s="69"/>
      <c r="L17561" s="70"/>
      <c r="T17561" s="72"/>
    </row>
    <row r="17562" spans="8:20">
      <c r="H17562" s="69"/>
      <c r="L17562" s="70"/>
      <c r="T17562" s="72"/>
    </row>
    <row r="17563" spans="8:20">
      <c r="H17563" s="69"/>
      <c r="L17563" s="70"/>
      <c r="T17563" s="72"/>
    </row>
    <row r="17564" spans="8:20">
      <c r="H17564" s="69"/>
      <c r="L17564" s="70"/>
      <c r="T17564" s="72"/>
    </row>
    <row r="17565" spans="8:20">
      <c r="H17565" s="69"/>
      <c r="L17565" s="70"/>
      <c r="T17565" s="72"/>
    </row>
    <row r="17566" spans="8:20">
      <c r="H17566" s="69"/>
      <c r="L17566" s="70"/>
      <c r="T17566" s="72"/>
    </row>
    <row r="17567" spans="8:20">
      <c r="H17567" s="69"/>
      <c r="L17567" s="70"/>
      <c r="T17567" s="72"/>
    </row>
    <row r="17568" spans="8:20">
      <c r="H17568" s="69"/>
      <c r="L17568" s="70"/>
      <c r="T17568" s="72"/>
    </row>
    <row r="17569" spans="8:20">
      <c r="H17569" s="69"/>
      <c r="L17569" s="70"/>
      <c r="T17569" s="72"/>
    </row>
    <row r="17570" spans="8:20">
      <c r="H17570" s="69"/>
      <c r="L17570" s="70"/>
      <c r="T17570" s="72"/>
    </row>
    <row r="17571" spans="8:20">
      <c r="H17571" s="69"/>
      <c r="L17571" s="70"/>
      <c r="T17571" s="72"/>
    </row>
    <row r="17572" spans="8:20">
      <c r="H17572" s="69"/>
      <c r="L17572" s="70"/>
      <c r="T17572" s="72"/>
    </row>
    <row r="17573" spans="8:20">
      <c r="H17573" s="69"/>
      <c r="L17573" s="70"/>
      <c r="T17573" s="72"/>
    </row>
    <row r="17574" spans="8:20">
      <c r="H17574" s="69"/>
      <c r="L17574" s="70"/>
      <c r="T17574" s="72"/>
    </row>
    <row r="17575" spans="8:20">
      <c r="H17575" s="69"/>
      <c r="L17575" s="70"/>
      <c r="T17575" s="72"/>
    </row>
    <row r="17576" spans="8:20">
      <c r="H17576" s="69"/>
      <c r="L17576" s="70"/>
      <c r="T17576" s="72"/>
    </row>
    <row r="17577" spans="8:20">
      <c r="H17577" s="69"/>
      <c r="L17577" s="70"/>
      <c r="T17577" s="72"/>
    </row>
    <row r="17578" spans="8:20">
      <c r="H17578" s="69"/>
      <c r="L17578" s="70"/>
      <c r="T17578" s="72"/>
    </row>
    <row r="17579" spans="8:20">
      <c r="H17579" s="69"/>
      <c r="L17579" s="70"/>
      <c r="T17579" s="72"/>
    </row>
    <row r="17580" spans="8:20">
      <c r="H17580" s="69"/>
      <c r="L17580" s="70"/>
      <c r="T17580" s="72"/>
    </row>
    <row r="17581" spans="8:20">
      <c r="H17581" s="75"/>
      <c r="L17581" s="70"/>
      <c r="T17581" s="72"/>
    </row>
    <row r="17582" spans="8:20">
      <c r="H17582" s="69"/>
      <c r="L17582" s="70"/>
      <c r="T17582" s="72"/>
    </row>
    <row r="17583" spans="8:20">
      <c r="H17583" s="69"/>
      <c r="L17583" s="70"/>
      <c r="T17583" s="72"/>
    </row>
    <row r="17584" spans="8:20">
      <c r="H17584" s="69"/>
      <c r="L17584" s="70"/>
      <c r="T17584" s="72"/>
    </row>
    <row r="17585" spans="8:20">
      <c r="H17585" s="69"/>
      <c r="L17585" s="70"/>
      <c r="T17585" s="72"/>
    </row>
    <row r="17586" spans="8:20">
      <c r="H17586" s="69"/>
      <c r="L17586" s="70"/>
      <c r="T17586" s="72"/>
    </row>
    <row r="17587" spans="8:20">
      <c r="H17587" s="69"/>
      <c r="L17587" s="70"/>
      <c r="T17587" s="72"/>
    </row>
    <row r="17588" spans="8:20">
      <c r="H17588" s="69"/>
      <c r="L17588" s="70"/>
      <c r="T17588" s="72"/>
    </row>
    <row r="17589" spans="8:20">
      <c r="H17589" s="69"/>
      <c r="L17589" s="70"/>
      <c r="T17589" s="72"/>
    </row>
    <row r="17590" spans="8:20">
      <c r="H17590" s="69"/>
      <c r="L17590" s="70"/>
      <c r="T17590" s="72"/>
    </row>
    <row r="17591" spans="8:20">
      <c r="H17591" s="69"/>
      <c r="L17591" s="70"/>
      <c r="T17591" s="72"/>
    </row>
    <row r="17592" spans="8:20">
      <c r="H17592" s="69"/>
      <c r="L17592" s="70"/>
      <c r="T17592" s="72"/>
    </row>
    <row r="17593" spans="8:20">
      <c r="H17593" s="69"/>
      <c r="L17593" s="70"/>
      <c r="T17593" s="72"/>
    </row>
    <row r="17594" spans="8:20">
      <c r="H17594" s="69"/>
      <c r="L17594" s="70"/>
      <c r="T17594" s="72"/>
    </row>
    <row r="17595" spans="8:20">
      <c r="H17595" s="69"/>
      <c r="L17595" s="70"/>
      <c r="T17595" s="72"/>
    </row>
    <row r="17596" spans="8:20">
      <c r="H17596" s="69"/>
      <c r="L17596" s="70"/>
      <c r="T17596" s="72"/>
    </row>
    <row r="17597" spans="8:20">
      <c r="H17597" s="69"/>
      <c r="L17597" s="70"/>
      <c r="T17597" s="72"/>
    </row>
    <row r="17598" spans="8:20">
      <c r="H17598" s="69"/>
      <c r="L17598" s="70"/>
      <c r="T17598" s="72"/>
    </row>
    <row r="17599" spans="8:20">
      <c r="H17599" s="69"/>
      <c r="L17599" s="70"/>
      <c r="T17599" s="72"/>
    </row>
    <row r="17600" spans="8:20">
      <c r="H17600" s="69"/>
      <c r="L17600" s="70"/>
      <c r="T17600" s="72"/>
    </row>
    <row r="17601" spans="8:20">
      <c r="H17601" s="69"/>
      <c r="L17601" s="70"/>
      <c r="T17601" s="72"/>
    </row>
    <row r="17602" spans="8:20">
      <c r="H17602" s="69"/>
      <c r="L17602" s="70"/>
      <c r="T17602" s="72"/>
    </row>
    <row r="17603" spans="8:20">
      <c r="H17603" s="69"/>
      <c r="L17603" s="70"/>
      <c r="T17603" s="72"/>
    </row>
    <row r="17604" spans="8:20">
      <c r="H17604" s="69"/>
      <c r="L17604" s="70"/>
      <c r="T17604" s="72"/>
    </row>
    <row r="17605" spans="8:20">
      <c r="H17605" s="69"/>
      <c r="L17605" s="70"/>
      <c r="T17605" s="72"/>
    </row>
    <row r="17606" spans="8:20">
      <c r="H17606" s="69"/>
      <c r="L17606" s="70"/>
      <c r="T17606" s="72"/>
    </row>
    <row r="17607" spans="8:20">
      <c r="H17607" s="69"/>
      <c r="L17607" s="70"/>
      <c r="T17607" s="72"/>
    </row>
    <row r="17608" spans="8:20">
      <c r="H17608" s="69"/>
      <c r="L17608" s="70"/>
      <c r="T17608" s="72"/>
    </row>
    <row r="17609" spans="8:20">
      <c r="H17609" s="69"/>
      <c r="L17609" s="70"/>
      <c r="T17609" s="72"/>
    </row>
    <row r="17610" spans="8:20">
      <c r="H17610" s="69"/>
      <c r="L17610" s="70"/>
      <c r="T17610" s="72"/>
    </row>
    <row r="17611" spans="8:20">
      <c r="H17611" s="69"/>
      <c r="L17611" s="70"/>
      <c r="T17611" s="72"/>
    </row>
    <row r="17612" spans="8:20">
      <c r="H17612" s="69"/>
      <c r="L17612" s="70"/>
      <c r="T17612" s="72"/>
    </row>
    <row r="17613" spans="8:20">
      <c r="H17613" s="69"/>
      <c r="L17613" s="70"/>
      <c r="T17613" s="72"/>
    </row>
    <row r="17614" spans="8:20">
      <c r="H17614" s="69"/>
      <c r="L17614" s="70"/>
      <c r="T17614" s="72"/>
    </row>
    <row r="17615" spans="8:20">
      <c r="H17615" s="69"/>
      <c r="L17615" s="70"/>
      <c r="T17615" s="72"/>
    </row>
    <row r="17616" spans="8:20">
      <c r="H17616" s="69"/>
      <c r="L17616" s="70"/>
      <c r="T17616" s="72"/>
    </row>
    <row r="17617" spans="8:20">
      <c r="H17617" s="69"/>
      <c r="L17617" s="70"/>
      <c r="T17617" s="72"/>
    </row>
    <row r="17618" spans="8:20">
      <c r="H17618" s="69"/>
      <c r="L17618" s="70"/>
      <c r="T17618" s="72"/>
    </row>
    <row r="17619" spans="8:20">
      <c r="H17619" s="69"/>
      <c r="L17619" s="70"/>
      <c r="T17619" s="72"/>
    </row>
    <row r="17620" spans="8:20">
      <c r="H17620" s="69"/>
      <c r="L17620" s="70"/>
      <c r="T17620" s="72"/>
    </row>
    <row r="17621" spans="8:20">
      <c r="H17621" s="69"/>
      <c r="L17621" s="70"/>
      <c r="T17621" s="72"/>
    </row>
    <row r="17622" spans="8:20">
      <c r="H17622" s="69"/>
      <c r="L17622" s="70"/>
      <c r="T17622" s="72"/>
    </row>
    <row r="17623" spans="8:20">
      <c r="H17623" s="69"/>
      <c r="L17623" s="70"/>
      <c r="T17623" s="72"/>
    </row>
    <row r="17624" spans="8:20">
      <c r="H17624" s="69"/>
      <c r="L17624" s="70"/>
      <c r="T17624" s="72"/>
    </row>
    <row r="17625" spans="8:20">
      <c r="H17625" s="69"/>
      <c r="L17625" s="70"/>
      <c r="T17625" s="72"/>
    </row>
    <row r="17626" spans="8:20">
      <c r="H17626" s="69"/>
      <c r="L17626" s="70"/>
      <c r="T17626" s="72"/>
    </row>
    <row r="17627" spans="8:20">
      <c r="H17627" s="69"/>
      <c r="L17627" s="70"/>
      <c r="T17627" s="72"/>
    </row>
    <row r="17628" spans="8:20">
      <c r="H17628" s="69"/>
      <c r="L17628" s="70"/>
      <c r="T17628" s="72"/>
    </row>
    <row r="17629" spans="8:20">
      <c r="H17629" s="75"/>
      <c r="L17629" s="70"/>
      <c r="T17629" s="72"/>
    </row>
    <row r="17630" spans="8:20">
      <c r="H17630" s="69"/>
      <c r="L17630" s="70"/>
      <c r="T17630" s="72"/>
    </row>
    <row r="17631" spans="8:20">
      <c r="H17631" s="69"/>
      <c r="L17631" s="70"/>
      <c r="T17631" s="72"/>
    </row>
    <row r="17632" spans="8:20">
      <c r="H17632" s="69"/>
      <c r="L17632" s="70"/>
      <c r="T17632" s="72"/>
    </row>
    <row r="17633" spans="8:20">
      <c r="H17633" s="69"/>
      <c r="L17633" s="70"/>
      <c r="T17633" s="72"/>
    </row>
    <row r="17634" spans="8:20">
      <c r="H17634" s="69"/>
      <c r="L17634" s="70"/>
      <c r="T17634" s="72"/>
    </row>
    <row r="17635" spans="8:20">
      <c r="H17635" s="69"/>
      <c r="L17635" s="70"/>
      <c r="T17635" s="72"/>
    </row>
    <row r="17636" spans="8:20">
      <c r="H17636" s="69"/>
      <c r="L17636" s="70"/>
      <c r="T17636" s="72"/>
    </row>
    <row r="17637" spans="8:20">
      <c r="H17637" s="69"/>
      <c r="L17637" s="70"/>
      <c r="T17637" s="72"/>
    </row>
    <row r="17638" spans="8:20">
      <c r="H17638" s="69"/>
      <c r="L17638" s="70"/>
      <c r="T17638" s="72"/>
    </row>
    <row r="17639" spans="8:20">
      <c r="H17639" s="69"/>
      <c r="L17639" s="70"/>
      <c r="T17639" s="72"/>
    </row>
    <row r="17640" spans="8:20">
      <c r="H17640" s="69"/>
      <c r="L17640" s="70"/>
      <c r="T17640" s="72"/>
    </row>
    <row r="17641" spans="8:20">
      <c r="H17641" s="69"/>
      <c r="L17641" s="70"/>
      <c r="T17641" s="72"/>
    </row>
    <row r="17642" spans="8:20">
      <c r="H17642" s="69"/>
      <c r="L17642" s="70"/>
      <c r="T17642" s="72"/>
    </row>
    <row r="17643" spans="8:20">
      <c r="H17643" s="69"/>
      <c r="L17643" s="70"/>
      <c r="T17643" s="72"/>
    </row>
    <row r="17644" spans="8:20">
      <c r="H17644" s="69"/>
      <c r="L17644" s="70"/>
      <c r="T17644" s="72"/>
    </row>
    <row r="17645" spans="8:20">
      <c r="H17645" s="69"/>
      <c r="L17645" s="70"/>
      <c r="T17645" s="72"/>
    </row>
    <row r="17646" spans="8:20">
      <c r="H17646" s="69"/>
      <c r="L17646" s="70"/>
      <c r="T17646" s="72"/>
    </row>
    <row r="17647" spans="8:20">
      <c r="H17647" s="69"/>
      <c r="L17647" s="70"/>
      <c r="T17647" s="72"/>
    </row>
    <row r="17648" spans="8:20">
      <c r="H17648" s="69"/>
      <c r="L17648" s="70"/>
      <c r="T17648" s="72"/>
    </row>
    <row r="17649" spans="8:20">
      <c r="H17649" s="69"/>
      <c r="L17649" s="70"/>
      <c r="T17649" s="72"/>
    </row>
    <row r="17650" spans="8:20">
      <c r="H17650" s="69"/>
      <c r="L17650" s="70"/>
      <c r="T17650" s="72"/>
    </row>
    <row r="17651" spans="8:20">
      <c r="H17651" s="69"/>
      <c r="L17651" s="70"/>
      <c r="T17651" s="72"/>
    </row>
    <row r="17652" spans="8:20">
      <c r="H17652" s="69"/>
      <c r="L17652" s="70"/>
      <c r="T17652" s="72"/>
    </row>
    <row r="17653" spans="8:20">
      <c r="H17653" s="69"/>
      <c r="L17653" s="70"/>
      <c r="T17653" s="72"/>
    </row>
    <row r="17654" spans="8:20">
      <c r="H17654" s="69"/>
      <c r="L17654" s="70"/>
      <c r="T17654" s="72"/>
    </row>
    <row r="17655" spans="8:20">
      <c r="H17655" s="69"/>
      <c r="L17655" s="70"/>
      <c r="T17655" s="72"/>
    </row>
    <row r="17656" spans="8:20">
      <c r="H17656" s="69"/>
      <c r="L17656" s="70"/>
      <c r="T17656" s="72"/>
    </row>
    <row r="17657" spans="8:20">
      <c r="H17657" s="69"/>
      <c r="L17657" s="70"/>
      <c r="T17657" s="72"/>
    </row>
    <row r="17658" spans="8:20">
      <c r="H17658" s="69"/>
      <c r="L17658" s="70"/>
      <c r="T17658" s="72"/>
    </row>
    <row r="17659" spans="8:20">
      <c r="H17659" s="69"/>
      <c r="L17659" s="70"/>
      <c r="T17659" s="72"/>
    </row>
    <row r="17660" spans="8:20">
      <c r="H17660" s="69"/>
      <c r="L17660" s="70"/>
      <c r="T17660" s="72"/>
    </row>
    <row r="17661" spans="8:20">
      <c r="H17661" s="69"/>
      <c r="L17661" s="70"/>
      <c r="T17661" s="72"/>
    </row>
    <row r="17662" spans="8:20">
      <c r="H17662" s="69"/>
      <c r="L17662" s="70"/>
      <c r="T17662" s="72"/>
    </row>
    <row r="17663" spans="8:20">
      <c r="H17663" s="69"/>
      <c r="L17663" s="70"/>
      <c r="T17663" s="72"/>
    </row>
    <row r="17664" spans="8:20">
      <c r="H17664" s="69"/>
      <c r="L17664" s="70"/>
      <c r="T17664" s="72"/>
    </row>
    <row r="17665" spans="8:20">
      <c r="H17665" s="69"/>
      <c r="L17665" s="70"/>
      <c r="T17665" s="72"/>
    </row>
    <row r="17666" spans="8:20">
      <c r="H17666" s="69"/>
      <c r="L17666" s="70"/>
      <c r="T17666" s="72"/>
    </row>
    <row r="17667" spans="8:20">
      <c r="H17667" s="69"/>
      <c r="L17667" s="70"/>
      <c r="T17667" s="72"/>
    </row>
    <row r="17668" spans="8:20">
      <c r="H17668" s="69"/>
      <c r="L17668" s="70"/>
      <c r="T17668" s="72"/>
    </row>
    <row r="17669" spans="8:20">
      <c r="H17669" s="69"/>
      <c r="L17669" s="70"/>
      <c r="T17669" s="72"/>
    </row>
    <row r="17670" spans="8:20">
      <c r="H17670" s="69"/>
      <c r="L17670" s="70"/>
      <c r="T17670" s="72"/>
    </row>
    <row r="17671" spans="8:20">
      <c r="H17671" s="69"/>
      <c r="L17671" s="70"/>
      <c r="T17671" s="72"/>
    </row>
    <row r="17672" spans="8:20">
      <c r="H17672" s="69"/>
      <c r="L17672" s="70"/>
      <c r="T17672" s="72"/>
    </row>
    <row r="17673" spans="8:20">
      <c r="H17673" s="69"/>
      <c r="L17673" s="70"/>
      <c r="T17673" s="72"/>
    </row>
    <row r="17674" spans="8:20">
      <c r="H17674" s="69"/>
      <c r="L17674" s="70"/>
      <c r="T17674" s="72"/>
    </row>
    <row r="17675" spans="8:20">
      <c r="H17675" s="69"/>
      <c r="L17675" s="70"/>
      <c r="T17675" s="72"/>
    </row>
    <row r="17676" spans="8:20">
      <c r="H17676" s="69"/>
      <c r="L17676" s="70"/>
      <c r="T17676" s="72"/>
    </row>
    <row r="17677" spans="8:20">
      <c r="H17677" s="75"/>
      <c r="L17677" s="70"/>
      <c r="T17677" s="72"/>
    </row>
    <row r="17678" spans="8:20">
      <c r="H17678" s="69"/>
      <c r="L17678" s="70"/>
      <c r="T17678" s="72"/>
    </row>
    <row r="17679" spans="8:20">
      <c r="H17679" s="69"/>
      <c r="L17679" s="70"/>
      <c r="T17679" s="72"/>
    </row>
    <row r="17680" spans="8:20">
      <c r="H17680" s="69"/>
      <c r="L17680" s="70"/>
      <c r="T17680" s="72"/>
    </row>
    <row r="17681" spans="8:20">
      <c r="H17681" s="69"/>
      <c r="L17681" s="70"/>
      <c r="T17681" s="72"/>
    </row>
    <row r="17682" spans="8:20">
      <c r="H17682" s="69"/>
      <c r="L17682" s="70"/>
      <c r="T17682" s="72"/>
    </row>
    <row r="17683" spans="8:20">
      <c r="H17683" s="69"/>
      <c r="L17683" s="70"/>
      <c r="T17683" s="72"/>
    </row>
    <row r="17684" spans="8:20">
      <c r="H17684" s="69"/>
      <c r="L17684" s="70"/>
      <c r="T17684" s="72"/>
    </row>
    <row r="17685" spans="8:20">
      <c r="H17685" s="69"/>
      <c r="L17685" s="70"/>
      <c r="T17685" s="72"/>
    </row>
    <row r="17686" spans="8:20">
      <c r="H17686" s="69"/>
      <c r="L17686" s="70"/>
      <c r="T17686" s="72"/>
    </row>
    <row r="17687" spans="8:20">
      <c r="H17687" s="69"/>
      <c r="L17687" s="70"/>
      <c r="T17687" s="72"/>
    </row>
    <row r="17688" spans="8:20">
      <c r="H17688" s="69"/>
      <c r="L17688" s="70"/>
      <c r="T17688" s="72"/>
    </row>
    <row r="17689" spans="8:20">
      <c r="H17689" s="69"/>
      <c r="L17689" s="70"/>
      <c r="T17689" s="72"/>
    </row>
    <row r="17690" spans="8:20">
      <c r="H17690" s="69"/>
      <c r="L17690" s="70"/>
      <c r="T17690" s="72"/>
    </row>
    <row r="17691" spans="8:20">
      <c r="H17691" s="69"/>
      <c r="L17691" s="70"/>
      <c r="T17691" s="72"/>
    </row>
    <row r="17692" spans="8:20">
      <c r="H17692" s="69"/>
      <c r="L17692" s="70"/>
      <c r="T17692" s="72"/>
    </row>
    <row r="17693" spans="8:20">
      <c r="H17693" s="69"/>
      <c r="L17693" s="70"/>
      <c r="T17693" s="72"/>
    </row>
    <row r="17694" spans="8:20">
      <c r="H17694" s="69"/>
      <c r="L17694" s="70"/>
      <c r="T17694" s="72"/>
    </row>
    <row r="17695" spans="8:20">
      <c r="H17695" s="69"/>
      <c r="L17695" s="70"/>
      <c r="T17695" s="72"/>
    </row>
    <row r="17696" spans="8:20">
      <c r="H17696" s="69"/>
      <c r="L17696" s="70"/>
      <c r="T17696" s="72"/>
    </row>
    <row r="17697" spans="8:20">
      <c r="H17697" s="69"/>
      <c r="L17697" s="70"/>
      <c r="T17697" s="72"/>
    </row>
    <row r="17698" spans="8:20">
      <c r="H17698" s="69"/>
      <c r="L17698" s="70"/>
      <c r="T17698" s="72"/>
    </row>
    <row r="17699" spans="8:20">
      <c r="H17699" s="69"/>
      <c r="L17699" s="70"/>
      <c r="T17699" s="72"/>
    </row>
    <row r="17700" spans="8:20">
      <c r="H17700" s="69"/>
      <c r="L17700" s="70"/>
      <c r="T17700" s="72"/>
    </row>
    <row r="17701" spans="8:20">
      <c r="H17701" s="69"/>
      <c r="L17701" s="70"/>
      <c r="T17701" s="72"/>
    </row>
    <row r="17702" spans="8:20">
      <c r="H17702" s="69"/>
      <c r="L17702" s="70"/>
      <c r="T17702" s="72"/>
    </row>
    <row r="17703" spans="8:20">
      <c r="H17703" s="69"/>
      <c r="L17703" s="70"/>
      <c r="T17703" s="72"/>
    </row>
    <row r="17704" spans="8:20">
      <c r="H17704" s="69"/>
      <c r="L17704" s="70"/>
      <c r="T17704" s="72"/>
    </row>
    <row r="17705" spans="8:20">
      <c r="H17705" s="69"/>
      <c r="L17705" s="70"/>
      <c r="T17705" s="72"/>
    </row>
    <row r="17706" spans="8:20">
      <c r="H17706" s="69"/>
      <c r="L17706" s="70"/>
      <c r="T17706" s="72"/>
    </row>
    <row r="17707" spans="8:20">
      <c r="H17707" s="69"/>
      <c r="L17707" s="70"/>
      <c r="T17707" s="72"/>
    </row>
    <row r="17708" spans="8:20">
      <c r="H17708" s="69"/>
      <c r="L17708" s="70"/>
      <c r="T17708" s="72"/>
    </row>
    <row r="17709" spans="8:20">
      <c r="H17709" s="69"/>
      <c r="L17709" s="70"/>
      <c r="T17709" s="72"/>
    </row>
    <row r="17710" spans="8:20">
      <c r="H17710" s="69"/>
      <c r="L17710" s="70"/>
      <c r="T17710" s="72"/>
    </row>
    <row r="17711" spans="8:20">
      <c r="H17711" s="69"/>
      <c r="L17711" s="70"/>
      <c r="T17711" s="72"/>
    </row>
    <row r="17712" spans="8:20">
      <c r="H17712" s="69"/>
      <c r="L17712" s="70"/>
      <c r="T17712" s="72"/>
    </row>
    <row r="17713" spans="8:20">
      <c r="H17713" s="69"/>
      <c r="L17713" s="70"/>
      <c r="T17713" s="72"/>
    </row>
    <row r="17714" spans="8:20">
      <c r="H17714" s="69"/>
      <c r="L17714" s="70"/>
      <c r="T17714" s="72"/>
    </row>
    <row r="17715" spans="8:20">
      <c r="H17715" s="69"/>
      <c r="L17715" s="70"/>
      <c r="T17715" s="72"/>
    </row>
    <row r="17716" spans="8:20">
      <c r="H17716" s="69"/>
      <c r="L17716" s="70"/>
      <c r="T17716" s="72"/>
    </row>
    <row r="17717" spans="8:20">
      <c r="H17717" s="69"/>
      <c r="L17717" s="70"/>
      <c r="T17717" s="72"/>
    </row>
    <row r="17718" spans="8:20">
      <c r="H17718" s="69"/>
      <c r="L17718" s="70"/>
      <c r="T17718" s="72"/>
    </row>
    <row r="17719" spans="8:20">
      <c r="H17719" s="69"/>
      <c r="L17719" s="70"/>
      <c r="T17719" s="72"/>
    </row>
    <row r="17720" spans="8:20">
      <c r="H17720" s="69"/>
      <c r="L17720" s="70"/>
      <c r="T17720" s="72"/>
    </row>
    <row r="17721" spans="8:20">
      <c r="H17721" s="69"/>
      <c r="L17721" s="70"/>
      <c r="T17721" s="72"/>
    </row>
    <row r="17722" spans="8:20">
      <c r="H17722" s="69"/>
      <c r="L17722" s="70"/>
      <c r="T17722" s="72"/>
    </row>
    <row r="17723" spans="8:20">
      <c r="H17723" s="69"/>
      <c r="L17723" s="70"/>
      <c r="T17723" s="72"/>
    </row>
    <row r="17724" spans="8:20">
      <c r="H17724" s="69"/>
      <c r="L17724" s="70"/>
      <c r="T17724" s="72"/>
    </row>
    <row r="17725" spans="8:20">
      <c r="H17725" s="75"/>
      <c r="L17725" s="70"/>
      <c r="T17725" s="72"/>
    </row>
    <row r="17726" spans="8:20">
      <c r="H17726" s="69"/>
      <c r="L17726" s="70"/>
      <c r="T17726" s="72"/>
    </row>
    <row r="17727" spans="8:20">
      <c r="H17727" s="69"/>
      <c r="L17727" s="70"/>
      <c r="T17727" s="72"/>
    </row>
    <row r="17728" spans="8:20">
      <c r="H17728" s="69"/>
      <c r="L17728" s="70"/>
      <c r="T17728" s="72"/>
    </row>
    <row r="17729" spans="8:20">
      <c r="H17729" s="69"/>
      <c r="L17729" s="70"/>
      <c r="T17729" s="72"/>
    </row>
    <row r="17730" spans="8:20">
      <c r="H17730" s="69"/>
      <c r="L17730" s="70"/>
      <c r="T17730" s="72"/>
    </row>
    <row r="17731" spans="8:20">
      <c r="H17731" s="69"/>
      <c r="L17731" s="70"/>
      <c r="T17731" s="72"/>
    </row>
    <row r="17732" spans="8:20">
      <c r="H17732" s="69"/>
      <c r="L17732" s="70"/>
      <c r="T17732" s="72"/>
    </row>
    <row r="17733" spans="8:20">
      <c r="H17733" s="69"/>
      <c r="L17733" s="70"/>
      <c r="T17733" s="72"/>
    </row>
    <row r="17734" spans="8:20">
      <c r="H17734" s="69"/>
      <c r="L17734" s="70"/>
      <c r="T17734" s="72"/>
    </row>
    <row r="17735" spans="8:20">
      <c r="H17735" s="69"/>
      <c r="L17735" s="70"/>
      <c r="T17735" s="72"/>
    </row>
    <row r="17736" spans="8:20">
      <c r="H17736" s="69"/>
      <c r="L17736" s="70"/>
      <c r="T17736" s="72"/>
    </row>
    <row r="17737" spans="8:20">
      <c r="H17737" s="69"/>
      <c r="L17737" s="70"/>
      <c r="T17737" s="72"/>
    </row>
    <row r="17738" spans="8:20">
      <c r="H17738" s="69"/>
      <c r="L17738" s="70"/>
      <c r="T17738" s="72"/>
    </row>
    <row r="17739" spans="8:20">
      <c r="H17739" s="69"/>
      <c r="L17739" s="70"/>
      <c r="T17739" s="72"/>
    </row>
    <row r="17740" spans="8:20">
      <c r="H17740" s="69"/>
      <c r="L17740" s="70"/>
      <c r="T17740" s="72"/>
    </row>
    <row r="17741" spans="8:20">
      <c r="H17741" s="69"/>
      <c r="L17741" s="70"/>
      <c r="T17741" s="72"/>
    </row>
    <row r="17742" spans="8:20">
      <c r="H17742" s="69"/>
      <c r="L17742" s="70"/>
      <c r="T17742" s="72"/>
    </row>
    <row r="17743" spans="8:20">
      <c r="H17743" s="69"/>
      <c r="L17743" s="70"/>
      <c r="T17743" s="72"/>
    </row>
    <row r="17744" spans="8:20">
      <c r="H17744" s="69"/>
      <c r="L17744" s="70"/>
      <c r="T17744" s="72"/>
    </row>
    <row r="17745" spans="8:20">
      <c r="H17745" s="69"/>
      <c r="L17745" s="70"/>
      <c r="T17745" s="72"/>
    </row>
    <row r="17746" spans="8:20">
      <c r="H17746" s="69"/>
      <c r="L17746" s="70"/>
      <c r="T17746" s="72"/>
    </row>
    <row r="17747" spans="8:20">
      <c r="H17747" s="69"/>
      <c r="L17747" s="70"/>
      <c r="T17747" s="72"/>
    </row>
    <row r="17748" spans="8:20">
      <c r="H17748" s="69"/>
      <c r="L17748" s="70"/>
      <c r="T17748" s="72"/>
    </row>
    <row r="17749" spans="8:20">
      <c r="H17749" s="69"/>
      <c r="L17749" s="70"/>
      <c r="T17749" s="72"/>
    </row>
    <row r="17750" spans="8:20">
      <c r="H17750" s="69"/>
      <c r="L17750" s="70"/>
      <c r="T17750" s="72"/>
    </row>
    <row r="17751" spans="8:20">
      <c r="H17751" s="69"/>
      <c r="L17751" s="70"/>
      <c r="T17751" s="72"/>
    </row>
    <row r="17752" spans="8:20">
      <c r="H17752" s="69"/>
      <c r="L17752" s="70"/>
      <c r="T17752" s="72"/>
    </row>
    <row r="17753" spans="8:20">
      <c r="H17753" s="69"/>
      <c r="L17753" s="70"/>
      <c r="T17753" s="72"/>
    </row>
    <row r="17754" spans="8:20">
      <c r="H17754" s="69"/>
      <c r="L17754" s="70"/>
      <c r="T17754" s="72"/>
    </row>
    <row r="17755" spans="8:20">
      <c r="H17755" s="69"/>
      <c r="L17755" s="70"/>
      <c r="T17755" s="72"/>
    </row>
    <row r="17756" spans="8:20">
      <c r="H17756" s="69"/>
      <c r="L17756" s="70"/>
      <c r="T17756" s="72"/>
    </row>
    <row r="17757" spans="8:20">
      <c r="H17757" s="69"/>
      <c r="L17757" s="70"/>
      <c r="T17757" s="72"/>
    </row>
    <row r="17758" spans="8:20">
      <c r="H17758" s="69"/>
      <c r="L17758" s="70"/>
      <c r="T17758" s="72"/>
    </row>
    <row r="17759" spans="8:20">
      <c r="H17759" s="69"/>
      <c r="L17759" s="70"/>
      <c r="T17759" s="72"/>
    </row>
    <row r="17760" spans="8:20">
      <c r="H17760" s="69"/>
      <c r="L17760" s="70"/>
      <c r="T17760" s="72"/>
    </row>
    <row r="17761" spans="8:20">
      <c r="H17761" s="69"/>
      <c r="L17761" s="70"/>
      <c r="T17761" s="72"/>
    </row>
    <row r="17762" spans="8:20">
      <c r="H17762" s="69"/>
      <c r="L17762" s="70"/>
      <c r="T17762" s="72"/>
    </row>
    <row r="17763" spans="8:20">
      <c r="H17763" s="69"/>
      <c r="L17763" s="70"/>
      <c r="T17763" s="72"/>
    </row>
    <row r="17764" spans="8:20">
      <c r="H17764" s="69"/>
      <c r="L17764" s="70"/>
      <c r="T17764" s="72"/>
    </row>
    <row r="17765" spans="8:20">
      <c r="H17765" s="69"/>
      <c r="L17765" s="70"/>
      <c r="T17765" s="72"/>
    </row>
    <row r="17766" spans="8:20">
      <c r="H17766" s="69"/>
      <c r="L17766" s="70"/>
      <c r="T17766" s="72"/>
    </row>
    <row r="17767" spans="8:20">
      <c r="H17767" s="69"/>
      <c r="L17767" s="70"/>
      <c r="T17767" s="72"/>
    </row>
    <row r="17768" spans="8:20">
      <c r="H17768" s="69"/>
      <c r="L17768" s="70"/>
      <c r="T17768" s="72"/>
    </row>
    <row r="17769" spans="8:20">
      <c r="H17769" s="69"/>
      <c r="L17769" s="70"/>
      <c r="T17769" s="72"/>
    </row>
    <row r="17770" spans="8:20">
      <c r="H17770" s="69"/>
      <c r="L17770" s="70"/>
      <c r="T17770" s="72"/>
    </row>
    <row r="17771" spans="8:20">
      <c r="H17771" s="69"/>
      <c r="L17771" s="70"/>
      <c r="T17771" s="72"/>
    </row>
    <row r="17772" spans="8:20">
      <c r="H17772" s="69"/>
      <c r="L17772" s="70"/>
      <c r="T17772" s="72"/>
    </row>
    <row r="17773" spans="8:20">
      <c r="H17773" s="75"/>
      <c r="L17773" s="70"/>
      <c r="T17773" s="72"/>
    </row>
    <row r="17774" spans="8:20">
      <c r="H17774" s="69"/>
      <c r="L17774" s="70"/>
      <c r="T17774" s="72"/>
    </row>
    <row r="17775" spans="8:20">
      <c r="H17775" s="69"/>
      <c r="L17775" s="70"/>
      <c r="T17775" s="72"/>
    </row>
    <row r="17776" spans="8:20">
      <c r="H17776" s="69"/>
      <c r="L17776" s="70"/>
      <c r="T17776" s="72"/>
    </row>
    <row r="17777" spans="8:20">
      <c r="H17777" s="69"/>
      <c r="L17777" s="70"/>
      <c r="T17777" s="72"/>
    </row>
    <row r="17778" spans="8:20">
      <c r="H17778" s="69"/>
      <c r="L17778" s="70"/>
      <c r="T17778" s="72"/>
    </row>
    <row r="17779" spans="8:20">
      <c r="H17779" s="69"/>
      <c r="L17779" s="70"/>
      <c r="T17779" s="72"/>
    </row>
    <row r="17780" spans="8:20">
      <c r="H17780" s="69"/>
      <c r="L17780" s="70"/>
      <c r="T17780" s="72"/>
    </row>
    <row r="17781" spans="8:20">
      <c r="H17781" s="69"/>
      <c r="L17781" s="70"/>
      <c r="T17781" s="72"/>
    </row>
    <row r="17782" spans="8:20">
      <c r="H17782" s="69"/>
      <c r="L17782" s="70"/>
      <c r="T17782" s="72"/>
    </row>
    <row r="17783" spans="8:20">
      <c r="H17783" s="69"/>
      <c r="L17783" s="70"/>
      <c r="T17783" s="72"/>
    </row>
    <row r="17784" spans="8:20">
      <c r="H17784" s="69"/>
      <c r="L17784" s="70"/>
      <c r="T17784" s="72"/>
    </row>
    <row r="17785" spans="8:20">
      <c r="H17785" s="69"/>
      <c r="L17785" s="70"/>
      <c r="T17785" s="72"/>
    </row>
    <row r="17786" spans="8:20">
      <c r="H17786" s="69"/>
      <c r="L17786" s="70"/>
      <c r="T17786" s="72"/>
    </row>
    <row r="17787" spans="8:20">
      <c r="H17787" s="69"/>
      <c r="L17787" s="70"/>
      <c r="T17787" s="72"/>
    </row>
    <row r="17788" spans="8:20">
      <c r="H17788" s="69"/>
      <c r="L17788" s="70"/>
      <c r="T17788" s="72"/>
    </row>
    <row r="17789" spans="8:20">
      <c r="H17789" s="69"/>
      <c r="L17789" s="70"/>
      <c r="T17789" s="72"/>
    </row>
    <row r="17790" spans="8:20">
      <c r="H17790" s="69"/>
      <c r="L17790" s="70"/>
      <c r="T17790" s="72"/>
    </row>
    <row r="17791" spans="8:20">
      <c r="H17791" s="69"/>
      <c r="L17791" s="70"/>
      <c r="T17791" s="72"/>
    </row>
    <row r="17792" spans="8:20">
      <c r="H17792" s="69"/>
      <c r="L17792" s="70"/>
      <c r="T17792" s="72"/>
    </row>
    <row r="17793" spans="8:20">
      <c r="H17793" s="69"/>
      <c r="L17793" s="70"/>
      <c r="T17793" s="72"/>
    </row>
    <row r="17794" spans="8:20">
      <c r="H17794" s="69"/>
      <c r="L17794" s="70"/>
      <c r="T17794" s="72"/>
    </row>
    <row r="17795" spans="8:20">
      <c r="H17795" s="69"/>
      <c r="L17795" s="70"/>
      <c r="T17795" s="72"/>
    </row>
    <row r="17796" spans="8:20">
      <c r="H17796" s="69"/>
      <c r="L17796" s="70"/>
      <c r="T17796" s="72"/>
    </row>
    <row r="17797" spans="8:20">
      <c r="H17797" s="69"/>
      <c r="L17797" s="70"/>
      <c r="T17797" s="72"/>
    </row>
    <row r="17798" spans="8:20">
      <c r="H17798" s="69"/>
      <c r="L17798" s="70"/>
      <c r="T17798" s="72"/>
    </row>
    <row r="17799" spans="8:20">
      <c r="H17799" s="69"/>
      <c r="L17799" s="70"/>
      <c r="T17799" s="72"/>
    </row>
    <row r="17800" spans="8:20">
      <c r="H17800" s="69"/>
      <c r="L17800" s="70"/>
      <c r="T17800" s="72"/>
    </row>
    <row r="17801" spans="8:20">
      <c r="H17801" s="69"/>
      <c r="L17801" s="70"/>
      <c r="T17801" s="72"/>
    </row>
    <row r="17802" spans="8:20">
      <c r="H17802" s="69"/>
      <c r="L17802" s="70"/>
      <c r="T17802" s="72"/>
    </row>
    <row r="17803" spans="8:20">
      <c r="H17803" s="69"/>
      <c r="L17803" s="70"/>
      <c r="T17803" s="72"/>
    </row>
    <row r="17804" spans="8:20">
      <c r="H17804" s="69"/>
      <c r="L17804" s="70"/>
      <c r="T17804" s="72"/>
    </row>
    <row r="17805" spans="8:20">
      <c r="H17805" s="69"/>
      <c r="L17805" s="70"/>
      <c r="T17805" s="72"/>
    </row>
    <row r="17806" spans="8:20">
      <c r="H17806" s="69"/>
      <c r="L17806" s="70"/>
      <c r="T17806" s="72"/>
    </row>
    <row r="17807" spans="8:20">
      <c r="H17807" s="69"/>
      <c r="L17807" s="70"/>
      <c r="T17807" s="72"/>
    </row>
    <row r="17808" spans="8:20">
      <c r="H17808" s="69"/>
      <c r="L17808" s="70"/>
      <c r="T17808" s="72"/>
    </row>
    <row r="17809" spans="8:20">
      <c r="H17809" s="69"/>
      <c r="L17809" s="70"/>
      <c r="T17809" s="72"/>
    </row>
    <row r="17810" spans="8:20">
      <c r="H17810" s="69"/>
      <c r="L17810" s="70"/>
      <c r="T17810" s="72"/>
    </row>
    <row r="17811" spans="8:20">
      <c r="H17811" s="69"/>
      <c r="L17811" s="70"/>
      <c r="T17811" s="72"/>
    </row>
    <row r="17812" spans="8:20">
      <c r="H17812" s="69"/>
      <c r="L17812" s="70"/>
      <c r="T17812" s="72"/>
    </row>
    <row r="17813" spans="8:20">
      <c r="H17813" s="69"/>
      <c r="L17813" s="70"/>
      <c r="T17813" s="72"/>
    </row>
    <row r="17814" spans="8:20">
      <c r="H17814" s="69"/>
      <c r="L17814" s="70"/>
      <c r="T17814" s="72"/>
    </row>
    <row r="17815" spans="8:20">
      <c r="H17815" s="69"/>
      <c r="L17815" s="70"/>
      <c r="T17815" s="72"/>
    </row>
    <row r="17816" spans="8:20">
      <c r="H17816" s="69"/>
      <c r="L17816" s="70"/>
      <c r="T17816" s="72"/>
    </row>
    <row r="17817" spans="8:20">
      <c r="H17817" s="69"/>
      <c r="L17817" s="70"/>
      <c r="T17817" s="72"/>
    </row>
    <row r="17818" spans="8:20">
      <c r="H17818" s="69"/>
      <c r="L17818" s="70"/>
      <c r="T17818" s="72"/>
    </row>
    <row r="17819" spans="8:20">
      <c r="H17819" s="69"/>
      <c r="L17819" s="70"/>
      <c r="T17819" s="72"/>
    </row>
    <row r="17820" spans="8:20">
      <c r="H17820" s="69"/>
      <c r="L17820" s="70"/>
      <c r="T17820" s="72"/>
    </row>
    <row r="17821" spans="8:20">
      <c r="H17821" s="75"/>
      <c r="L17821" s="70"/>
      <c r="T17821" s="72"/>
    </row>
    <row r="17822" spans="8:20">
      <c r="H17822" s="69"/>
      <c r="L17822" s="70"/>
      <c r="T17822" s="72"/>
    </row>
    <row r="17823" spans="8:20">
      <c r="H17823" s="69"/>
      <c r="L17823" s="70"/>
      <c r="T17823" s="72"/>
    </row>
    <row r="17824" spans="8:20">
      <c r="H17824" s="69"/>
      <c r="L17824" s="70"/>
      <c r="T17824" s="72"/>
    </row>
    <row r="17825" spans="8:20">
      <c r="H17825" s="69"/>
      <c r="L17825" s="70"/>
      <c r="T17825" s="72"/>
    </row>
    <row r="17826" spans="8:20">
      <c r="H17826" s="69"/>
      <c r="L17826" s="70"/>
      <c r="T17826" s="72"/>
    </row>
    <row r="17827" spans="8:20">
      <c r="H17827" s="69"/>
      <c r="L17827" s="70"/>
      <c r="T17827" s="72"/>
    </row>
    <row r="17828" spans="8:20">
      <c r="H17828" s="69"/>
      <c r="L17828" s="70"/>
      <c r="T17828" s="72"/>
    </row>
    <row r="17829" spans="8:20">
      <c r="H17829" s="69"/>
      <c r="L17829" s="70"/>
      <c r="T17829" s="72"/>
    </row>
    <row r="17830" spans="8:20">
      <c r="H17830" s="69"/>
      <c r="L17830" s="70"/>
      <c r="T17830" s="72"/>
    </row>
    <row r="17831" spans="8:20">
      <c r="H17831" s="69"/>
      <c r="L17831" s="70"/>
      <c r="T17831" s="72"/>
    </row>
    <row r="17832" spans="8:20">
      <c r="H17832" s="69"/>
      <c r="L17832" s="70"/>
      <c r="T17832" s="72"/>
    </row>
    <row r="17833" spans="8:20">
      <c r="H17833" s="69"/>
      <c r="L17833" s="70"/>
      <c r="T17833" s="72"/>
    </row>
    <row r="17834" spans="8:20">
      <c r="H17834" s="69"/>
      <c r="L17834" s="70"/>
      <c r="T17834" s="72"/>
    </row>
    <row r="17835" spans="8:20">
      <c r="H17835" s="69"/>
      <c r="L17835" s="70"/>
      <c r="T17835" s="72"/>
    </row>
    <row r="17836" spans="8:20">
      <c r="H17836" s="69"/>
      <c r="L17836" s="70"/>
      <c r="T17836" s="72"/>
    </row>
    <row r="17837" spans="8:20">
      <c r="H17837" s="69"/>
      <c r="L17837" s="70"/>
      <c r="T17837" s="72"/>
    </row>
    <row r="17838" spans="8:20">
      <c r="H17838" s="69"/>
      <c r="L17838" s="70"/>
      <c r="T17838" s="72"/>
    </row>
    <row r="17839" spans="8:20">
      <c r="H17839" s="69"/>
      <c r="L17839" s="70"/>
      <c r="T17839" s="72"/>
    </row>
    <row r="17840" spans="8:20">
      <c r="H17840" s="69"/>
      <c r="L17840" s="70"/>
      <c r="T17840" s="72"/>
    </row>
    <row r="17841" spans="8:20">
      <c r="H17841" s="69"/>
      <c r="L17841" s="70"/>
      <c r="T17841" s="72"/>
    </row>
    <row r="17842" spans="8:20">
      <c r="H17842" s="69"/>
      <c r="L17842" s="70"/>
      <c r="T17842" s="72"/>
    </row>
    <row r="17843" spans="8:20">
      <c r="H17843" s="69"/>
      <c r="L17843" s="70"/>
      <c r="T17843" s="72"/>
    </row>
    <row r="17844" spans="8:20">
      <c r="H17844" s="69"/>
      <c r="L17844" s="70"/>
      <c r="T17844" s="72"/>
    </row>
    <row r="17845" spans="8:20">
      <c r="H17845" s="69"/>
      <c r="L17845" s="70"/>
      <c r="T17845" s="72"/>
    </row>
    <row r="17846" spans="8:20">
      <c r="H17846" s="69"/>
      <c r="L17846" s="70"/>
      <c r="T17846" s="72"/>
    </row>
    <row r="17847" spans="8:20">
      <c r="H17847" s="69"/>
      <c r="L17847" s="70"/>
      <c r="T17847" s="72"/>
    </row>
    <row r="17848" spans="8:20">
      <c r="H17848" s="69"/>
      <c r="L17848" s="70"/>
      <c r="T17848" s="72"/>
    </row>
    <row r="17849" spans="8:20">
      <c r="H17849" s="69"/>
      <c r="L17849" s="70"/>
      <c r="T17849" s="72"/>
    </row>
    <row r="17850" spans="8:20">
      <c r="H17850" s="69"/>
      <c r="L17850" s="70"/>
      <c r="T17850" s="72"/>
    </row>
    <row r="17851" spans="8:20">
      <c r="H17851" s="69"/>
      <c r="L17851" s="70"/>
      <c r="T17851" s="72"/>
    </row>
    <row r="17852" spans="8:20">
      <c r="H17852" s="69"/>
      <c r="L17852" s="70"/>
      <c r="T17852" s="72"/>
    </row>
    <row r="17853" spans="8:20">
      <c r="H17853" s="69"/>
      <c r="L17853" s="70"/>
      <c r="T17853" s="72"/>
    </row>
    <row r="17854" spans="8:20">
      <c r="H17854" s="69"/>
      <c r="L17854" s="70"/>
      <c r="T17854" s="72"/>
    </row>
    <row r="17855" spans="8:20">
      <c r="H17855" s="69"/>
      <c r="L17855" s="70"/>
      <c r="T17855" s="72"/>
    </row>
    <row r="17856" spans="8:20">
      <c r="H17856" s="69"/>
      <c r="L17856" s="70"/>
      <c r="T17856" s="72"/>
    </row>
    <row r="17857" spans="8:20">
      <c r="H17857" s="69"/>
      <c r="L17857" s="70"/>
      <c r="T17857" s="72"/>
    </row>
    <row r="17858" spans="8:20">
      <c r="H17858" s="69"/>
      <c r="L17858" s="70"/>
      <c r="T17858" s="72"/>
    </row>
    <row r="17859" spans="8:20">
      <c r="H17859" s="69"/>
      <c r="L17859" s="70"/>
      <c r="T17859" s="72"/>
    </row>
    <row r="17860" spans="8:20">
      <c r="H17860" s="69"/>
      <c r="L17860" s="70"/>
      <c r="T17860" s="72"/>
    </row>
    <row r="17861" spans="8:20">
      <c r="H17861" s="69"/>
      <c r="L17861" s="70"/>
      <c r="T17861" s="72"/>
    </row>
    <row r="17862" spans="8:20">
      <c r="H17862" s="69"/>
      <c r="L17862" s="70"/>
      <c r="T17862" s="72"/>
    </row>
    <row r="17863" spans="8:20">
      <c r="H17863" s="69"/>
      <c r="L17863" s="70"/>
      <c r="T17863" s="72"/>
    </row>
    <row r="17864" spans="8:20">
      <c r="H17864" s="69"/>
      <c r="L17864" s="70"/>
      <c r="T17864" s="72"/>
    </row>
    <row r="17865" spans="8:20">
      <c r="H17865" s="69"/>
      <c r="L17865" s="70"/>
      <c r="T17865" s="72"/>
    </row>
    <row r="17866" spans="8:20">
      <c r="H17866" s="69"/>
      <c r="L17866" s="70"/>
      <c r="T17866" s="72"/>
    </row>
    <row r="17867" spans="8:20">
      <c r="H17867" s="69"/>
      <c r="L17867" s="70"/>
      <c r="T17867" s="72"/>
    </row>
    <row r="17868" spans="8:20">
      <c r="H17868" s="69"/>
      <c r="L17868" s="70"/>
      <c r="T17868" s="72"/>
    </row>
    <row r="17869" spans="8:20">
      <c r="H17869" s="75"/>
      <c r="L17869" s="70"/>
      <c r="T17869" s="72"/>
    </row>
    <row r="17870" spans="8:20">
      <c r="H17870" s="69"/>
      <c r="L17870" s="70"/>
      <c r="T17870" s="72"/>
    </row>
    <row r="17871" spans="8:20">
      <c r="H17871" s="69"/>
      <c r="L17871" s="70"/>
      <c r="T17871" s="72"/>
    </row>
    <row r="17872" spans="8:20">
      <c r="H17872" s="69"/>
      <c r="L17872" s="70"/>
      <c r="T17872" s="72"/>
    </row>
    <row r="17873" spans="8:20">
      <c r="H17873" s="69"/>
      <c r="L17873" s="70"/>
      <c r="T17873" s="72"/>
    </row>
    <row r="17874" spans="8:20">
      <c r="H17874" s="69"/>
      <c r="L17874" s="70"/>
      <c r="T17874" s="72"/>
    </row>
    <row r="17875" spans="8:20">
      <c r="H17875" s="69"/>
      <c r="L17875" s="70"/>
      <c r="T17875" s="72"/>
    </row>
    <row r="17876" spans="8:20">
      <c r="H17876" s="69"/>
      <c r="L17876" s="70"/>
      <c r="T17876" s="72"/>
    </row>
    <row r="17877" spans="8:20">
      <c r="H17877" s="69"/>
      <c r="L17877" s="70"/>
      <c r="T17877" s="72"/>
    </row>
    <row r="17878" spans="8:20">
      <c r="H17878" s="69"/>
      <c r="L17878" s="70"/>
      <c r="T17878" s="72"/>
    </row>
    <row r="17879" spans="8:20">
      <c r="H17879" s="69"/>
      <c r="L17879" s="70"/>
      <c r="T17879" s="72"/>
    </row>
    <row r="17880" spans="8:20">
      <c r="H17880" s="69"/>
      <c r="L17880" s="70"/>
      <c r="T17880" s="72"/>
    </row>
    <row r="17881" spans="8:20">
      <c r="H17881" s="69"/>
      <c r="L17881" s="70"/>
      <c r="T17881" s="72"/>
    </row>
    <row r="17882" spans="8:20">
      <c r="H17882" s="69"/>
      <c r="L17882" s="70"/>
      <c r="T17882" s="72"/>
    </row>
    <row r="17883" spans="8:20">
      <c r="H17883" s="69"/>
      <c r="L17883" s="70"/>
      <c r="T17883" s="72"/>
    </row>
    <row r="17884" spans="8:20">
      <c r="H17884" s="69"/>
      <c r="L17884" s="70"/>
      <c r="T17884" s="72"/>
    </row>
    <row r="17885" spans="8:20">
      <c r="H17885" s="69"/>
      <c r="L17885" s="70"/>
      <c r="T17885" s="72"/>
    </row>
    <row r="17886" spans="8:20">
      <c r="H17886" s="69"/>
      <c r="L17886" s="70"/>
      <c r="T17886" s="72"/>
    </row>
    <row r="17887" spans="8:20">
      <c r="H17887" s="69"/>
      <c r="L17887" s="70"/>
      <c r="T17887" s="72"/>
    </row>
    <row r="17888" spans="8:20">
      <c r="H17888" s="69"/>
      <c r="L17888" s="70"/>
      <c r="T17888" s="72"/>
    </row>
    <row r="17889" spans="8:20">
      <c r="H17889" s="69"/>
      <c r="L17889" s="70"/>
      <c r="T17889" s="72"/>
    </row>
    <row r="17890" spans="8:20">
      <c r="H17890" s="69"/>
      <c r="L17890" s="70"/>
      <c r="T17890" s="72"/>
    </row>
    <row r="17891" spans="8:20">
      <c r="H17891" s="69"/>
      <c r="L17891" s="70"/>
      <c r="T17891" s="72"/>
    </row>
    <row r="17892" spans="8:20">
      <c r="H17892" s="69"/>
      <c r="L17892" s="70"/>
      <c r="T17892" s="72"/>
    </row>
    <row r="17893" spans="8:20">
      <c r="H17893" s="69"/>
      <c r="L17893" s="70"/>
      <c r="T17893" s="72"/>
    </row>
    <row r="17894" spans="8:20">
      <c r="H17894" s="69"/>
      <c r="L17894" s="70"/>
      <c r="T17894" s="72"/>
    </row>
    <row r="17895" spans="8:20">
      <c r="H17895" s="69"/>
      <c r="L17895" s="70"/>
      <c r="T17895" s="72"/>
    </row>
    <row r="17896" spans="8:20">
      <c r="H17896" s="69"/>
      <c r="L17896" s="70"/>
      <c r="T17896" s="72"/>
    </row>
    <row r="17897" spans="8:20">
      <c r="H17897" s="69"/>
      <c r="L17897" s="70"/>
      <c r="T17897" s="72"/>
    </row>
    <row r="17898" spans="8:20">
      <c r="H17898" s="69"/>
      <c r="L17898" s="70"/>
      <c r="T17898" s="72"/>
    </row>
    <row r="17899" spans="8:20">
      <c r="H17899" s="69"/>
      <c r="L17899" s="70"/>
      <c r="T17899" s="72"/>
    </row>
    <row r="17900" spans="8:20">
      <c r="H17900" s="69"/>
      <c r="L17900" s="70"/>
      <c r="T17900" s="72"/>
    </row>
    <row r="17901" spans="8:20">
      <c r="H17901" s="69"/>
      <c r="L17901" s="70"/>
      <c r="T17901" s="72"/>
    </row>
    <row r="17902" spans="8:20">
      <c r="H17902" s="69"/>
      <c r="L17902" s="70"/>
      <c r="T17902" s="72"/>
    </row>
    <row r="17903" spans="8:20">
      <c r="H17903" s="69"/>
      <c r="L17903" s="70"/>
      <c r="T17903" s="72"/>
    </row>
    <row r="17904" spans="8:20">
      <c r="H17904" s="69"/>
      <c r="L17904" s="70"/>
      <c r="T17904" s="72"/>
    </row>
    <row r="17905" spans="8:20">
      <c r="H17905" s="69"/>
      <c r="L17905" s="70"/>
      <c r="T17905" s="72"/>
    </row>
    <row r="17906" spans="8:20">
      <c r="H17906" s="69"/>
      <c r="L17906" s="70"/>
      <c r="T17906" s="72"/>
    </row>
    <row r="17907" spans="8:20">
      <c r="H17907" s="69"/>
      <c r="L17907" s="70"/>
      <c r="T17907" s="72"/>
    </row>
    <row r="17908" spans="8:20">
      <c r="H17908" s="69"/>
      <c r="L17908" s="70"/>
      <c r="T17908" s="72"/>
    </row>
    <row r="17909" spans="8:20">
      <c r="H17909" s="69"/>
      <c r="L17909" s="70"/>
      <c r="T17909" s="72"/>
    </row>
    <row r="17910" spans="8:20">
      <c r="H17910" s="69"/>
      <c r="L17910" s="70"/>
      <c r="T17910" s="72"/>
    </row>
    <row r="17911" spans="8:20">
      <c r="H17911" s="69"/>
      <c r="L17911" s="70"/>
      <c r="T17911" s="72"/>
    </row>
    <row r="17912" spans="8:20">
      <c r="H17912" s="69"/>
      <c r="L17912" s="70"/>
      <c r="T17912" s="72"/>
    </row>
    <row r="17913" spans="8:20">
      <c r="H17913" s="69"/>
      <c r="L17913" s="70"/>
      <c r="T17913" s="72"/>
    </row>
    <row r="17914" spans="8:20">
      <c r="H17914" s="69"/>
      <c r="L17914" s="70"/>
      <c r="T17914" s="72"/>
    </row>
    <row r="17915" spans="8:20">
      <c r="H17915" s="69"/>
      <c r="L17915" s="70"/>
      <c r="T17915" s="72"/>
    </row>
    <row r="17916" spans="8:20">
      <c r="H17916" s="69"/>
      <c r="L17916" s="70"/>
      <c r="T17916" s="72"/>
    </row>
    <row r="17917" spans="8:20">
      <c r="H17917" s="75"/>
      <c r="L17917" s="70"/>
      <c r="T17917" s="72"/>
    </row>
    <row r="17918" spans="8:20">
      <c r="H17918" s="69"/>
      <c r="L17918" s="70"/>
      <c r="T17918" s="72"/>
    </row>
    <row r="17919" spans="8:20">
      <c r="H17919" s="69"/>
      <c r="L17919" s="70"/>
      <c r="T17919" s="72"/>
    </row>
    <row r="17920" spans="8:20">
      <c r="H17920" s="69"/>
      <c r="L17920" s="70"/>
      <c r="T17920" s="72"/>
    </row>
    <row r="17921" spans="8:20">
      <c r="H17921" s="69"/>
      <c r="L17921" s="70"/>
      <c r="T17921" s="72"/>
    </row>
    <row r="17922" spans="8:20">
      <c r="H17922" s="69"/>
      <c r="L17922" s="70"/>
      <c r="T17922" s="72"/>
    </row>
    <row r="17923" spans="8:20">
      <c r="H17923" s="69"/>
      <c r="L17923" s="70"/>
      <c r="T17923" s="72"/>
    </row>
    <row r="17924" spans="8:20">
      <c r="H17924" s="69"/>
      <c r="L17924" s="70"/>
      <c r="T17924" s="72"/>
    </row>
    <row r="17925" spans="8:20">
      <c r="H17925" s="69"/>
      <c r="L17925" s="70"/>
      <c r="T17925" s="72"/>
    </row>
    <row r="17926" spans="8:20">
      <c r="H17926" s="69"/>
      <c r="L17926" s="70"/>
      <c r="T17926" s="72"/>
    </row>
    <row r="17927" spans="8:20">
      <c r="H17927" s="69"/>
      <c r="L17927" s="70"/>
      <c r="T17927" s="72"/>
    </row>
    <row r="17928" spans="8:20">
      <c r="H17928" s="69"/>
      <c r="L17928" s="70"/>
      <c r="T17928" s="72"/>
    </row>
    <row r="17929" spans="8:20">
      <c r="H17929" s="69"/>
      <c r="L17929" s="70"/>
      <c r="T17929" s="72"/>
    </row>
    <row r="17930" spans="8:20">
      <c r="H17930" s="69"/>
      <c r="L17930" s="70"/>
      <c r="T17930" s="72"/>
    </row>
    <row r="17931" spans="8:20">
      <c r="H17931" s="69"/>
      <c r="L17931" s="70"/>
      <c r="T17931" s="72"/>
    </row>
    <row r="17932" spans="8:20">
      <c r="H17932" s="69"/>
      <c r="L17932" s="70"/>
      <c r="T17932" s="72"/>
    </row>
    <row r="17933" spans="8:20">
      <c r="H17933" s="69"/>
      <c r="L17933" s="70"/>
      <c r="T17933" s="72"/>
    </row>
    <row r="17934" spans="8:20">
      <c r="H17934" s="69"/>
      <c r="L17934" s="70"/>
      <c r="T17934" s="72"/>
    </row>
    <row r="17935" spans="8:20">
      <c r="H17935" s="69"/>
      <c r="L17935" s="70"/>
      <c r="T17935" s="72"/>
    </row>
    <row r="17936" spans="8:20">
      <c r="H17936" s="69"/>
      <c r="L17936" s="70"/>
      <c r="T17936" s="72"/>
    </row>
    <row r="17937" spans="8:20">
      <c r="H17937" s="69"/>
      <c r="L17937" s="70"/>
      <c r="T17937" s="72"/>
    </row>
    <row r="17938" spans="8:20">
      <c r="H17938" s="69"/>
      <c r="L17938" s="70"/>
      <c r="T17938" s="72"/>
    </row>
    <row r="17939" spans="8:20">
      <c r="H17939" s="69"/>
      <c r="L17939" s="70"/>
      <c r="T17939" s="72"/>
    </row>
    <row r="17940" spans="8:20">
      <c r="H17940" s="69"/>
      <c r="L17940" s="70"/>
      <c r="T17940" s="72"/>
    </row>
    <row r="17941" spans="8:20">
      <c r="H17941" s="69"/>
      <c r="L17941" s="70"/>
      <c r="T17941" s="72"/>
    </row>
    <row r="17942" spans="8:20">
      <c r="H17942" s="69"/>
      <c r="L17942" s="70"/>
      <c r="T17942" s="72"/>
    </row>
    <row r="17943" spans="8:20">
      <c r="H17943" s="69"/>
      <c r="L17943" s="70"/>
      <c r="T17943" s="72"/>
    </row>
    <row r="17944" spans="8:20">
      <c r="H17944" s="69"/>
      <c r="L17944" s="70"/>
      <c r="T17944" s="72"/>
    </row>
    <row r="17945" spans="8:20">
      <c r="H17945" s="69"/>
      <c r="L17945" s="70"/>
      <c r="T17945" s="72"/>
    </row>
    <row r="17946" spans="8:20">
      <c r="H17946" s="69"/>
      <c r="L17946" s="70"/>
      <c r="T17946" s="72"/>
    </row>
    <row r="17947" spans="8:20">
      <c r="H17947" s="69"/>
      <c r="L17947" s="70"/>
      <c r="T17947" s="72"/>
    </row>
    <row r="17948" spans="8:20">
      <c r="H17948" s="69"/>
      <c r="L17948" s="70"/>
      <c r="T17948" s="72"/>
    </row>
    <row r="17949" spans="8:20">
      <c r="H17949" s="69"/>
      <c r="L17949" s="70"/>
      <c r="T17949" s="72"/>
    </row>
    <row r="17950" spans="8:20">
      <c r="H17950" s="69"/>
      <c r="L17950" s="70"/>
      <c r="T17950" s="72"/>
    </row>
    <row r="17951" spans="8:20">
      <c r="H17951" s="69"/>
      <c r="L17951" s="70"/>
      <c r="T17951" s="72"/>
    </row>
    <row r="17952" spans="8:20">
      <c r="H17952" s="69"/>
      <c r="L17952" s="70"/>
      <c r="T17952" s="72"/>
    </row>
    <row r="17953" spans="8:20">
      <c r="H17953" s="69"/>
      <c r="L17953" s="70"/>
      <c r="T17953" s="72"/>
    </row>
    <row r="17954" spans="8:20">
      <c r="H17954" s="69"/>
      <c r="L17954" s="70"/>
      <c r="T17954" s="72"/>
    </row>
    <row r="17955" spans="8:20">
      <c r="H17955" s="69"/>
      <c r="L17955" s="70"/>
      <c r="T17955" s="72"/>
    </row>
    <row r="17956" spans="8:20">
      <c r="H17956" s="69"/>
      <c r="L17956" s="70"/>
      <c r="T17956" s="72"/>
    </row>
    <row r="17957" spans="8:20">
      <c r="H17957" s="69"/>
      <c r="L17957" s="70"/>
      <c r="T17957" s="72"/>
    </row>
    <row r="17958" spans="8:20">
      <c r="H17958" s="69"/>
      <c r="L17958" s="70"/>
      <c r="T17958" s="72"/>
    </row>
    <row r="17959" spans="8:20">
      <c r="H17959" s="69"/>
      <c r="L17959" s="70"/>
      <c r="T17959" s="72"/>
    </row>
    <row r="17960" spans="8:20">
      <c r="H17960" s="69"/>
      <c r="L17960" s="70"/>
      <c r="T17960" s="72"/>
    </row>
    <row r="17961" spans="8:20">
      <c r="H17961" s="69"/>
      <c r="L17961" s="70"/>
      <c r="T17961" s="72"/>
    </row>
    <row r="17962" spans="8:20">
      <c r="H17962" s="69"/>
      <c r="L17962" s="70"/>
      <c r="T17962" s="72"/>
    </row>
    <row r="17963" spans="8:20">
      <c r="H17963" s="69"/>
      <c r="L17963" s="70"/>
      <c r="T17963" s="72"/>
    </row>
    <row r="17964" spans="8:20">
      <c r="H17964" s="69"/>
      <c r="L17964" s="70"/>
      <c r="T17964" s="72"/>
    </row>
    <row r="17965" spans="8:20">
      <c r="H17965" s="75"/>
      <c r="L17965" s="70"/>
      <c r="T17965" s="72"/>
    </row>
    <row r="17966" spans="8:20">
      <c r="H17966" s="69"/>
      <c r="L17966" s="70"/>
      <c r="T17966" s="72"/>
    </row>
    <row r="17967" spans="8:20">
      <c r="H17967" s="69"/>
      <c r="L17967" s="70"/>
      <c r="T17967" s="72"/>
    </row>
    <row r="17968" spans="8:20">
      <c r="H17968" s="69"/>
      <c r="L17968" s="70"/>
      <c r="T17968" s="72"/>
    </row>
    <row r="17969" spans="8:20">
      <c r="H17969" s="69"/>
      <c r="L17969" s="70"/>
      <c r="T17969" s="72"/>
    </row>
    <row r="17970" spans="8:20">
      <c r="H17970" s="69"/>
      <c r="L17970" s="70"/>
      <c r="T17970" s="72"/>
    </row>
    <row r="17971" spans="8:20">
      <c r="H17971" s="69"/>
      <c r="L17971" s="70"/>
      <c r="T17971" s="72"/>
    </row>
    <row r="17972" spans="8:20">
      <c r="H17972" s="69"/>
      <c r="L17972" s="70"/>
      <c r="T17972" s="72"/>
    </row>
    <row r="17973" spans="8:20">
      <c r="H17973" s="69"/>
      <c r="L17973" s="70"/>
      <c r="T17973" s="72"/>
    </row>
    <row r="17974" spans="8:20">
      <c r="H17974" s="69"/>
      <c r="L17974" s="70"/>
      <c r="T17974" s="72"/>
    </row>
    <row r="17975" spans="8:20">
      <c r="H17975" s="69"/>
      <c r="L17975" s="70"/>
      <c r="T17975" s="72"/>
    </row>
    <row r="17976" spans="8:20">
      <c r="H17976" s="69"/>
      <c r="L17976" s="70"/>
      <c r="T17976" s="72"/>
    </row>
    <row r="17977" spans="8:20">
      <c r="H17977" s="69"/>
      <c r="L17977" s="70"/>
      <c r="T17977" s="72"/>
    </row>
    <row r="17978" spans="8:20">
      <c r="H17978" s="69"/>
      <c r="L17978" s="70"/>
      <c r="T17978" s="72"/>
    </row>
    <row r="17979" spans="8:20">
      <c r="H17979" s="69"/>
      <c r="L17979" s="70"/>
      <c r="T17979" s="72"/>
    </row>
    <row r="17980" spans="8:20">
      <c r="H17980" s="69"/>
      <c r="L17980" s="70"/>
      <c r="T17980" s="72"/>
    </row>
    <row r="17981" spans="8:20">
      <c r="H17981" s="69"/>
      <c r="L17981" s="70"/>
      <c r="T17981" s="72"/>
    </row>
    <row r="17982" spans="8:20">
      <c r="H17982" s="69"/>
      <c r="L17982" s="70"/>
      <c r="T17982" s="72"/>
    </row>
    <row r="17983" spans="8:20">
      <c r="H17983" s="69"/>
      <c r="L17983" s="70"/>
      <c r="T17983" s="72"/>
    </row>
    <row r="17984" spans="8:20">
      <c r="H17984" s="69"/>
      <c r="L17984" s="70"/>
      <c r="T17984" s="72"/>
    </row>
    <row r="17985" spans="8:20">
      <c r="H17985" s="69"/>
      <c r="L17985" s="70"/>
      <c r="T17985" s="72"/>
    </row>
    <row r="17986" spans="8:20">
      <c r="H17986" s="69"/>
      <c r="L17986" s="70"/>
      <c r="T17986" s="72"/>
    </row>
    <row r="17987" spans="8:20">
      <c r="H17987" s="69"/>
      <c r="L17987" s="70"/>
      <c r="T17987" s="72"/>
    </row>
    <row r="17988" spans="8:20">
      <c r="H17988" s="69"/>
      <c r="L17988" s="70"/>
      <c r="T17988" s="72"/>
    </row>
    <row r="17989" spans="8:20">
      <c r="H17989" s="69"/>
      <c r="L17989" s="70"/>
      <c r="T17989" s="72"/>
    </row>
    <row r="17990" spans="8:20">
      <c r="H17990" s="69"/>
      <c r="L17990" s="70"/>
      <c r="T17990" s="72"/>
    </row>
    <row r="17991" spans="8:20">
      <c r="H17991" s="69"/>
      <c r="L17991" s="70"/>
      <c r="T17991" s="72"/>
    </row>
    <row r="17992" spans="8:20">
      <c r="H17992" s="69"/>
      <c r="L17992" s="70"/>
      <c r="T17992" s="72"/>
    </row>
    <row r="17993" spans="8:20">
      <c r="H17993" s="69"/>
      <c r="L17993" s="70"/>
      <c r="T17993" s="72"/>
    </row>
    <row r="17994" spans="8:20">
      <c r="H17994" s="69"/>
      <c r="L17994" s="70"/>
      <c r="T17994" s="72"/>
    </row>
    <row r="17995" spans="8:20">
      <c r="H17995" s="69"/>
      <c r="L17995" s="70"/>
      <c r="T17995" s="72"/>
    </row>
    <row r="17996" spans="8:20">
      <c r="H17996" s="69"/>
      <c r="L17996" s="70"/>
      <c r="T17996" s="72"/>
    </row>
    <row r="17997" spans="8:20">
      <c r="H17997" s="69"/>
      <c r="L17997" s="70"/>
      <c r="T17997" s="72"/>
    </row>
    <row r="17998" spans="8:20">
      <c r="H17998" s="69"/>
      <c r="L17998" s="70"/>
      <c r="T17998" s="72"/>
    </row>
    <row r="17999" spans="8:20">
      <c r="H17999" s="69"/>
      <c r="L17999" s="70"/>
      <c r="T17999" s="72"/>
    </row>
    <row r="18000" spans="8:20">
      <c r="H18000" s="69"/>
      <c r="L18000" s="70"/>
      <c r="T18000" s="72"/>
    </row>
    <row r="18001" spans="8:20">
      <c r="H18001" s="69"/>
      <c r="L18001" s="70"/>
      <c r="T18001" s="72"/>
    </row>
    <row r="18002" spans="8:20">
      <c r="H18002" s="69"/>
      <c r="L18002" s="70"/>
      <c r="T18002" s="72"/>
    </row>
    <row r="18003" spans="8:20">
      <c r="H18003" s="69"/>
      <c r="L18003" s="70"/>
      <c r="T18003" s="72"/>
    </row>
    <row r="18004" spans="8:20">
      <c r="H18004" s="69"/>
      <c r="L18004" s="70"/>
      <c r="T18004" s="72"/>
    </row>
    <row r="18005" spans="8:20">
      <c r="H18005" s="69"/>
      <c r="L18005" s="70"/>
      <c r="T18005" s="72"/>
    </row>
    <row r="18006" spans="8:20">
      <c r="H18006" s="69"/>
      <c r="L18006" s="70"/>
      <c r="T18006" s="72"/>
    </row>
    <row r="18007" spans="8:20">
      <c r="H18007" s="69"/>
      <c r="L18007" s="70"/>
      <c r="T18007" s="72"/>
    </row>
    <row r="18008" spans="8:20">
      <c r="H18008" s="69"/>
      <c r="L18008" s="70"/>
      <c r="T18008" s="72"/>
    </row>
    <row r="18009" spans="8:20">
      <c r="H18009" s="69"/>
      <c r="L18009" s="70"/>
      <c r="T18009" s="72"/>
    </row>
    <row r="18010" spans="8:20">
      <c r="H18010" s="69"/>
      <c r="L18010" s="70"/>
      <c r="T18010" s="72"/>
    </row>
    <row r="18011" spans="8:20">
      <c r="H18011" s="69"/>
      <c r="L18011" s="70"/>
      <c r="T18011" s="72"/>
    </row>
    <row r="18012" spans="8:20">
      <c r="H18012" s="69"/>
      <c r="L18012" s="70"/>
      <c r="T18012" s="72"/>
    </row>
    <row r="18013" spans="8:20">
      <c r="H18013" s="75"/>
      <c r="L18013" s="70"/>
      <c r="T18013" s="72"/>
    </row>
    <row r="18014" spans="8:20">
      <c r="H18014" s="69"/>
      <c r="L18014" s="70"/>
      <c r="T18014" s="72"/>
    </row>
    <row r="18015" spans="8:20">
      <c r="H18015" s="69"/>
      <c r="L18015" s="70"/>
      <c r="T18015" s="72"/>
    </row>
    <row r="18016" spans="8:20">
      <c r="H18016" s="69"/>
      <c r="L18016" s="70"/>
      <c r="T18016" s="72"/>
    </row>
    <row r="18017" spans="8:20">
      <c r="H18017" s="69"/>
      <c r="L18017" s="70"/>
      <c r="T18017" s="72"/>
    </row>
    <row r="18018" spans="8:20">
      <c r="H18018" s="69"/>
      <c r="L18018" s="70"/>
      <c r="T18018" s="72"/>
    </row>
    <row r="18019" spans="8:20">
      <c r="H18019" s="69"/>
      <c r="L18019" s="70"/>
      <c r="T18019" s="72"/>
    </row>
    <row r="18020" spans="8:20">
      <c r="H18020" s="69"/>
      <c r="L18020" s="70"/>
      <c r="T18020" s="72"/>
    </row>
    <row r="18021" spans="8:20">
      <c r="H18021" s="69"/>
      <c r="L18021" s="70"/>
      <c r="T18021" s="72"/>
    </row>
    <row r="18022" spans="8:20">
      <c r="H18022" s="69"/>
      <c r="L18022" s="70"/>
      <c r="T18022" s="72"/>
    </row>
    <row r="18023" spans="8:20">
      <c r="H18023" s="69"/>
      <c r="L18023" s="70"/>
      <c r="T18023" s="72"/>
    </row>
    <row r="18024" spans="8:20">
      <c r="H18024" s="69"/>
      <c r="L18024" s="70"/>
      <c r="T18024" s="72"/>
    </row>
    <row r="18025" spans="8:20">
      <c r="H18025" s="69"/>
      <c r="L18025" s="70"/>
      <c r="T18025" s="72"/>
    </row>
    <row r="18026" spans="8:20">
      <c r="H18026" s="69"/>
      <c r="L18026" s="70"/>
      <c r="T18026" s="72"/>
    </row>
    <row r="18027" spans="8:20">
      <c r="H18027" s="69"/>
      <c r="L18027" s="70"/>
      <c r="T18027" s="72"/>
    </row>
    <row r="18028" spans="8:20">
      <c r="H18028" s="69"/>
      <c r="L18028" s="70"/>
      <c r="T18028" s="72"/>
    </row>
    <row r="18029" spans="8:20">
      <c r="H18029" s="69"/>
      <c r="L18029" s="70"/>
      <c r="T18029" s="72"/>
    </row>
    <row r="18030" spans="8:20">
      <c r="H18030" s="69"/>
      <c r="L18030" s="70"/>
      <c r="T18030" s="72"/>
    </row>
    <row r="18031" spans="8:20">
      <c r="H18031" s="69"/>
      <c r="L18031" s="70"/>
      <c r="T18031" s="72"/>
    </row>
    <row r="18032" spans="8:20">
      <c r="H18032" s="69"/>
      <c r="L18032" s="70"/>
      <c r="T18032" s="72"/>
    </row>
    <row r="18033" spans="8:20">
      <c r="H18033" s="69"/>
      <c r="L18033" s="70"/>
      <c r="T18033" s="72"/>
    </row>
    <row r="18034" spans="8:20">
      <c r="H18034" s="69"/>
      <c r="L18034" s="70"/>
      <c r="T18034" s="72"/>
    </row>
    <row r="18035" spans="8:20">
      <c r="H18035" s="69"/>
      <c r="L18035" s="70"/>
      <c r="T18035" s="72"/>
    </row>
    <row r="18036" spans="8:20">
      <c r="H18036" s="69"/>
      <c r="L18036" s="70"/>
      <c r="T18036" s="72"/>
    </row>
    <row r="18037" spans="8:20">
      <c r="H18037" s="69"/>
      <c r="L18037" s="70"/>
      <c r="T18037" s="72"/>
    </row>
    <row r="18038" spans="8:20">
      <c r="H18038" s="69"/>
      <c r="L18038" s="70"/>
      <c r="T18038" s="72"/>
    </row>
    <row r="18039" spans="8:20">
      <c r="H18039" s="69"/>
      <c r="L18039" s="70"/>
      <c r="T18039" s="72"/>
    </row>
    <row r="18040" spans="8:20">
      <c r="H18040" s="69"/>
      <c r="L18040" s="70"/>
      <c r="T18040" s="72"/>
    </row>
    <row r="18041" spans="8:20">
      <c r="H18041" s="69"/>
      <c r="L18041" s="70"/>
      <c r="T18041" s="72"/>
    </row>
    <row r="18042" spans="8:20">
      <c r="H18042" s="69"/>
      <c r="L18042" s="70"/>
      <c r="T18042" s="72"/>
    </row>
    <row r="18043" spans="8:20">
      <c r="H18043" s="69"/>
      <c r="L18043" s="70"/>
      <c r="T18043" s="72"/>
    </row>
    <row r="18044" spans="8:20">
      <c r="H18044" s="69"/>
      <c r="L18044" s="70"/>
      <c r="T18044" s="72"/>
    </row>
    <row r="18045" spans="8:20">
      <c r="H18045" s="69"/>
      <c r="L18045" s="70"/>
      <c r="T18045" s="72"/>
    </row>
    <row r="18046" spans="8:20">
      <c r="H18046" s="69"/>
      <c r="L18046" s="70"/>
      <c r="T18046" s="72"/>
    </row>
    <row r="18047" spans="8:20">
      <c r="H18047" s="69"/>
      <c r="L18047" s="70"/>
      <c r="T18047" s="72"/>
    </row>
    <row r="18048" spans="8:20">
      <c r="H18048" s="69"/>
      <c r="L18048" s="70"/>
      <c r="T18048" s="72"/>
    </row>
    <row r="18049" spans="8:20">
      <c r="H18049" s="69"/>
      <c r="L18049" s="70"/>
      <c r="T18049" s="72"/>
    </row>
    <row r="18050" spans="8:20">
      <c r="H18050" s="69"/>
      <c r="L18050" s="70"/>
      <c r="T18050" s="72"/>
    </row>
    <row r="18051" spans="8:20">
      <c r="H18051" s="69"/>
      <c r="L18051" s="70"/>
      <c r="T18051" s="72"/>
    </row>
    <row r="18052" spans="8:20">
      <c r="H18052" s="69"/>
      <c r="L18052" s="70"/>
      <c r="T18052" s="72"/>
    </row>
    <row r="18053" spans="8:20">
      <c r="H18053" s="69"/>
      <c r="L18053" s="70"/>
      <c r="T18053" s="72"/>
    </row>
    <row r="18054" spans="8:20">
      <c r="H18054" s="69"/>
      <c r="L18054" s="70"/>
      <c r="T18054" s="72"/>
    </row>
    <row r="18055" spans="8:20">
      <c r="H18055" s="69"/>
      <c r="L18055" s="70"/>
      <c r="T18055" s="72"/>
    </row>
    <row r="18056" spans="8:20">
      <c r="H18056" s="69"/>
      <c r="L18056" s="70"/>
      <c r="T18056" s="72"/>
    </row>
    <row r="18057" spans="8:20">
      <c r="H18057" s="69"/>
      <c r="L18057" s="70"/>
      <c r="T18057" s="72"/>
    </row>
    <row r="18058" spans="8:20">
      <c r="H18058" s="69"/>
      <c r="L18058" s="70"/>
      <c r="T18058" s="72"/>
    </row>
    <row r="18059" spans="8:20">
      <c r="H18059" s="69"/>
      <c r="L18059" s="70"/>
      <c r="T18059" s="72"/>
    </row>
    <row r="18060" spans="8:20">
      <c r="H18060" s="69"/>
      <c r="L18060" s="70"/>
      <c r="T18060" s="72"/>
    </row>
    <row r="18061" spans="8:20">
      <c r="H18061" s="75"/>
      <c r="L18061" s="70"/>
      <c r="T18061" s="72"/>
    </row>
    <row r="18062" spans="8:20">
      <c r="H18062" s="69"/>
      <c r="L18062" s="70"/>
      <c r="T18062" s="72"/>
    </row>
    <row r="18063" spans="8:20">
      <c r="H18063" s="69"/>
      <c r="L18063" s="70"/>
      <c r="T18063" s="72"/>
    </row>
    <row r="18064" spans="8:20">
      <c r="H18064" s="69"/>
      <c r="L18064" s="70"/>
      <c r="T18064" s="72"/>
    </row>
    <row r="18065" spans="8:20">
      <c r="H18065" s="69"/>
      <c r="L18065" s="70"/>
      <c r="T18065" s="72"/>
    </row>
    <row r="18066" spans="8:20">
      <c r="H18066" s="69"/>
      <c r="L18066" s="70"/>
      <c r="T18066" s="72"/>
    </row>
    <row r="18067" spans="8:20">
      <c r="H18067" s="69"/>
      <c r="L18067" s="70"/>
      <c r="T18067" s="72"/>
    </row>
    <row r="18068" spans="8:20">
      <c r="H18068" s="69"/>
      <c r="L18068" s="70"/>
      <c r="T18068" s="72"/>
    </row>
    <row r="18069" spans="8:20">
      <c r="H18069" s="69"/>
      <c r="L18069" s="70"/>
      <c r="T18069" s="72"/>
    </row>
    <row r="18070" spans="8:20">
      <c r="H18070" s="69"/>
      <c r="L18070" s="70"/>
      <c r="T18070" s="72"/>
    </row>
    <row r="18071" spans="8:20">
      <c r="H18071" s="69"/>
      <c r="L18071" s="70"/>
      <c r="T18071" s="72"/>
    </row>
    <row r="18072" spans="8:20">
      <c r="H18072" s="69"/>
      <c r="L18072" s="70"/>
      <c r="T18072" s="72"/>
    </row>
    <row r="18073" spans="8:20">
      <c r="H18073" s="69"/>
      <c r="L18073" s="70"/>
      <c r="T18073" s="72"/>
    </row>
    <row r="18074" spans="8:20">
      <c r="H18074" s="69"/>
      <c r="L18074" s="70"/>
      <c r="T18074" s="72"/>
    </row>
    <row r="18075" spans="8:20">
      <c r="H18075" s="69"/>
      <c r="L18075" s="70"/>
      <c r="T18075" s="72"/>
    </row>
    <row r="18076" spans="8:20">
      <c r="H18076" s="69"/>
      <c r="L18076" s="70"/>
      <c r="T18076" s="72"/>
    </row>
    <row r="18077" spans="8:20">
      <c r="H18077" s="69"/>
      <c r="L18077" s="70"/>
      <c r="T18077" s="72"/>
    </row>
    <row r="18078" spans="8:20">
      <c r="H18078" s="69"/>
      <c r="L18078" s="70"/>
      <c r="T18078" s="72"/>
    </row>
    <row r="18079" spans="8:20">
      <c r="H18079" s="69"/>
      <c r="L18079" s="70"/>
      <c r="T18079" s="72"/>
    </row>
    <row r="18080" spans="8:20">
      <c r="H18080" s="69"/>
      <c r="L18080" s="70"/>
      <c r="T18080" s="72"/>
    </row>
    <row r="18081" spans="8:20">
      <c r="H18081" s="69"/>
      <c r="L18081" s="70"/>
      <c r="T18081" s="72"/>
    </row>
    <row r="18082" spans="8:20">
      <c r="H18082" s="69"/>
      <c r="L18082" s="70"/>
      <c r="T18082" s="72"/>
    </row>
    <row r="18083" spans="8:20">
      <c r="H18083" s="69"/>
      <c r="L18083" s="70"/>
      <c r="T18083" s="72"/>
    </row>
    <row r="18084" spans="8:20">
      <c r="H18084" s="69"/>
      <c r="L18084" s="70"/>
      <c r="T18084" s="72"/>
    </row>
    <row r="18085" spans="8:20">
      <c r="H18085" s="69"/>
      <c r="L18085" s="70"/>
      <c r="T18085" s="72"/>
    </row>
    <row r="18086" spans="8:20">
      <c r="H18086" s="69"/>
      <c r="L18086" s="70"/>
      <c r="T18086" s="72"/>
    </row>
    <row r="18087" spans="8:20">
      <c r="H18087" s="69"/>
      <c r="L18087" s="70"/>
      <c r="T18087" s="72"/>
    </row>
    <row r="18088" spans="8:20">
      <c r="H18088" s="69"/>
      <c r="L18088" s="70"/>
      <c r="T18088" s="72"/>
    </row>
    <row r="18089" spans="8:20">
      <c r="H18089" s="69"/>
      <c r="L18089" s="70"/>
      <c r="T18089" s="72"/>
    </row>
    <row r="18090" spans="8:20">
      <c r="H18090" s="69"/>
      <c r="L18090" s="70"/>
      <c r="T18090" s="72"/>
    </row>
    <row r="18091" spans="8:20">
      <c r="H18091" s="69"/>
      <c r="L18091" s="70"/>
      <c r="T18091" s="72"/>
    </row>
    <row r="18092" spans="8:20">
      <c r="H18092" s="69"/>
      <c r="L18092" s="70"/>
      <c r="T18092" s="72"/>
    </row>
    <row r="18093" spans="8:20">
      <c r="H18093" s="69"/>
      <c r="L18093" s="70"/>
      <c r="T18093" s="72"/>
    </row>
    <row r="18094" spans="8:20">
      <c r="H18094" s="69"/>
      <c r="L18094" s="70"/>
      <c r="T18094" s="72"/>
    </row>
    <row r="18095" spans="8:20">
      <c r="H18095" s="69"/>
      <c r="L18095" s="70"/>
      <c r="T18095" s="72"/>
    </row>
    <row r="18096" spans="8:20">
      <c r="H18096" s="69"/>
      <c r="L18096" s="70"/>
      <c r="T18096" s="72"/>
    </row>
    <row r="18097" spans="8:20">
      <c r="H18097" s="69"/>
      <c r="L18097" s="70"/>
      <c r="T18097" s="72"/>
    </row>
    <row r="18098" spans="8:20">
      <c r="H18098" s="69"/>
      <c r="L18098" s="70"/>
      <c r="T18098" s="72"/>
    </row>
    <row r="18099" spans="8:20">
      <c r="H18099" s="69"/>
      <c r="L18099" s="70"/>
      <c r="T18099" s="72"/>
    </row>
    <row r="18100" spans="8:20">
      <c r="H18100" s="69"/>
      <c r="L18100" s="70"/>
      <c r="T18100" s="72"/>
    </row>
    <row r="18101" spans="8:20">
      <c r="H18101" s="69"/>
      <c r="L18101" s="70"/>
      <c r="T18101" s="72"/>
    </row>
    <row r="18102" spans="8:20">
      <c r="H18102" s="69"/>
      <c r="L18102" s="70"/>
      <c r="T18102" s="72"/>
    </row>
    <row r="18103" spans="8:20">
      <c r="H18103" s="69"/>
      <c r="L18103" s="70"/>
      <c r="T18103" s="72"/>
    </row>
    <row r="18104" spans="8:20">
      <c r="H18104" s="69"/>
      <c r="L18104" s="70"/>
      <c r="T18104" s="72"/>
    </row>
    <row r="18105" spans="8:20">
      <c r="H18105" s="69"/>
      <c r="L18105" s="70"/>
      <c r="T18105" s="72"/>
    </row>
    <row r="18106" spans="8:20">
      <c r="H18106" s="69"/>
      <c r="L18106" s="70"/>
      <c r="T18106" s="72"/>
    </row>
    <row r="18107" spans="8:20">
      <c r="H18107" s="69"/>
      <c r="L18107" s="70"/>
      <c r="T18107" s="72"/>
    </row>
    <row r="18108" spans="8:20">
      <c r="H18108" s="69"/>
      <c r="L18108" s="70"/>
      <c r="T18108" s="72"/>
    </row>
    <row r="18109" spans="8:20">
      <c r="H18109" s="75"/>
      <c r="L18109" s="70"/>
      <c r="T18109" s="72"/>
    </row>
    <row r="18110" spans="8:20">
      <c r="H18110" s="69"/>
      <c r="L18110" s="70"/>
      <c r="T18110" s="72"/>
    </row>
    <row r="18111" spans="8:20">
      <c r="H18111" s="69"/>
      <c r="L18111" s="70"/>
      <c r="T18111" s="72"/>
    </row>
    <row r="18112" spans="8:20">
      <c r="H18112" s="69"/>
      <c r="L18112" s="70"/>
      <c r="T18112" s="72"/>
    </row>
    <row r="18113" spans="8:20">
      <c r="H18113" s="69"/>
      <c r="L18113" s="70"/>
      <c r="T18113" s="72"/>
    </row>
    <row r="18114" spans="8:20">
      <c r="H18114" s="69"/>
      <c r="L18114" s="70"/>
      <c r="T18114" s="72"/>
    </row>
    <row r="18115" spans="8:20">
      <c r="H18115" s="69"/>
      <c r="L18115" s="70"/>
      <c r="T18115" s="72"/>
    </row>
    <row r="18116" spans="8:20">
      <c r="H18116" s="69"/>
      <c r="L18116" s="70"/>
      <c r="T18116" s="72"/>
    </row>
    <row r="18117" spans="8:20">
      <c r="H18117" s="69"/>
      <c r="L18117" s="70"/>
      <c r="T18117" s="72"/>
    </row>
    <row r="18118" spans="8:20">
      <c r="H18118" s="69"/>
      <c r="L18118" s="70"/>
      <c r="T18118" s="72"/>
    </row>
    <row r="18119" spans="8:20">
      <c r="H18119" s="69"/>
      <c r="L18119" s="70"/>
      <c r="T18119" s="72"/>
    </row>
    <row r="18120" spans="8:20">
      <c r="H18120" s="69"/>
      <c r="L18120" s="70"/>
      <c r="T18120" s="72"/>
    </row>
    <row r="18121" spans="8:20">
      <c r="H18121" s="69"/>
      <c r="L18121" s="70"/>
      <c r="T18121" s="72"/>
    </row>
    <row r="18122" spans="8:20">
      <c r="H18122" s="69"/>
      <c r="L18122" s="70"/>
      <c r="T18122" s="72"/>
    </row>
    <row r="18123" spans="8:20">
      <c r="H18123" s="69"/>
      <c r="L18123" s="70"/>
      <c r="T18123" s="72"/>
    </row>
    <row r="18124" spans="8:20">
      <c r="H18124" s="69"/>
      <c r="L18124" s="70"/>
      <c r="T18124" s="72"/>
    </row>
    <row r="18125" spans="8:20">
      <c r="H18125" s="69"/>
      <c r="L18125" s="70"/>
      <c r="T18125" s="72"/>
    </row>
    <row r="18126" spans="8:20">
      <c r="H18126" s="69"/>
      <c r="L18126" s="70"/>
      <c r="T18126" s="72"/>
    </row>
    <row r="18127" spans="8:20">
      <c r="H18127" s="69"/>
      <c r="L18127" s="70"/>
      <c r="T18127" s="72"/>
    </row>
    <row r="18128" spans="8:20">
      <c r="H18128" s="69"/>
      <c r="L18128" s="70"/>
      <c r="T18128" s="72"/>
    </row>
    <row r="18129" spans="8:20">
      <c r="H18129" s="69"/>
      <c r="L18129" s="70"/>
      <c r="T18129" s="72"/>
    </row>
    <row r="18130" spans="8:20">
      <c r="H18130" s="69"/>
      <c r="L18130" s="70"/>
      <c r="T18130" s="72"/>
    </row>
    <row r="18131" spans="8:20">
      <c r="H18131" s="69"/>
      <c r="L18131" s="70"/>
      <c r="T18131" s="72"/>
    </row>
    <row r="18132" spans="8:20">
      <c r="H18132" s="69"/>
      <c r="L18132" s="70"/>
      <c r="T18132" s="72"/>
    </row>
    <row r="18133" spans="8:20">
      <c r="H18133" s="69"/>
      <c r="L18133" s="70"/>
      <c r="T18133" s="72"/>
    </row>
    <row r="18134" spans="8:20">
      <c r="H18134" s="69"/>
      <c r="L18134" s="70"/>
      <c r="T18134" s="72"/>
    </row>
    <row r="18135" spans="8:20">
      <c r="H18135" s="69"/>
      <c r="L18135" s="70"/>
      <c r="T18135" s="72"/>
    </row>
    <row r="18136" spans="8:20">
      <c r="H18136" s="69"/>
      <c r="L18136" s="70"/>
      <c r="T18136" s="72"/>
    </row>
    <row r="18137" spans="8:20">
      <c r="H18137" s="69"/>
      <c r="L18137" s="70"/>
      <c r="T18137" s="72"/>
    </row>
    <row r="18138" spans="8:20">
      <c r="H18138" s="69"/>
      <c r="L18138" s="70"/>
      <c r="T18138" s="72"/>
    </row>
    <row r="18139" spans="8:20">
      <c r="H18139" s="69"/>
      <c r="L18139" s="70"/>
      <c r="T18139" s="72"/>
    </row>
    <row r="18140" spans="8:20">
      <c r="H18140" s="69"/>
      <c r="L18140" s="70"/>
      <c r="T18140" s="72"/>
    </row>
    <row r="18141" spans="8:20">
      <c r="H18141" s="69"/>
      <c r="L18141" s="70"/>
      <c r="T18141" s="72"/>
    </row>
    <row r="18142" spans="8:20">
      <c r="H18142" s="69"/>
      <c r="L18142" s="70"/>
      <c r="T18142" s="72"/>
    </row>
    <row r="18143" spans="8:20">
      <c r="H18143" s="69"/>
      <c r="L18143" s="70"/>
      <c r="T18143" s="72"/>
    </row>
    <row r="18144" spans="8:20">
      <c r="H18144" s="69"/>
      <c r="L18144" s="70"/>
      <c r="T18144" s="72"/>
    </row>
    <row r="18145" spans="8:20">
      <c r="H18145" s="69"/>
      <c r="L18145" s="70"/>
      <c r="T18145" s="72"/>
    </row>
    <row r="18146" spans="8:20">
      <c r="H18146" s="69"/>
      <c r="L18146" s="70"/>
      <c r="T18146" s="72"/>
    </row>
    <row r="18147" spans="8:20">
      <c r="H18147" s="69"/>
      <c r="L18147" s="70"/>
      <c r="T18147" s="72"/>
    </row>
    <row r="18148" spans="8:20">
      <c r="H18148" s="69"/>
      <c r="L18148" s="70"/>
      <c r="T18148" s="72"/>
    </row>
    <row r="18149" spans="8:20">
      <c r="H18149" s="69"/>
      <c r="L18149" s="70"/>
      <c r="T18149" s="72"/>
    </row>
    <row r="18150" spans="8:20">
      <c r="H18150" s="69"/>
      <c r="L18150" s="70"/>
      <c r="T18150" s="72"/>
    </row>
    <row r="18151" spans="8:20">
      <c r="H18151" s="69"/>
      <c r="L18151" s="70"/>
      <c r="T18151" s="72"/>
    </row>
    <row r="18152" spans="8:20">
      <c r="H18152" s="69"/>
      <c r="L18152" s="70"/>
      <c r="T18152" s="72"/>
    </row>
    <row r="18153" spans="8:20">
      <c r="H18153" s="69"/>
      <c r="L18153" s="70"/>
      <c r="T18153" s="72"/>
    </row>
    <row r="18154" spans="8:20">
      <c r="H18154" s="69"/>
      <c r="L18154" s="70"/>
      <c r="T18154" s="72"/>
    </row>
    <row r="18155" spans="8:20">
      <c r="H18155" s="69"/>
      <c r="L18155" s="70"/>
      <c r="T18155" s="72"/>
    </row>
    <row r="18156" spans="8:20">
      <c r="H18156" s="69"/>
      <c r="L18156" s="70"/>
      <c r="T18156" s="72"/>
    </row>
    <row r="18157" spans="8:20">
      <c r="H18157" s="75"/>
      <c r="L18157" s="70"/>
      <c r="T18157" s="72"/>
    </row>
    <row r="18158" spans="8:20">
      <c r="H18158" s="69"/>
      <c r="L18158" s="70"/>
      <c r="T18158" s="72"/>
    </row>
    <row r="18159" spans="8:20">
      <c r="H18159" s="69"/>
      <c r="L18159" s="70"/>
      <c r="T18159" s="72"/>
    </row>
    <row r="18160" spans="8:20">
      <c r="H18160" s="69"/>
      <c r="L18160" s="70"/>
      <c r="T18160" s="72"/>
    </row>
    <row r="18161" spans="8:20">
      <c r="H18161" s="69"/>
      <c r="L18161" s="70"/>
      <c r="T18161" s="72"/>
    </row>
    <row r="18162" spans="8:20">
      <c r="H18162" s="69"/>
      <c r="L18162" s="70"/>
      <c r="T18162" s="72"/>
    </row>
    <row r="18163" spans="8:20">
      <c r="H18163" s="69"/>
      <c r="L18163" s="70"/>
      <c r="T18163" s="72"/>
    </row>
    <row r="18164" spans="8:20">
      <c r="H18164" s="69"/>
      <c r="L18164" s="70"/>
      <c r="T18164" s="72"/>
    </row>
    <row r="18165" spans="8:20">
      <c r="H18165" s="69"/>
      <c r="L18165" s="70"/>
      <c r="T18165" s="72"/>
    </row>
    <row r="18166" spans="8:20">
      <c r="H18166" s="69"/>
      <c r="L18166" s="70"/>
      <c r="T18166" s="72"/>
    </row>
    <row r="18167" spans="8:20">
      <c r="H18167" s="69"/>
      <c r="L18167" s="70"/>
      <c r="T18167" s="72"/>
    </row>
    <row r="18168" spans="8:20">
      <c r="H18168" s="69"/>
      <c r="L18168" s="70"/>
      <c r="T18168" s="72"/>
    </row>
    <row r="18169" spans="8:20">
      <c r="H18169" s="69"/>
      <c r="L18169" s="70"/>
      <c r="T18169" s="72"/>
    </row>
    <row r="18170" spans="8:20">
      <c r="H18170" s="69"/>
      <c r="L18170" s="70"/>
      <c r="T18170" s="72"/>
    </row>
    <row r="18171" spans="8:20">
      <c r="H18171" s="69"/>
      <c r="L18171" s="70"/>
      <c r="T18171" s="72"/>
    </row>
    <row r="18172" spans="8:20">
      <c r="H18172" s="69"/>
      <c r="L18172" s="70"/>
      <c r="T18172" s="72"/>
    </row>
    <row r="18173" spans="8:20">
      <c r="H18173" s="69"/>
      <c r="L18173" s="70"/>
      <c r="T18173" s="72"/>
    </row>
    <row r="18174" spans="8:20">
      <c r="H18174" s="69"/>
      <c r="L18174" s="70"/>
      <c r="T18174" s="72"/>
    </row>
    <row r="18175" spans="8:20">
      <c r="H18175" s="69"/>
      <c r="L18175" s="70"/>
      <c r="T18175" s="72"/>
    </row>
    <row r="18176" spans="8:20">
      <c r="H18176" s="69"/>
      <c r="L18176" s="70"/>
      <c r="T18176" s="72"/>
    </row>
    <row r="18177" spans="8:20">
      <c r="H18177" s="69"/>
      <c r="L18177" s="70"/>
      <c r="T18177" s="72"/>
    </row>
    <row r="18178" spans="8:20">
      <c r="H18178" s="69"/>
      <c r="L18178" s="70"/>
      <c r="T18178" s="72"/>
    </row>
    <row r="18179" spans="8:20">
      <c r="H18179" s="69"/>
      <c r="L18179" s="70"/>
      <c r="T18179" s="72"/>
    </row>
    <row r="18180" spans="8:20">
      <c r="H18180" s="69"/>
      <c r="L18180" s="70"/>
      <c r="T18180" s="72"/>
    </row>
    <row r="18181" spans="8:20">
      <c r="H18181" s="69"/>
      <c r="L18181" s="70"/>
      <c r="T18181" s="72"/>
    </row>
    <row r="18182" spans="8:20">
      <c r="H18182" s="69"/>
      <c r="L18182" s="70"/>
      <c r="T18182" s="72"/>
    </row>
    <row r="18183" spans="8:20">
      <c r="H18183" s="69"/>
      <c r="L18183" s="70"/>
      <c r="T18183" s="72"/>
    </row>
    <row r="18184" spans="8:20">
      <c r="H18184" s="69"/>
      <c r="L18184" s="70"/>
      <c r="T18184" s="72"/>
    </row>
    <row r="18185" spans="8:20">
      <c r="H18185" s="69"/>
      <c r="L18185" s="70"/>
      <c r="T18185" s="72"/>
    </row>
    <row r="18186" spans="8:20">
      <c r="H18186" s="69"/>
      <c r="L18186" s="70"/>
      <c r="T18186" s="72"/>
    </row>
    <row r="18187" spans="8:20">
      <c r="H18187" s="69"/>
      <c r="L18187" s="70"/>
      <c r="T18187" s="72"/>
    </row>
    <row r="18188" spans="8:20">
      <c r="H18188" s="69"/>
      <c r="L18188" s="70"/>
      <c r="T18188" s="72"/>
    </row>
    <row r="18189" spans="8:20">
      <c r="H18189" s="69"/>
      <c r="L18189" s="70"/>
      <c r="T18189" s="72"/>
    </row>
    <row r="18190" spans="8:20">
      <c r="H18190" s="69"/>
      <c r="L18190" s="70"/>
      <c r="T18190" s="72"/>
    </row>
    <row r="18191" spans="8:20">
      <c r="H18191" s="69"/>
      <c r="L18191" s="70"/>
      <c r="T18191" s="72"/>
    </row>
    <row r="18192" spans="8:20">
      <c r="H18192" s="69"/>
      <c r="L18192" s="70"/>
      <c r="T18192" s="72"/>
    </row>
    <row r="18193" spans="8:20">
      <c r="H18193" s="69"/>
      <c r="L18193" s="70"/>
      <c r="T18193" s="72"/>
    </row>
    <row r="18194" spans="8:20">
      <c r="H18194" s="69"/>
      <c r="L18194" s="70"/>
      <c r="T18194" s="72"/>
    </row>
    <row r="18195" spans="8:20">
      <c r="H18195" s="69"/>
      <c r="L18195" s="70"/>
      <c r="T18195" s="72"/>
    </row>
    <row r="18196" spans="8:20">
      <c r="H18196" s="69"/>
      <c r="L18196" s="70"/>
      <c r="T18196" s="72"/>
    </row>
    <row r="18197" spans="8:20">
      <c r="H18197" s="69"/>
      <c r="L18197" s="70"/>
      <c r="T18197" s="72"/>
    </row>
    <row r="18198" spans="8:20">
      <c r="H18198" s="69"/>
      <c r="L18198" s="70"/>
      <c r="T18198" s="72"/>
    </row>
    <row r="18199" spans="8:20">
      <c r="H18199" s="69"/>
      <c r="L18199" s="70"/>
      <c r="T18199" s="72"/>
    </row>
    <row r="18200" spans="8:20">
      <c r="H18200" s="69"/>
      <c r="L18200" s="70"/>
      <c r="T18200" s="72"/>
    </row>
    <row r="18201" spans="8:20">
      <c r="H18201" s="69"/>
      <c r="L18201" s="70"/>
      <c r="T18201" s="72"/>
    </row>
    <row r="18202" spans="8:20">
      <c r="H18202" s="69"/>
      <c r="L18202" s="70"/>
      <c r="T18202" s="72"/>
    </row>
    <row r="18203" spans="8:20">
      <c r="H18203" s="69"/>
      <c r="L18203" s="70"/>
      <c r="T18203" s="72"/>
    </row>
    <row r="18204" spans="8:20">
      <c r="H18204" s="69"/>
      <c r="L18204" s="70"/>
      <c r="T18204" s="72"/>
    </row>
    <row r="18205" spans="8:20">
      <c r="H18205" s="75"/>
      <c r="L18205" s="70"/>
      <c r="T18205" s="72"/>
    </row>
    <row r="18206" spans="8:20">
      <c r="H18206" s="69"/>
      <c r="L18206" s="70"/>
      <c r="T18206" s="72"/>
    </row>
    <row r="18207" spans="8:20">
      <c r="H18207" s="69"/>
      <c r="L18207" s="70"/>
      <c r="T18207" s="72"/>
    </row>
    <row r="18208" spans="8:20">
      <c r="H18208" s="69"/>
      <c r="L18208" s="70"/>
      <c r="T18208" s="72"/>
    </row>
    <row r="18209" spans="8:20">
      <c r="H18209" s="69"/>
      <c r="L18209" s="70"/>
      <c r="T18209" s="72"/>
    </row>
    <row r="18210" spans="8:20">
      <c r="H18210" s="69"/>
      <c r="L18210" s="70"/>
      <c r="T18210" s="72"/>
    </row>
    <row r="18211" spans="8:20">
      <c r="H18211" s="69"/>
      <c r="L18211" s="70"/>
      <c r="T18211" s="72"/>
    </row>
    <row r="18212" spans="8:20">
      <c r="H18212" s="69"/>
      <c r="L18212" s="70"/>
      <c r="T18212" s="72"/>
    </row>
    <row r="18213" spans="8:20">
      <c r="H18213" s="69"/>
      <c r="L18213" s="70"/>
      <c r="T18213" s="72"/>
    </row>
    <row r="18214" spans="8:20">
      <c r="H18214" s="69"/>
      <c r="L18214" s="70"/>
      <c r="T18214" s="72"/>
    </row>
    <row r="18215" spans="8:20">
      <c r="H18215" s="69"/>
      <c r="L18215" s="70"/>
      <c r="T18215" s="72"/>
    </row>
    <row r="18216" spans="8:20">
      <c r="H18216" s="69"/>
      <c r="L18216" s="70"/>
      <c r="T18216" s="72"/>
    </row>
    <row r="18217" spans="8:20">
      <c r="H18217" s="69"/>
      <c r="L18217" s="70"/>
      <c r="T18217" s="72"/>
    </row>
    <row r="18218" spans="8:20">
      <c r="H18218" s="69"/>
      <c r="L18218" s="70"/>
      <c r="T18218" s="72"/>
    </row>
    <row r="18219" spans="8:20">
      <c r="H18219" s="69"/>
      <c r="L18219" s="70"/>
      <c r="T18219" s="72"/>
    </row>
    <row r="18220" spans="8:20">
      <c r="H18220" s="69"/>
      <c r="L18220" s="70"/>
      <c r="T18220" s="72"/>
    </row>
    <row r="18221" spans="8:20">
      <c r="H18221" s="69"/>
      <c r="L18221" s="70"/>
      <c r="T18221" s="72"/>
    </row>
    <row r="18222" spans="8:20">
      <c r="H18222" s="69"/>
      <c r="L18222" s="70"/>
      <c r="T18222" s="72"/>
    </row>
    <row r="18223" spans="8:20">
      <c r="H18223" s="69"/>
      <c r="L18223" s="70"/>
      <c r="T18223" s="72"/>
    </row>
    <row r="18224" spans="8:20">
      <c r="H18224" s="69"/>
      <c r="L18224" s="70"/>
      <c r="T18224" s="72"/>
    </row>
    <row r="18225" spans="8:20">
      <c r="H18225" s="69"/>
      <c r="L18225" s="70"/>
      <c r="T18225" s="72"/>
    </row>
    <row r="18226" spans="8:20">
      <c r="H18226" s="69"/>
      <c r="L18226" s="70"/>
      <c r="T18226" s="72"/>
    </row>
    <row r="18227" spans="8:20">
      <c r="H18227" s="69"/>
      <c r="L18227" s="70"/>
      <c r="T18227" s="72"/>
    </row>
    <row r="18228" spans="8:20">
      <c r="H18228" s="69"/>
      <c r="L18228" s="70"/>
      <c r="T18228" s="72"/>
    </row>
    <row r="18229" spans="8:20">
      <c r="H18229" s="69"/>
      <c r="L18229" s="70"/>
      <c r="T18229" s="72"/>
    </row>
    <row r="18230" spans="8:20">
      <c r="H18230" s="69"/>
      <c r="L18230" s="70"/>
      <c r="T18230" s="72"/>
    </row>
    <row r="18231" spans="8:20">
      <c r="H18231" s="69"/>
      <c r="L18231" s="70"/>
      <c r="T18231" s="72"/>
    </row>
    <row r="18232" spans="8:20">
      <c r="H18232" s="69"/>
      <c r="L18232" s="70"/>
      <c r="T18232" s="72"/>
    </row>
    <row r="18233" spans="8:20">
      <c r="H18233" s="69"/>
      <c r="L18233" s="70"/>
      <c r="T18233" s="72"/>
    </row>
    <row r="18234" spans="8:20">
      <c r="H18234" s="69"/>
      <c r="L18234" s="70"/>
      <c r="T18234" s="72"/>
    </row>
    <row r="18235" spans="8:20">
      <c r="H18235" s="69"/>
      <c r="L18235" s="70"/>
      <c r="T18235" s="72"/>
    </row>
    <row r="18236" spans="8:20">
      <c r="H18236" s="69"/>
      <c r="L18236" s="70"/>
      <c r="T18236" s="72"/>
    </row>
    <row r="18237" spans="8:20">
      <c r="H18237" s="69"/>
      <c r="L18237" s="70"/>
      <c r="T18237" s="72"/>
    </row>
    <row r="18238" spans="8:20">
      <c r="H18238" s="69"/>
      <c r="L18238" s="70"/>
      <c r="T18238" s="72"/>
    </row>
    <row r="18239" spans="8:20">
      <c r="H18239" s="69"/>
      <c r="L18239" s="70"/>
      <c r="T18239" s="72"/>
    </row>
    <row r="18240" spans="8:20">
      <c r="H18240" s="69"/>
      <c r="L18240" s="70"/>
      <c r="T18240" s="72"/>
    </row>
    <row r="18241" spans="8:20">
      <c r="H18241" s="69"/>
      <c r="L18241" s="70"/>
      <c r="T18241" s="72"/>
    </row>
    <row r="18242" spans="8:20">
      <c r="H18242" s="69"/>
      <c r="L18242" s="70"/>
      <c r="T18242" s="72"/>
    </row>
    <row r="18243" spans="8:20">
      <c r="H18243" s="69"/>
      <c r="L18243" s="70"/>
      <c r="T18243" s="72"/>
    </row>
    <row r="18244" spans="8:20">
      <c r="H18244" s="69"/>
      <c r="L18244" s="70"/>
      <c r="T18244" s="72"/>
    </row>
    <row r="18245" spans="8:20">
      <c r="H18245" s="69"/>
      <c r="L18245" s="70"/>
      <c r="T18245" s="72"/>
    </row>
    <row r="18246" spans="8:20">
      <c r="H18246" s="69"/>
      <c r="L18246" s="70"/>
      <c r="T18246" s="72"/>
    </row>
    <row r="18247" spans="8:20">
      <c r="H18247" s="69"/>
      <c r="L18247" s="70"/>
      <c r="T18247" s="72"/>
    </row>
    <row r="18248" spans="8:20">
      <c r="H18248" s="69"/>
      <c r="L18248" s="70"/>
      <c r="T18248" s="72"/>
    </row>
    <row r="18249" spans="8:20">
      <c r="H18249" s="69"/>
      <c r="L18249" s="70"/>
      <c r="T18249" s="72"/>
    </row>
    <row r="18250" spans="8:20">
      <c r="H18250" s="69"/>
      <c r="L18250" s="70"/>
      <c r="T18250" s="72"/>
    </row>
    <row r="18251" spans="8:20">
      <c r="H18251" s="69"/>
      <c r="L18251" s="70"/>
      <c r="T18251" s="72"/>
    </row>
    <row r="18252" spans="8:20">
      <c r="H18252" s="69"/>
      <c r="L18252" s="70"/>
      <c r="T18252" s="72"/>
    </row>
    <row r="18253" spans="8:20">
      <c r="H18253" s="75"/>
      <c r="L18253" s="70"/>
      <c r="T18253" s="72"/>
    </row>
    <row r="18254" spans="8:20">
      <c r="H18254" s="69"/>
      <c r="L18254" s="70"/>
      <c r="T18254" s="72"/>
    </row>
    <row r="18255" spans="8:20">
      <c r="H18255" s="69"/>
      <c r="L18255" s="70"/>
      <c r="T18255" s="72"/>
    </row>
    <row r="18256" spans="8:20">
      <c r="H18256" s="69"/>
      <c r="L18256" s="70"/>
      <c r="T18256" s="72"/>
    </row>
    <row r="18257" spans="8:20">
      <c r="H18257" s="69"/>
      <c r="L18257" s="70"/>
      <c r="T18257" s="72"/>
    </row>
    <row r="18258" spans="8:20">
      <c r="H18258" s="69"/>
      <c r="L18258" s="70"/>
      <c r="T18258" s="72"/>
    </row>
    <row r="18259" spans="8:20">
      <c r="H18259" s="69"/>
      <c r="L18259" s="70"/>
      <c r="T18259" s="72"/>
    </row>
    <row r="18260" spans="8:20">
      <c r="H18260" s="69"/>
      <c r="L18260" s="70"/>
      <c r="T18260" s="72"/>
    </row>
    <row r="18261" spans="8:20">
      <c r="H18261" s="69"/>
      <c r="L18261" s="70"/>
      <c r="T18261" s="72"/>
    </row>
    <row r="18262" spans="8:20">
      <c r="H18262" s="69"/>
      <c r="L18262" s="70"/>
      <c r="T18262" s="72"/>
    </row>
    <row r="18263" spans="8:20">
      <c r="H18263" s="69"/>
      <c r="L18263" s="70"/>
      <c r="T18263" s="72"/>
    </row>
    <row r="18264" spans="8:20">
      <c r="H18264" s="69"/>
      <c r="L18264" s="70"/>
      <c r="T18264" s="72"/>
    </row>
    <row r="18265" spans="8:20">
      <c r="H18265" s="69"/>
      <c r="L18265" s="70"/>
      <c r="T18265" s="72"/>
    </row>
    <row r="18266" spans="8:20">
      <c r="H18266" s="69"/>
      <c r="L18266" s="70"/>
      <c r="T18266" s="72"/>
    </row>
    <row r="18267" spans="8:20">
      <c r="H18267" s="69"/>
      <c r="L18267" s="70"/>
      <c r="T18267" s="72"/>
    </row>
    <row r="18268" spans="8:20">
      <c r="H18268" s="69"/>
      <c r="L18268" s="70"/>
      <c r="T18268" s="72"/>
    </row>
    <row r="18269" spans="8:20">
      <c r="H18269" s="69"/>
      <c r="L18269" s="70"/>
      <c r="T18269" s="72"/>
    </row>
    <row r="18270" spans="8:20">
      <c r="H18270" s="69"/>
      <c r="L18270" s="70"/>
      <c r="T18270" s="72"/>
    </row>
    <row r="18271" spans="8:20">
      <c r="H18271" s="69"/>
      <c r="L18271" s="70"/>
      <c r="T18271" s="72"/>
    </row>
    <row r="18272" spans="8:20">
      <c r="H18272" s="69"/>
      <c r="L18272" s="70"/>
      <c r="T18272" s="72"/>
    </row>
    <row r="18273" spans="8:20">
      <c r="H18273" s="69"/>
      <c r="L18273" s="70"/>
      <c r="T18273" s="72"/>
    </row>
    <row r="18274" spans="8:20">
      <c r="H18274" s="69"/>
      <c r="L18274" s="70"/>
      <c r="T18274" s="72"/>
    </row>
    <row r="18275" spans="8:20">
      <c r="H18275" s="69"/>
      <c r="L18275" s="70"/>
      <c r="T18275" s="72"/>
    </row>
    <row r="18276" spans="8:20">
      <c r="H18276" s="69"/>
      <c r="L18276" s="70"/>
      <c r="T18276" s="72"/>
    </row>
    <row r="18277" spans="8:20">
      <c r="H18277" s="69"/>
      <c r="L18277" s="70"/>
      <c r="T18277" s="72"/>
    </row>
    <row r="18278" spans="8:20">
      <c r="H18278" s="69"/>
      <c r="L18278" s="70"/>
      <c r="T18278" s="72"/>
    </row>
    <row r="18279" spans="8:20">
      <c r="H18279" s="69"/>
      <c r="L18279" s="70"/>
      <c r="T18279" s="72"/>
    </row>
    <row r="18280" spans="8:20">
      <c r="H18280" s="69"/>
      <c r="L18280" s="70"/>
      <c r="T18280" s="72"/>
    </row>
    <row r="18281" spans="8:20">
      <c r="H18281" s="69"/>
      <c r="L18281" s="70"/>
      <c r="T18281" s="72"/>
    </row>
    <row r="18282" spans="8:20">
      <c r="H18282" s="69"/>
      <c r="L18282" s="70"/>
      <c r="T18282" s="72"/>
    </row>
    <row r="18283" spans="8:20">
      <c r="H18283" s="69"/>
      <c r="L18283" s="70"/>
      <c r="T18283" s="72"/>
    </row>
    <row r="18284" spans="8:20">
      <c r="H18284" s="69"/>
      <c r="L18284" s="70"/>
      <c r="T18284" s="72"/>
    </row>
    <row r="18285" spans="8:20">
      <c r="H18285" s="69"/>
      <c r="L18285" s="70"/>
      <c r="T18285" s="72"/>
    </row>
    <row r="18286" spans="8:20">
      <c r="H18286" s="69"/>
      <c r="L18286" s="70"/>
      <c r="T18286" s="72"/>
    </row>
    <row r="18287" spans="8:20">
      <c r="H18287" s="69"/>
      <c r="L18287" s="70"/>
      <c r="T18287" s="72"/>
    </row>
    <row r="18288" spans="8:20">
      <c r="H18288" s="69"/>
      <c r="L18288" s="70"/>
      <c r="T18288" s="72"/>
    </row>
    <row r="18289" spans="8:20">
      <c r="H18289" s="69"/>
      <c r="L18289" s="70"/>
      <c r="T18289" s="72"/>
    </row>
    <row r="18290" spans="8:20">
      <c r="H18290" s="69"/>
      <c r="L18290" s="70"/>
      <c r="T18290" s="72"/>
    </row>
    <row r="18291" spans="8:20">
      <c r="H18291" s="69"/>
      <c r="L18291" s="70"/>
      <c r="T18291" s="72"/>
    </row>
    <row r="18292" spans="8:20">
      <c r="H18292" s="69"/>
      <c r="L18292" s="70"/>
      <c r="T18292" s="72"/>
    </row>
    <row r="18293" spans="8:20">
      <c r="H18293" s="69"/>
      <c r="L18293" s="70"/>
      <c r="T18293" s="72"/>
    </row>
    <row r="18294" spans="8:20">
      <c r="H18294" s="69"/>
      <c r="L18294" s="70"/>
      <c r="T18294" s="72"/>
    </row>
    <row r="18295" spans="8:20">
      <c r="H18295" s="69"/>
      <c r="L18295" s="70"/>
      <c r="T18295" s="72"/>
    </row>
    <row r="18296" spans="8:20">
      <c r="H18296" s="69"/>
      <c r="L18296" s="70"/>
      <c r="T18296" s="72"/>
    </row>
    <row r="18297" spans="8:20">
      <c r="H18297" s="69"/>
      <c r="L18297" s="70"/>
      <c r="T18297" s="72"/>
    </row>
    <row r="18298" spans="8:20">
      <c r="H18298" s="69"/>
      <c r="L18298" s="70"/>
      <c r="T18298" s="72"/>
    </row>
    <row r="18299" spans="8:20">
      <c r="H18299" s="69"/>
      <c r="L18299" s="70"/>
      <c r="T18299" s="72"/>
    </row>
    <row r="18300" spans="8:20">
      <c r="H18300" s="69"/>
      <c r="L18300" s="70"/>
      <c r="T18300" s="72"/>
    </row>
    <row r="18301" spans="8:20">
      <c r="H18301" s="69"/>
      <c r="L18301" s="70"/>
      <c r="T18301" s="72"/>
    </row>
    <row r="18302" spans="8:20">
      <c r="H18302" s="75"/>
      <c r="L18302" s="70"/>
      <c r="T18302" s="72"/>
    </row>
    <row r="18303" spans="8:20">
      <c r="H18303" s="69"/>
      <c r="L18303" s="70"/>
      <c r="T18303" s="72"/>
    </row>
    <row r="18304" spans="8:20">
      <c r="H18304" s="69"/>
      <c r="L18304" s="70"/>
      <c r="T18304" s="72"/>
    </row>
    <row r="18305" spans="8:20">
      <c r="H18305" s="69"/>
      <c r="L18305" s="70"/>
      <c r="T18305" s="72"/>
    </row>
    <row r="18306" spans="8:20">
      <c r="H18306" s="69"/>
      <c r="L18306" s="70"/>
      <c r="T18306" s="72"/>
    </row>
    <row r="18307" spans="8:20">
      <c r="H18307" s="69"/>
      <c r="L18307" s="70"/>
      <c r="T18307" s="72"/>
    </row>
    <row r="18308" spans="8:20">
      <c r="H18308" s="69"/>
      <c r="L18308" s="70"/>
      <c r="T18308" s="72"/>
    </row>
    <row r="18309" spans="8:20">
      <c r="H18309" s="69"/>
      <c r="L18309" s="70"/>
      <c r="T18309" s="72"/>
    </row>
    <row r="18310" spans="8:20">
      <c r="H18310" s="69"/>
      <c r="L18310" s="70"/>
      <c r="T18310" s="72"/>
    </row>
    <row r="18311" spans="8:20">
      <c r="H18311" s="69"/>
      <c r="L18311" s="70"/>
      <c r="T18311" s="72"/>
    </row>
    <row r="18312" spans="8:20">
      <c r="H18312" s="69"/>
      <c r="L18312" s="70"/>
      <c r="T18312" s="72"/>
    </row>
    <row r="18313" spans="8:20">
      <c r="H18313" s="69"/>
      <c r="L18313" s="70"/>
      <c r="T18313" s="72"/>
    </row>
    <row r="18314" spans="8:20">
      <c r="H18314" s="69"/>
      <c r="L18314" s="70"/>
      <c r="T18314" s="72"/>
    </row>
    <row r="18315" spans="8:20">
      <c r="H18315" s="69"/>
      <c r="L18315" s="70"/>
      <c r="T18315" s="72"/>
    </row>
    <row r="18316" spans="8:20">
      <c r="H18316" s="69"/>
      <c r="L18316" s="70"/>
      <c r="T18316" s="72"/>
    </row>
    <row r="18317" spans="8:20">
      <c r="H18317" s="69"/>
      <c r="L18317" s="70"/>
      <c r="T18317" s="72"/>
    </row>
    <row r="18318" spans="8:20">
      <c r="H18318" s="69"/>
      <c r="L18318" s="70"/>
      <c r="T18318" s="72"/>
    </row>
    <row r="18319" spans="8:20">
      <c r="H18319" s="69"/>
      <c r="L18319" s="70"/>
      <c r="T18319" s="72"/>
    </row>
    <row r="18320" spans="8:20">
      <c r="H18320" s="69"/>
      <c r="L18320" s="70"/>
      <c r="T18320" s="72"/>
    </row>
    <row r="18321" spans="8:20">
      <c r="H18321" s="69"/>
      <c r="L18321" s="70"/>
      <c r="T18321" s="72"/>
    </row>
    <row r="18322" spans="8:20">
      <c r="H18322" s="69"/>
      <c r="L18322" s="70"/>
      <c r="T18322" s="72"/>
    </row>
    <row r="18323" spans="8:20">
      <c r="H18323" s="69"/>
      <c r="L18323" s="70"/>
      <c r="T18323" s="72"/>
    </row>
    <row r="18324" spans="8:20">
      <c r="H18324" s="69"/>
      <c r="L18324" s="70"/>
      <c r="T18324" s="72"/>
    </row>
    <row r="18325" spans="8:20">
      <c r="H18325" s="69"/>
      <c r="L18325" s="70"/>
      <c r="T18325" s="72"/>
    </row>
    <row r="18326" spans="8:20">
      <c r="H18326" s="69"/>
      <c r="L18326" s="70"/>
      <c r="T18326" s="72"/>
    </row>
    <row r="18327" spans="8:20">
      <c r="H18327" s="69"/>
      <c r="L18327" s="70"/>
      <c r="T18327" s="72"/>
    </row>
    <row r="18328" spans="8:20">
      <c r="H18328" s="69"/>
      <c r="L18328" s="70"/>
      <c r="T18328" s="72"/>
    </row>
    <row r="18329" spans="8:20">
      <c r="H18329" s="69"/>
      <c r="L18329" s="70"/>
      <c r="T18329" s="72"/>
    </row>
    <row r="18330" spans="8:20">
      <c r="H18330" s="69"/>
      <c r="L18330" s="70"/>
      <c r="T18330" s="72"/>
    </row>
    <row r="18331" spans="8:20">
      <c r="H18331" s="69"/>
      <c r="L18331" s="70"/>
      <c r="T18331" s="72"/>
    </row>
    <row r="18332" spans="8:20">
      <c r="H18332" s="69"/>
      <c r="L18332" s="70"/>
      <c r="T18332" s="72"/>
    </row>
    <row r="18333" spans="8:20">
      <c r="H18333" s="69"/>
      <c r="L18333" s="70"/>
      <c r="T18333" s="72"/>
    </row>
    <row r="18334" spans="8:20">
      <c r="H18334" s="69"/>
      <c r="L18334" s="70"/>
      <c r="T18334" s="72"/>
    </row>
    <row r="18335" spans="8:20">
      <c r="H18335" s="69"/>
      <c r="L18335" s="70"/>
      <c r="T18335" s="72"/>
    </row>
    <row r="18336" spans="8:20">
      <c r="H18336" s="69"/>
      <c r="L18336" s="70"/>
      <c r="T18336" s="72"/>
    </row>
    <row r="18337" spans="8:20">
      <c r="H18337" s="69"/>
      <c r="L18337" s="70"/>
      <c r="T18337" s="72"/>
    </row>
    <row r="18338" spans="8:20">
      <c r="H18338" s="69"/>
      <c r="L18338" s="70"/>
      <c r="T18338" s="72"/>
    </row>
    <row r="18339" spans="8:20">
      <c r="H18339" s="69"/>
      <c r="L18339" s="70"/>
      <c r="T18339" s="72"/>
    </row>
    <row r="18340" spans="8:20">
      <c r="H18340" s="69"/>
      <c r="L18340" s="70"/>
      <c r="T18340" s="72"/>
    </row>
    <row r="18341" spans="8:20">
      <c r="H18341" s="69"/>
      <c r="L18341" s="70"/>
      <c r="T18341" s="72"/>
    </row>
    <row r="18342" spans="8:20">
      <c r="H18342" s="69"/>
      <c r="L18342" s="70"/>
      <c r="T18342" s="72"/>
    </row>
    <row r="18343" spans="8:20">
      <c r="H18343" s="69"/>
      <c r="L18343" s="70"/>
      <c r="T18343" s="72"/>
    </row>
    <row r="18344" spans="8:20">
      <c r="H18344" s="69"/>
      <c r="L18344" s="70"/>
      <c r="T18344" s="72"/>
    </row>
    <row r="18345" spans="8:20">
      <c r="H18345" s="69"/>
      <c r="L18345" s="70"/>
      <c r="T18345" s="72"/>
    </row>
    <row r="18346" spans="8:20">
      <c r="H18346" s="69"/>
      <c r="L18346" s="70"/>
      <c r="T18346" s="72"/>
    </row>
    <row r="18347" spans="8:20">
      <c r="H18347" s="69"/>
      <c r="L18347" s="70"/>
      <c r="T18347" s="72"/>
    </row>
    <row r="18348" spans="8:20">
      <c r="H18348" s="69"/>
      <c r="L18348" s="70"/>
      <c r="T18348" s="72"/>
    </row>
    <row r="18349" spans="8:20">
      <c r="H18349" s="69"/>
      <c r="L18349" s="70"/>
      <c r="T18349" s="72"/>
    </row>
    <row r="18350" spans="8:20">
      <c r="H18350" s="75"/>
      <c r="L18350" s="70"/>
      <c r="T18350" s="72"/>
    </row>
    <row r="18351" spans="8:20">
      <c r="H18351" s="69"/>
      <c r="L18351" s="70"/>
      <c r="T18351" s="72"/>
    </row>
    <row r="18352" spans="8:20">
      <c r="H18352" s="69"/>
      <c r="L18352" s="70"/>
      <c r="T18352" s="72"/>
    </row>
    <row r="18353" spans="8:20">
      <c r="H18353" s="69"/>
      <c r="L18353" s="70"/>
      <c r="T18353" s="72"/>
    </row>
    <row r="18354" spans="8:20">
      <c r="H18354" s="69"/>
      <c r="L18354" s="70"/>
      <c r="T18354" s="72"/>
    </row>
    <row r="18355" spans="8:20">
      <c r="H18355" s="69"/>
      <c r="L18355" s="70"/>
      <c r="T18355" s="72"/>
    </row>
    <row r="18356" spans="8:20">
      <c r="H18356" s="69"/>
      <c r="L18356" s="70"/>
      <c r="T18356" s="72"/>
    </row>
    <row r="18357" spans="8:20">
      <c r="H18357" s="69"/>
      <c r="L18357" s="70"/>
      <c r="T18357" s="72"/>
    </row>
    <row r="18358" spans="8:20">
      <c r="H18358" s="69"/>
      <c r="L18358" s="70"/>
      <c r="T18358" s="72"/>
    </row>
    <row r="18359" spans="8:20">
      <c r="H18359" s="69"/>
      <c r="L18359" s="70"/>
      <c r="T18359" s="72"/>
    </row>
    <row r="18360" spans="8:20">
      <c r="H18360" s="69"/>
      <c r="L18360" s="70"/>
      <c r="T18360" s="72"/>
    </row>
    <row r="18361" spans="8:20">
      <c r="H18361" s="69"/>
      <c r="L18361" s="70"/>
      <c r="T18361" s="72"/>
    </row>
    <row r="18362" spans="8:20">
      <c r="H18362" s="69"/>
      <c r="L18362" s="70"/>
      <c r="T18362" s="72"/>
    </row>
    <row r="18363" spans="8:20">
      <c r="H18363" s="69"/>
      <c r="L18363" s="70"/>
      <c r="T18363" s="72"/>
    </row>
    <row r="18364" spans="8:20">
      <c r="H18364" s="69"/>
      <c r="L18364" s="70"/>
      <c r="T18364" s="72"/>
    </row>
    <row r="18365" spans="8:20">
      <c r="H18365" s="69"/>
      <c r="L18365" s="70"/>
      <c r="T18365" s="72"/>
    </row>
    <row r="18366" spans="8:20">
      <c r="H18366" s="69"/>
      <c r="L18366" s="70"/>
      <c r="T18366" s="72"/>
    </row>
    <row r="18367" spans="8:20">
      <c r="H18367" s="69"/>
      <c r="L18367" s="70"/>
      <c r="T18367" s="72"/>
    </row>
    <row r="18368" spans="8:20">
      <c r="H18368" s="69"/>
      <c r="L18368" s="70"/>
      <c r="T18368" s="72"/>
    </row>
    <row r="18369" spans="8:20">
      <c r="H18369" s="69"/>
      <c r="L18369" s="70"/>
      <c r="T18369" s="72"/>
    </row>
    <row r="18370" spans="8:20">
      <c r="H18370" s="69"/>
      <c r="L18370" s="70"/>
      <c r="T18370" s="72"/>
    </row>
    <row r="18371" spans="8:20">
      <c r="H18371" s="69"/>
      <c r="L18371" s="70"/>
      <c r="T18371" s="72"/>
    </row>
    <row r="18372" spans="8:20">
      <c r="H18372" s="69"/>
      <c r="L18372" s="70"/>
      <c r="T18372" s="72"/>
    </row>
    <row r="18373" spans="8:20">
      <c r="H18373" s="69"/>
      <c r="L18373" s="70"/>
      <c r="T18373" s="72"/>
    </row>
    <row r="18374" spans="8:20">
      <c r="H18374" s="69"/>
      <c r="L18374" s="70"/>
      <c r="T18374" s="72"/>
    </row>
    <row r="18375" spans="8:20">
      <c r="H18375" s="69"/>
      <c r="L18375" s="70"/>
      <c r="T18375" s="72"/>
    </row>
    <row r="18376" spans="8:20">
      <c r="H18376" s="69"/>
      <c r="L18376" s="70"/>
      <c r="T18376" s="72"/>
    </row>
    <row r="18377" spans="8:20">
      <c r="H18377" s="69"/>
      <c r="L18377" s="70"/>
      <c r="T18377" s="72"/>
    </row>
    <row r="18378" spans="8:20">
      <c r="H18378" s="69"/>
      <c r="L18378" s="70"/>
      <c r="T18378" s="72"/>
    </row>
    <row r="18379" spans="8:20">
      <c r="H18379" s="69"/>
      <c r="L18379" s="70"/>
      <c r="T18379" s="72"/>
    </row>
    <row r="18380" spans="8:20">
      <c r="H18380" s="69"/>
      <c r="L18380" s="70"/>
      <c r="T18380" s="72"/>
    </row>
    <row r="18381" spans="8:20">
      <c r="H18381" s="69"/>
      <c r="L18381" s="70"/>
      <c r="T18381" s="72"/>
    </row>
    <row r="18382" spans="8:20">
      <c r="H18382" s="69"/>
      <c r="L18382" s="70"/>
      <c r="T18382" s="72"/>
    </row>
    <row r="18383" spans="8:20">
      <c r="H18383" s="69"/>
      <c r="L18383" s="70"/>
      <c r="T18383" s="72"/>
    </row>
    <row r="18384" spans="8:20">
      <c r="H18384" s="69"/>
      <c r="L18384" s="70"/>
      <c r="T18384" s="72"/>
    </row>
    <row r="18385" spans="8:20">
      <c r="H18385" s="69"/>
      <c r="L18385" s="70"/>
      <c r="T18385" s="72"/>
    </row>
    <row r="18386" spans="8:20">
      <c r="H18386" s="69"/>
      <c r="L18386" s="70"/>
      <c r="T18386" s="72"/>
    </row>
    <row r="18387" spans="8:20">
      <c r="H18387" s="69"/>
      <c r="L18387" s="70"/>
      <c r="T18387" s="72"/>
    </row>
    <row r="18388" spans="8:20">
      <c r="H18388" s="69"/>
      <c r="L18388" s="70"/>
      <c r="T18388" s="72"/>
    </row>
    <row r="18389" spans="8:20">
      <c r="H18389" s="69"/>
      <c r="L18389" s="70"/>
      <c r="T18389" s="72"/>
    </row>
    <row r="18390" spans="8:20">
      <c r="H18390" s="69"/>
      <c r="L18390" s="70"/>
      <c r="T18390" s="72"/>
    </row>
    <row r="18391" spans="8:20">
      <c r="H18391" s="69"/>
      <c r="L18391" s="70"/>
      <c r="T18391" s="72"/>
    </row>
    <row r="18392" spans="8:20">
      <c r="H18392" s="69"/>
      <c r="L18392" s="70"/>
      <c r="T18392" s="72"/>
    </row>
    <row r="18393" spans="8:20">
      <c r="H18393" s="69"/>
      <c r="L18393" s="70"/>
      <c r="T18393" s="72"/>
    </row>
    <row r="18394" spans="8:20">
      <c r="H18394" s="69"/>
      <c r="L18394" s="70"/>
      <c r="T18394" s="72"/>
    </row>
    <row r="18395" spans="8:20">
      <c r="H18395" s="69"/>
      <c r="L18395" s="70"/>
      <c r="T18395" s="72"/>
    </row>
    <row r="18396" spans="8:20">
      <c r="H18396" s="69"/>
      <c r="L18396" s="70"/>
      <c r="T18396" s="72"/>
    </row>
    <row r="18397" spans="8:20">
      <c r="H18397" s="69"/>
      <c r="L18397" s="70"/>
      <c r="T18397" s="72"/>
    </row>
    <row r="18398" spans="8:20">
      <c r="H18398" s="75"/>
      <c r="L18398" s="70"/>
      <c r="T18398" s="72"/>
    </row>
    <row r="18399" spans="8:20">
      <c r="H18399" s="69"/>
      <c r="L18399" s="70"/>
      <c r="T18399" s="72"/>
    </row>
    <row r="18400" spans="8:20">
      <c r="H18400" s="69"/>
      <c r="L18400" s="70"/>
      <c r="T18400" s="72"/>
    </row>
    <row r="18401" spans="8:20">
      <c r="H18401" s="69"/>
      <c r="L18401" s="70"/>
      <c r="T18401" s="72"/>
    </row>
    <row r="18402" spans="8:20">
      <c r="H18402" s="69"/>
      <c r="L18402" s="70"/>
      <c r="T18402" s="72"/>
    </row>
    <row r="18403" spans="8:20">
      <c r="H18403" s="69"/>
      <c r="L18403" s="70"/>
      <c r="T18403" s="72"/>
    </row>
    <row r="18404" spans="8:20">
      <c r="H18404" s="69"/>
      <c r="L18404" s="70"/>
      <c r="T18404" s="72"/>
    </row>
    <row r="18405" spans="8:20">
      <c r="H18405" s="69"/>
      <c r="L18405" s="70"/>
      <c r="T18405" s="72"/>
    </row>
    <row r="18406" spans="8:20">
      <c r="H18406" s="69"/>
      <c r="L18406" s="70"/>
      <c r="T18406" s="72"/>
    </row>
    <row r="18407" spans="8:20">
      <c r="H18407" s="69"/>
      <c r="L18407" s="70"/>
      <c r="T18407" s="72"/>
    </row>
    <row r="18408" spans="8:20">
      <c r="H18408" s="69"/>
      <c r="L18408" s="70"/>
      <c r="T18408" s="72"/>
    </row>
    <row r="18409" spans="8:20">
      <c r="H18409" s="69"/>
      <c r="L18409" s="70"/>
      <c r="T18409" s="72"/>
    </row>
    <row r="18410" spans="8:20">
      <c r="H18410" s="69"/>
      <c r="L18410" s="70"/>
      <c r="T18410" s="72"/>
    </row>
    <row r="18411" spans="8:20">
      <c r="H18411" s="69"/>
      <c r="L18411" s="70"/>
      <c r="T18411" s="72"/>
    </row>
    <row r="18412" spans="8:20">
      <c r="H18412" s="69"/>
      <c r="L18412" s="70"/>
      <c r="T18412" s="72"/>
    </row>
    <row r="18413" spans="8:20">
      <c r="H18413" s="69"/>
      <c r="L18413" s="70"/>
      <c r="T18413" s="72"/>
    </row>
    <row r="18414" spans="8:20">
      <c r="H18414" s="69"/>
      <c r="L18414" s="70"/>
      <c r="T18414" s="72"/>
    </row>
    <row r="18415" spans="8:20">
      <c r="H18415" s="69"/>
      <c r="L18415" s="70"/>
      <c r="T18415" s="72"/>
    </row>
    <row r="18416" spans="8:20">
      <c r="H18416" s="69"/>
      <c r="L18416" s="70"/>
      <c r="T18416" s="72"/>
    </row>
    <row r="18417" spans="8:20">
      <c r="H18417" s="69"/>
      <c r="L18417" s="70"/>
      <c r="T18417" s="72"/>
    </row>
    <row r="18418" spans="8:20">
      <c r="H18418" s="69"/>
      <c r="L18418" s="70"/>
      <c r="T18418" s="72"/>
    </row>
    <row r="18419" spans="8:20">
      <c r="H18419" s="69"/>
      <c r="L18419" s="70"/>
      <c r="T18419" s="72"/>
    </row>
    <row r="18420" spans="8:20">
      <c r="H18420" s="69"/>
      <c r="L18420" s="70"/>
      <c r="T18420" s="72"/>
    </row>
    <row r="18421" spans="8:20">
      <c r="H18421" s="69"/>
      <c r="L18421" s="70"/>
      <c r="T18421" s="72"/>
    </row>
    <row r="18422" spans="8:20">
      <c r="H18422" s="69"/>
      <c r="L18422" s="70"/>
      <c r="T18422" s="72"/>
    </row>
    <row r="18423" spans="8:20">
      <c r="H18423" s="69"/>
      <c r="L18423" s="70"/>
      <c r="T18423" s="72"/>
    </row>
    <row r="18424" spans="8:20">
      <c r="H18424" s="69"/>
      <c r="L18424" s="70"/>
      <c r="T18424" s="72"/>
    </row>
    <row r="18425" spans="8:20">
      <c r="H18425" s="69"/>
      <c r="L18425" s="70"/>
      <c r="T18425" s="72"/>
    </row>
    <row r="18426" spans="8:20">
      <c r="H18426" s="69"/>
      <c r="L18426" s="70"/>
      <c r="T18426" s="72"/>
    </row>
    <row r="18427" spans="8:20">
      <c r="H18427" s="69"/>
      <c r="L18427" s="70"/>
      <c r="T18427" s="72"/>
    </row>
    <row r="18428" spans="8:20">
      <c r="H18428" s="69"/>
      <c r="L18428" s="70"/>
      <c r="T18428" s="72"/>
    </row>
    <row r="18429" spans="8:20">
      <c r="H18429" s="69"/>
      <c r="L18429" s="70"/>
      <c r="T18429" s="72"/>
    </row>
    <row r="18430" spans="8:20">
      <c r="H18430" s="69"/>
      <c r="L18430" s="70"/>
      <c r="T18430" s="72"/>
    </row>
    <row r="18431" spans="8:20">
      <c r="H18431" s="69"/>
      <c r="L18431" s="70"/>
      <c r="T18431" s="72"/>
    </row>
    <row r="18432" spans="8:20">
      <c r="H18432" s="69"/>
      <c r="L18432" s="70"/>
      <c r="T18432" s="72"/>
    </row>
    <row r="18433" spans="8:20">
      <c r="H18433" s="69"/>
      <c r="L18433" s="70"/>
      <c r="T18433" s="72"/>
    </row>
    <row r="18434" spans="8:20">
      <c r="H18434" s="69"/>
      <c r="L18434" s="70"/>
      <c r="T18434" s="72"/>
    </row>
    <row r="18435" spans="8:20">
      <c r="H18435" s="69"/>
      <c r="L18435" s="70"/>
      <c r="T18435" s="72"/>
    </row>
    <row r="18436" spans="8:20">
      <c r="H18436" s="69"/>
      <c r="L18436" s="70"/>
      <c r="T18436" s="72"/>
    </row>
    <row r="18437" spans="8:20">
      <c r="H18437" s="69"/>
      <c r="L18437" s="70"/>
      <c r="T18437" s="72"/>
    </row>
    <row r="18438" spans="8:20">
      <c r="H18438" s="69"/>
      <c r="L18438" s="70"/>
      <c r="T18438" s="72"/>
    </row>
    <row r="18439" spans="8:20">
      <c r="H18439" s="69"/>
      <c r="L18439" s="70"/>
      <c r="T18439" s="72"/>
    </row>
    <row r="18440" spans="8:20">
      <c r="H18440" s="69"/>
      <c r="L18440" s="70"/>
      <c r="T18440" s="72"/>
    </row>
    <row r="18441" spans="8:20">
      <c r="H18441" s="69"/>
      <c r="L18441" s="70"/>
      <c r="T18441" s="72"/>
    </row>
    <row r="18442" spans="8:20">
      <c r="H18442" s="69"/>
      <c r="L18442" s="70"/>
      <c r="T18442" s="72"/>
    </row>
    <row r="18443" spans="8:20">
      <c r="H18443" s="69"/>
      <c r="L18443" s="70"/>
      <c r="T18443" s="72"/>
    </row>
    <row r="18444" spans="8:20">
      <c r="H18444" s="69"/>
      <c r="L18444" s="70"/>
      <c r="T18444" s="72"/>
    </row>
    <row r="18445" spans="8:20">
      <c r="H18445" s="69"/>
      <c r="L18445" s="70"/>
      <c r="T18445" s="72"/>
    </row>
    <row r="18446" spans="8:20">
      <c r="H18446" s="75"/>
      <c r="L18446" s="70"/>
      <c r="T18446" s="72"/>
    </row>
    <row r="18447" spans="8:20">
      <c r="H18447" s="69"/>
      <c r="L18447" s="70"/>
      <c r="T18447" s="72"/>
    </row>
    <row r="18448" spans="8:20">
      <c r="H18448" s="69"/>
      <c r="L18448" s="70"/>
      <c r="T18448" s="72"/>
    </row>
    <row r="18449" spans="8:20">
      <c r="H18449" s="69"/>
      <c r="L18449" s="70"/>
      <c r="T18449" s="72"/>
    </row>
    <row r="18450" spans="8:20">
      <c r="H18450" s="69"/>
      <c r="L18450" s="70"/>
      <c r="T18450" s="72"/>
    </row>
    <row r="18451" spans="8:20">
      <c r="H18451" s="69"/>
      <c r="L18451" s="70"/>
      <c r="T18451" s="72"/>
    </row>
    <row r="18452" spans="8:20">
      <c r="H18452" s="69"/>
      <c r="L18452" s="70"/>
      <c r="T18452" s="72"/>
    </row>
    <row r="18453" spans="8:20">
      <c r="H18453" s="69"/>
      <c r="L18453" s="70"/>
      <c r="T18453" s="72"/>
    </row>
    <row r="18454" spans="8:20">
      <c r="H18454" s="69"/>
      <c r="L18454" s="70"/>
      <c r="T18454" s="72"/>
    </row>
    <row r="18455" spans="8:20">
      <c r="H18455" s="69"/>
      <c r="L18455" s="70"/>
      <c r="T18455" s="72"/>
    </row>
    <row r="18456" spans="8:20">
      <c r="H18456" s="69"/>
      <c r="L18456" s="70"/>
      <c r="T18456" s="72"/>
    </row>
    <row r="18457" spans="8:20">
      <c r="H18457" s="69"/>
      <c r="L18457" s="70"/>
      <c r="T18457" s="72"/>
    </row>
    <row r="18458" spans="8:20">
      <c r="H18458" s="69"/>
      <c r="L18458" s="70"/>
      <c r="T18458" s="72"/>
    </row>
    <row r="18459" spans="8:20">
      <c r="H18459" s="69"/>
      <c r="L18459" s="70"/>
      <c r="T18459" s="72"/>
    </row>
    <row r="18460" spans="8:20">
      <c r="H18460" s="69"/>
      <c r="L18460" s="70"/>
      <c r="T18460" s="72"/>
    </row>
    <row r="18461" spans="8:20">
      <c r="H18461" s="69"/>
      <c r="L18461" s="70"/>
      <c r="T18461" s="72"/>
    </row>
    <row r="18462" spans="8:20">
      <c r="H18462" s="69"/>
      <c r="L18462" s="70"/>
      <c r="T18462" s="72"/>
    </row>
    <row r="18463" spans="8:20">
      <c r="H18463" s="69"/>
      <c r="L18463" s="70"/>
      <c r="T18463" s="72"/>
    </row>
    <row r="18464" spans="8:20">
      <c r="H18464" s="69"/>
      <c r="L18464" s="70"/>
      <c r="T18464" s="72"/>
    </row>
    <row r="18465" spans="8:20">
      <c r="H18465" s="69"/>
      <c r="L18465" s="70"/>
      <c r="T18465" s="72"/>
    </row>
    <row r="18466" spans="8:20">
      <c r="H18466" s="69"/>
      <c r="L18466" s="70"/>
      <c r="T18466" s="72"/>
    </row>
    <row r="18467" spans="8:20">
      <c r="H18467" s="69"/>
      <c r="L18467" s="70"/>
      <c r="T18467" s="72"/>
    </row>
    <row r="18468" spans="8:20">
      <c r="H18468" s="69"/>
      <c r="L18468" s="70"/>
      <c r="T18468" s="72"/>
    </row>
    <row r="18469" spans="8:20">
      <c r="H18469" s="69"/>
      <c r="L18469" s="70"/>
      <c r="T18469" s="72"/>
    </row>
    <row r="18470" spans="8:20">
      <c r="H18470" s="69"/>
      <c r="L18470" s="70"/>
      <c r="T18470" s="72"/>
    </row>
    <row r="18471" spans="8:20">
      <c r="H18471" s="69"/>
      <c r="L18471" s="70"/>
      <c r="T18471" s="72"/>
    </row>
    <row r="18472" spans="8:20">
      <c r="H18472" s="69"/>
      <c r="L18472" s="70"/>
      <c r="T18472" s="72"/>
    </row>
    <row r="18473" spans="8:20">
      <c r="H18473" s="69"/>
      <c r="L18473" s="70"/>
      <c r="T18473" s="72"/>
    </row>
    <row r="18474" spans="8:20">
      <c r="H18474" s="69"/>
      <c r="L18474" s="70"/>
      <c r="T18474" s="72"/>
    </row>
    <row r="18475" spans="8:20">
      <c r="H18475" s="69"/>
      <c r="L18475" s="70"/>
      <c r="T18475" s="72"/>
    </row>
    <row r="18476" spans="8:20">
      <c r="H18476" s="69"/>
      <c r="L18476" s="70"/>
      <c r="T18476" s="72"/>
    </row>
    <row r="18477" spans="8:20">
      <c r="H18477" s="69"/>
      <c r="L18477" s="70"/>
      <c r="T18477" s="72"/>
    </row>
    <row r="18478" spans="8:20">
      <c r="H18478" s="69"/>
      <c r="L18478" s="70"/>
      <c r="T18478" s="72"/>
    </row>
    <row r="18479" spans="8:20">
      <c r="H18479" s="69"/>
      <c r="L18479" s="70"/>
      <c r="T18479" s="72"/>
    </row>
    <row r="18480" spans="8:20">
      <c r="H18480" s="69"/>
      <c r="L18480" s="70"/>
      <c r="T18480" s="72"/>
    </row>
    <row r="18481" spans="8:20">
      <c r="H18481" s="69"/>
      <c r="L18481" s="70"/>
      <c r="T18481" s="72"/>
    </row>
    <row r="18482" spans="8:20">
      <c r="H18482" s="69"/>
      <c r="L18482" s="70"/>
      <c r="T18482" s="72"/>
    </row>
    <row r="18483" spans="8:20">
      <c r="H18483" s="69"/>
      <c r="L18483" s="70"/>
      <c r="T18483" s="72"/>
    </row>
    <row r="18484" spans="8:20">
      <c r="H18484" s="69"/>
      <c r="L18484" s="70"/>
      <c r="T18484" s="72"/>
    </row>
    <row r="18485" spans="8:20">
      <c r="H18485" s="69"/>
      <c r="L18485" s="70"/>
      <c r="T18485" s="72"/>
    </row>
    <row r="18486" spans="8:20">
      <c r="H18486" s="69"/>
      <c r="L18486" s="70"/>
      <c r="T18486" s="72"/>
    </row>
    <row r="18487" spans="8:20">
      <c r="H18487" s="69"/>
      <c r="L18487" s="70"/>
      <c r="T18487" s="72"/>
    </row>
    <row r="18488" spans="8:20">
      <c r="H18488" s="69"/>
      <c r="L18488" s="70"/>
      <c r="T18488" s="72"/>
    </row>
    <row r="18489" spans="8:20">
      <c r="H18489" s="69"/>
      <c r="L18489" s="70"/>
      <c r="T18489" s="72"/>
    </row>
    <row r="18490" spans="8:20">
      <c r="H18490" s="69"/>
      <c r="L18490" s="70"/>
      <c r="T18490" s="72"/>
    </row>
    <row r="18491" spans="8:20">
      <c r="H18491" s="69"/>
      <c r="L18491" s="70"/>
      <c r="T18491" s="72"/>
    </row>
    <row r="18492" spans="8:20">
      <c r="H18492" s="69"/>
      <c r="L18492" s="70"/>
      <c r="T18492" s="72"/>
    </row>
    <row r="18493" spans="8:20">
      <c r="H18493" s="69"/>
      <c r="L18493" s="70"/>
      <c r="T18493" s="72"/>
    </row>
    <row r="18494" spans="8:20">
      <c r="H18494" s="75"/>
      <c r="L18494" s="70"/>
      <c r="T18494" s="72"/>
    </row>
    <row r="18495" spans="8:20">
      <c r="H18495" s="69"/>
      <c r="L18495" s="70"/>
      <c r="T18495" s="72"/>
    </row>
    <row r="18496" spans="8:20">
      <c r="H18496" s="69"/>
      <c r="L18496" s="70"/>
      <c r="T18496" s="72"/>
    </row>
    <row r="18497" spans="8:20">
      <c r="H18497" s="69"/>
      <c r="L18497" s="70"/>
      <c r="T18497" s="72"/>
    </row>
    <row r="18498" spans="8:20">
      <c r="H18498" s="69"/>
      <c r="L18498" s="70"/>
      <c r="T18498" s="72"/>
    </row>
    <row r="18499" spans="8:20">
      <c r="H18499" s="69"/>
      <c r="L18499" s="70"/>
      <c r="T18499" s="72"/>
    </row>
    <row r="18500" spans="8:20">
      <c r="H18500" s="69"/>
      <c r="L18500" s="70"/>
      <c r="T18500" s="72"/>
    </row>
    <row r="18501" spans="8:20">
      <c r="H18501" s="69"/>
      <c r="L18501" s="70"/>
      <c r="T18501" s="72"/>
    </row>
    <row r="18502" spans="8:20">
      <c r="H18502" s="69"/>
      <c r="L18502" s="70"/>
      <c r="T18502" s="72"/>
    </row>
    <row r="18503" spans="8:20">
      <c r="H18503" s="69"/>
      <c r="L18503" s="70"/>
      <c r="T18503" s="72"/>
    </row>
    <row r="18504" spans="8:20">
      <c r="H18504" s="69"/>
      <c r="L18504" s="70"/>
      <c r="T18504" s="72"/>
    </row>
    <row r="18505" spans="8:20">
      <c r="H18505" s="69"/>
      <c r="L18505" s="70"/>
      <c r="T18505" s="72"/>
    </row>
    <row r="18506" spans="8:20">
      <c r="H18506" s="69"/>
      <c r="L18506" s="70"/>
      <c r="T18506" s="72"/>
    </row>
    <row r="18507" spans="8:20">
      <c r="H18507" s="69"/>
      <c r="L18507" s="70"/>
      <c r="T18507" s="72"/>
    </row>
    <row r="18508" spans="8:20">
      <c r="H18508" s="69"/>
      <c r="L18508" s="70"/>
      <c r="T18508" s="72"/>
    </row>
    <row r="18509" spans="8:20">
      <c r="H18509" s="69"/>
      <c r="L18509" s="70"/>
      <c r="T18509" s="72"/>
    </row>
    <row r="18510" spans="8:20">
      <c r="H18510" s="69"/>
      <c r="L18510" s="70"/>
      <c r="T18510" s="72"/>
    </row>
    <row r="18511" spans="8:20">
      <c r="H18511" s="69"/>
      <c r="L18511" s="70"/>
      <c r="T18511" s="72"/>
    </row>
    <row r="18512" spans="8:20">
      <c r="H18512" s="69"/>
      <c r="L18512" s="70"/>
      <c r="T18512" s="72"/>
    </row>
    <row r="18513" spans="8:20">
      <c r="H18513" s="69"/>
      <c r="L18513" s="70"/>
      <c r="T18513" s="72"/>
    </row>
    <row r="18514" spans="8:20">
      <c r="H18514" s="69"/>
      <c r="L18514" s="70"/>
      <c r="T18514" s="72"/>
    </row>
    <row r="18515" spans="8:20">
      <c r="H18515" s="69"/>
      <c r="L18515" s="70"/>
      <c r="T18515" s="72"/>
    </row>
    <row r="18516" spans="8:20">
      <c r="H18516" s="69"/>
      <c r="L18516" s="70"/>
      <c r="T18516" s="72"/>
    </row>
    <row r="18517" spans="8:20">
      <c r="H18517" s="69"/>
      <c r="L18517" s="70"/>
      <c r="T18517" s="72"/>
    </row>
    <row r="18518" spans="8:20">
      <c r="H18518" s="69"/>
      <c r="L18518" s="70"/>
      <c r="T18518" s="72"/>
    </row>
    <row r="18519" spans="8:20">
      <c r="H18519" s="69"/>
      <c r="L18519" s="70"/>
      <c r="T18519" s="72"/>
    </row>
    <row r="18520" spans="8:20">
      <c r="H18520" s="69"/>
      <c r="L18520" s="70"/>
      <c r="T18520" s="72"/>
    </row>
    <row r="18521" spans="8:20">
      <c r="H18521" s="69"/>
      <c r="L18521" s="70"/>
      <c r="T18521" s="72"/>
    </row>
    <row r="18522" spans="8:20">
      <c r="H18522" s="69"/>
      <c r="L18522" s="70"/>
      <c r="T18522" s="72"/>
    </row>
    <row r="18523" spans="8:20">
      <c r="H18523" s="69"/>
      <c r="L18523" s="70"/>
      <c r="T18523" s="72"/>
    </row>
    <row r="18524" spans="8:20">
      <c r="H18524" s="69"/>
      <c r="L18524" s="70"/>
      <c r="T18524" s="72"/>
    </row>
    <row r="18525" spans="8:20">
      <c r="H18525" s="69"/>
      <c r="L18525" s="70"/>
      <c r="T18525" s="72"/>
    </row>
    <row r="18526" spans="8:20">
      <c r="H18526" s="69"/>
      <c r="L18526" s="70"/>
      <c r="T18526" s="72"/>
    </row>
    <row r="18527" spans="8:20">
      <c r="H18527" s="69"/>
      <c r="L18527" s="70"/>
      <c r="T18527" s="72"/>
    </row>
    <row r="18528" spans="8:20">
      <c r="H18528" s="69"/>
      <c r="L18528" s="70"/>
      <c r="T18528" s="72"/>
    </row>
    <row r="18529" spans="8:20">
      <c r="H18529" s="69"/>
      <c r="L18529" s="70"/>
      <c r="T18529" s="72"/>
    </row>
    <row r="18530" spans="8:20">
      <c r="H18530" s="69"/>
      <c r="L18530" s="70"/>
      <c r="T18530" s="72"/>
    </row>
    <row r="18531" spans="8:20">
      <c r="H18531" s="69"/>
      <c r="L18531" s="70"/>
      <c r="T18531" s="72"/>
    </row>
    <row r="18532" spans="8:20">
      <c r="H18532" s="69"/>
      <c r="L18532" s="70"/>
      <c r="T18532" s="72"/>
    </row>
    <row r="18533" spans="8:20">
      <c r="H18533" s="69"/>
      <c r="L18533" s="70"/>
      <c r="T18533" s="72"/>
    </row>
    <row r="18534" spans="8:20">
      <c r="H18534" s="69"/>
      <c r="L18534" s="70"/>
      <c r="T18534" s="72"/>
    </row>
    <row r="18535" spans="8:20">
      <c r="H18535" s="69"/>
      <c r="L18535" s="70"/>
      <c r="T18535" s="72"/>
    </row>
    <row r="18536" spans="8:20">
      <c r="H18536" s="69"/>
      <c r="L18536" s="70"/>
      <c r="T18536" s="72"/>
    </row>
    <row r="18537" spans="8:20">
      <c r="H18537" s="69"/>
      <c r="L18537" s="70"/>
      <c r="T18537" s="72"/>
    </row>
    <row r="18538" spans="8:20">
      <c r="H18538" s="69"/>
      <c r="L18538" s="70"/>
      <c r="T18538" s="72"/>
    </row>
    <row r="18539" spans="8:20">
      <c r="H18539" s="69"/>
      <c r="L18539" s="70"/>
      <c r="T18539" s="72"/>
    </row>
    <row r="18540" spans="8:20">
      <c r="H18540" s="69"/>
      <c r="L18540" s="70"/>
      <c r="T18540" s="72"/>
    </row>
    <row r="18541" spans="8:20">
      <c r="H18541" s="69"/>
      <c r="L18541" s="70"/>
      <c r="T18541" s="72"/>
    </row>
    <row r="18542" spans="8:20">
      <c r="H18542" s="75"/>
      <c r="L18542" s="70"/>
      <c r="T18542" s="72"/>
    </row>
    <row r="18543" spans="8:20">
      <c r="H18543" s="69"/>
      <c r="L18543" s="70"/>
      <c r="T18543" s="72"/>
    </row>
    <row r="18544" spans="8:20">
      <c r="H18544" s="69"/>
      <c r="L18544" s="70"/>
      <c r="T18544" s="72"/>
    </row>
    <row r="18545" spans="8:20">
      <c r="H18545" s="69"/>
      <c r="L18545" s="70"/>
      <c r="T18545" s="72"/>
    </row>
    <row r="18546" spans="8:20">
      <c r="H18546" s="69"/>
      <c r="L18546" s="70"/>
      <c r="T18546" s="72"/>
    </row>
    <row r="18547" spans="8:20">
      <c r="H18547" s="69"/>
      <c r="L18547" s="70"/>
      <c r="T18547" s="72"/>
    </row>
    <row r="18548" spans="8:20">
      <c r="H18548" s="69"/>
      <c r="L18548" s="70"/>
      <c r="T18548" s="72"/>
    </row>
    <row r="18549" spans="8:20">
      <c r="H18549" s="69"/>
      <c r="L18549" s="70"/>
      <c r="T18549" s="72"/>
    </row>
    <row r="18550" spans="8:20">
      <c r="H18550" s="69"/>
      <c r="L18550" s="70"/>
      <c r="T18550" s="72"/>
    </row>
    <row r="18551" spans="8:20">
      <c r="H18551" s="69"/>
      <c r="L18551" s="70"/>
      <c r="T18551" s="72"/>
    </row>
    <row r="18552" spans="8:20">
      <c r="H18552" s="69"/>
      <c r="L18552" s="70"/>
      <c r="T18552" s="72"/>
    </row>
    <row r="18553" spans="8:20">
      <c r="H18553" s="69"/>
      <c r="L18553" s="70"/>
      <c r="T18553" s="72"/>
    </row>
    <row r="18554" spans="8:20">
      <c r="H18554" s="69"/>
      <c r="L18554" s="70"/>
      <c r="T18554" s="72"/>
    </row>
    <row r="18555" spans="8:20">
      <c r="H18555" s="69"/>
      <c r="L18555" s="70"/>
      <c r="T18555" s="72"/>
    </row>
    <row r="18556" spans="8:20">
      <c r="H18556" s="69"/>
      <c r="L18556" s="70"/>
      <c r="T18556" s="72"/>
    </row>
    <row r="18557" spans="8:20">
      <c r="H18557" s="69"/>
      <c r="L18557" s="70"/>
      <c r="T18557" s="72"/>
    </row>
    <row r="18558" spans="8:20">
      <c r="H18558" s="69"/>
      <c r="L18558" s="70"/>
      <c r="T18558" s="72"/>
    </row>
    <row r="18559" spans="8:20">
      <c r="H18559" s="69"/>
      <c r="L18559" s="70"/>
      <c r="T18559" s="72"/>
    </row>
    <row r="18560" spans="8:20">
      <c r="H18560" s="69"/>
      <c r="L18560" s="70"/>
      <c r="T18560" s="72"/>
    </row>
    <row r="18561" spans="8:20">
      <c r="H18561" s="69"/>
      <c r="L18561" s="70"/>
      <c r="T18561" s="72"/>
    </row>
    <row r="18562" spans="8:20">
      <c r="H18562" s="69"/>
      <c r="L18562" s="70"/>
      <c r="T18562" s="72"/>
    </row>
    <row r="18563" spans="8:20">
      <c r="H18563" s="69"/>
      <c r="L18563" s="70"/>
      <c r="T18563" s="72"/>
    </row>
    <row r="18564" spans="8:20">
      <c r="H18564" s="69"/>
      <c r="L18564" s="70"/>
      <c r="T18564" s="72"/>
    </row>
    <row r="18565" spans="8:20">
      <c r="H18565" s="69"/>
      <c r="L18565" s="70"/>
      <c r="T18565" s="72"/>
    </row>
    <row r="18566" spans="8:20">
      <c r="H18566" s="69"/>
      <c r="L18566" s="70"/>
      <c r="T18566" s="72"/>
    </row>
    <row r="18567" spans="8:20">
      <c r="H18567" s="69"/>
      <c r="L18567" s="70"/>
      <c r="T18567" s="72"/>
    </row>
    <row r="18568" spans="8:20">
      <c r="H18568" s="69"/>
      <c r="L18568" s="70"/>
      <c r="T18568" s="72"/>
    </row>
    <row r="18569" spans="8:20">
      <c r="H18569" s="69"/>
      <c r="L18569" s="70"/>
      <c r="T18569" s="72"/>
    </row>
    <row r="18570" spans="8:20">
      <c r="H18570" s="69"/>
      <c r="L18570" s="70"/>
      <c r="T18570" s="72"/>
    </row>
    <row r="18571" spans="8:20">
      <c r="H18571" s="69"/>
      <c r="L18571" s="70"/>
      <c r="T18571" s="72"/>
    </row>
    <row r="18572" spans="8:20">
      <c r="H18572" s="69"/>
      <c r="L18572" s="70"/>
      <c r="T18572" s="72"/>
    </row>
    <row r="18573" spans="8:20">
      <c r="H18573" s="69"/>
      <c r="L18573" s="70"/>
      <c r="T18573" s="72"/>
    </row>
    <row r="18574" spans="8:20">
      <c r="H18574" s="69"/>
      <c r="L18574" s="70"/>
      <c r="T18574" s="72"/>
    </row>
    <row r="18575" spans="8:20">
      <c r="H18575" s="69"/>
      <c r="L18575" s="70"/>
      <c r="T18575" s="72"/>
    </row>
    <row r="18576" spans="8:20">
      <c r="H18576" s="69"/>
      <c r="L18576" s="70"/>
      <c r="T18576" s="72"/>
    </row>
    <row r="18577" spans="8:20">
      <c r="H18577" s="69"/>
      <c r="L18577" s="70"/>
      <c r="T18577" s="72"/>
    </row>
    <row r="18578" spans="8:20">
      <c r="H18578" s="69"/>
      <c r="L18578" s="70"/>
      <c r="T18578" s="72"/>
    </row>
    <row r="18579" spans="8:20">
      <c r="H18579" s="69"/>
      <c r="L18579" s="70"/>
      <c r="T18579" s="72"/>
    </row>
    <row r="18580" spans="8:20">
      <c r="H18580" s="69"/>
      <c r="L18580" s="70"/>
      <c r="T18580" s="72"/>
    </row>
    <row r="18581" spans="8:20">
      <c r="H18581" s="69"/>
      <c r="L18581" s="70"/>
      <c r="T18581" s="72"/>
    </row>
    <row r="18582" spans="8:20">
      <c r="H18582" s="69"/>
      <c r="L18582" s="70"/>
      <c r="T18582" s="72"/>
    </row>
    <row r="18583" spans="8:20">
      <c r="H18583" s="69"/>
      <c r="L18583" s="70"/>
      <c r="T18583" s="72"/>
    </row>
    <row r="18584" spans="8:20">
      <c r="H18584" s="69"/>
      <c r="L18584" s="70"/>
      <c r="T18584" s="72"/>
    </row>
    <row r="18585" spans="8:20">
      <c r="H18585" s="69"/>
      <c r="L18585" s="70"/>
      <c r="T18585" s="72"/>
    </row>
    <row r="18586" spans="8:20">
      <c r="H18586" s="69"/>
      <c r="L18586" s="70"/>
      <c r="T18586" s="72"/>
    </row>
    <row r="18587" spans="8:20">
      <c r="H18587" s="69"/>
      <c r="L18587" s="70"/>
      <c r="T18587" s="72"/>
    </row>
    <row r="18588" spans="8:20">
      <c r="H18588" s="69"/>
      <c r="L18588" s="70"/>
      <c r="T18588" s="72"/>
    </row>
    <row r="18589" spans="8:20">
      <c r="H18589" s="69"/>
      <c r="L18589" s="70"/>
      <c r="T18589" s="72"/>
    </row>
    <row r="18590" spans="8:20">
      <c r="H18590" s="75"/>
      <c r="L18590" s="70"/>
      <c r="T18590" s="72"/>
    </row>
    <row r="18591" spans="8:20">
      <c r="H18591" s="69"/>
      <c r="L18591" s="70"/>
      <c r="T18591" s="72"/>
    </row>
    <row r="18592" spans="8:20">
      <c r="H18592" s="69"/>
      <c r="L18592" s="70"/>
      <c r="T18592" s="72"/>
    </row>
    <row r="18593" spans="8:20">
      <c r="H18593" s="69"/>
      <c r="L18593" s="70"/>
      <c r="T18593" s="72"/>
    </row>
    <row r="18594" spans="8:20">
      <c r="H18594" s="69"/>
      <c r="L18594" s="70"/>
      <c r="T18594" s="72"/>
    </row>
    <row r="18595" spans="8:20">
      <c r="H18595" s="69"/>
      <c r="L18595" s="70"/>
      <c r="T18595" s="72"/>
    </row>
    <row r="18596" spans="8:20">
      <c r="H18596" s="69"/>
      <c r="L18596" s="70"/>
      <c r="T18596" s="72"/>
    </row>
    <row r="18597" spans="8:20">
      <c r="H18597" s="69"/>
      <c r="L18597" s="70"/>
      <c r="T18597" s="72"/>
    </row>
    <row r="18598" spans="8:20">
      <c r="H18598" s="69"/>
      <c r="L18598" s="70"/>
      <c r="T18598" s="72"/>
    </row>
    <row r="18599" spans="8:20">
      <c r="H18599" s="69"/>
      <c r="L18599" s="70"/>
      <c r="T18599" s="72"/>
    </row>
    <row r="18600" spans="8:20">
      <c r="H18600" s="69"/>
      <c r="L18600" s="70"/>
      <c r="T18600" s="72"/>
    </row>
    <row r="18601" spans="8:20">
      <c r="H18601" s="69"/>
      <c r="L18601" s="70"/>
      <c r="T18601" s="72"/>
    </row>
    <row r="18602" spans="8:20">
      <c r="H18602" s="69"/>
      <c r="L18602" s="70"/>
      <c r="T18602" s="72"/>
    </row>
    <row r="18603" spans="8:20">
      <c r="H18603" s="69"/>
      <c r="L18603" s="70"/>
      <c r="T18603" s="72"/>
    </row>
    <row r="18604" spans="8:20">
      <c r="H18604" s="69"/>
      <c r="L18604" s="70"/>
      <c r="T18604" s="72"/>
    </row>
    <row r="18605" spans="8:20">
      <c r="H18605" s="69"/>
      <c r="L18605" s="70"/>
      <c r="T18605" s="72"/>
    </row>
    <row r="18606" spans="8:20">
      <c r="H18606" s="69"/>
      <c r="L18606" s="70"/>
      <c r="T18606" s="72"/>
    </row>
    <row r="18607" spans="8:20">
      <c r="H18607" s="69"/>
      <c r="L18607" s="70"/>
      <c r="T18607" s="72"/>
    </row>
    <row r="18608" spans="8:20">
      <c r="H18608" s="69"/>
      <c r="L18608" s="70"/>
      <c r="T18608" s="72"/>
    </row>
    <row r="18609" spans="8:20">
      <c r="H18609" s="69"/>
      <c r="L18609" s="70"/>
      <c r="T18609" s="72"/>
    </row>
    <row r="18610" spans="8:20">
      <c r="H18610" s="69"/>
      <c r="L18610" s="70"/>
      <c r="T18610" s="72"/>
    </row>
    <row r="18611" spans="8:20">
      <c r="H18611" s="69"/>
      <c r="L18611" s="70"/>
      <c r="T18611" s="72"/>
    </row>
    <row r="18612" spans="8:20">
      <c r="H18612" s="69"/>
      <c r="L18612" s="70"/>
      <c r="T18612" s="72"/>
    </row>
    <row r="18613" spans="8:20">
      <c r="H18613" s="69"/>
      <c r="L18613" s="70"/>
      <c r="T18613" s="72"/>
    </row>
    <row r="18614" spans="8:20">
      <c r="H18614" s="69"/>
      <c r="L18614" s="70"/>
      <c r="T18614" s="72"/>
    </row>
    <row r="18615" spans="8:20">
      <c r="H18615" s="69"/>
      <c r="L18615" s="70"/>
      <c r="T18615" s="72"/>
    </row>
    <row r="18616" spans="8:20">
      <c r="H18616" s="69"/>
      <c r="L18616" s="70"/>
      <c r="T18616" s="72"/>
    </row>
    <row r="18617" spans="8:20">
      <c r="H18617" s="69"/>
      <c r="L18617" s="70"/>
      <c r="T18617" s="72"/>
    </row>
    <row r="18618" spans="8:20">
      <c r="H18618" s="69"/>
      <c r="L18618" s="70"/>
      <c r="T18618" s="72"/>
    </row>
    <row r="18619" spans="8:20">
      <c r="H18619" s="69"/>
      <c r="L18619" s="70"/>
      <c r="T18619" s="72"/>
    </row>
    <row r="18620" spans="8:20">
      <c r="H18620" s="69"/>
      <c r="L18620" s="70"/>
      <c r="T18620" s="72"/>
    </row>
    <row r="18621" spans="8:20">
      <c r="H18621" s="69"/>
      <c r="L18621" s="70"/>
      <c r="T18621" s="72"/>
    </row>
    <row r="18622" spans="8:20">
      <c r="H18622" s="69"/>
      <c r="L18622" s="70"/>
      <c r="T18622" s="72"/>
    </row>
    <row r="18623" spans="8:20">
      <c r="H18623" s="69"/>
      <c r="L18623" s="70"/>
      <c r="T18623" s="72"/>
    </row>
    <row r="18624" spans="8:20">
      <c r="H18624" s="69"/>
      <c r="L18624" s="70"/>
      <c r="T18624" s="72"/>
    </row>
    <row r="18625" spans="8:20">
      <c r="H18625" s="69"/>
      <c r="L18625" s="70"/>
      <c r="T18625" s="72"/>
    </row>
    <row r="18626" spans="8:20">
      <c r="H18626" s="69"/>
      <c r="L18626" s="70"/>
      <c r="T18626" s="72"/>
    </row>
    <row r="18627" spans="8:20">
      <c r="H18627" s="69"/>
      <c r="L18627" s="70"/>
      <c r="T18627" s="72"/>
    </row>
    <row r="18628" spans="8:20">
      <c r="H18628" s="69"/>
      <c r="L18628" s="70"/>
      <c r="T18628" s="72"/>
    </row>
    <row r="18629" spans="8:20">
      <c r="H18629" s="69"/>
      <c r="L18629" s="70"/>
      <c r="T18629" s="72"/>
    </row>
    <row r="18630" spans="8:20">
      <c r="H18630" s="69"/>
      <c r="L18630" s="70"/>
      <c r="T18630" s="72"/>
    </row>
    <row r="18631" spans="8:20">
      <c r="H18631" s="69"/>
      <c r="L18631" s="70"/>
      <c r="T18631" s="72"/>
    </row>
    <row r="18632" spans="8:20">
      <c r="H18632" s="69"/>
      <c r="L18632" s="70"/>
      <c r="T18632" s="72"/>
    </row>
    <row r="18633" spans="8:20">
      <c r="H18633" s="69"/>
      <c r="L18633" s="70"/>
      <c r="T18633" s="72"/>
    </row>
    <row r="18634" spans="8:20">
      <c r="H18634" s="69"/>
      <c r="L18634" s="70"/>
      <c r="T18634" s="72"/>
    </row>
    <row r="18635" spans="8:20">
      <c r="H18635" s="69"/>
      <c r="L18635" s="70"/>
      <c r="T18635" s="72"/>
    </row>
    <row r="18636" spans="8:20">
      <c r="H18636" s="69"/>
      <c r="L18636" s="70"/>
      <c r="T18636" s="72"/>
    </row>
    <row r="18637" spans="8:20">
      <c r="H18637" s="69"/>
      <c r="L18637" s="70"/>
      <c r="T18637" s="72"/>
    </row>
    <row r="18638" spans="8:20">
      <c r="H18638" s="75"/>
      <c r="L18638" s="70"/>
      <c r="T18638" s="72"/>
    </row>
    <row r="18639" spans="8:20">
      <c r="H18639" s="69"/>
      <c r="L18639" s="70"/>
      <c r="T18639" s="72"/>
    </row>
    <row r="18640" spans="8:20">
      <c r="H18640" s="69"/>
      <c r="L18640" s="70"/>
      <c r="T18640" s="72"/>
    </row>
    <row r="18641" spans="8:20">
      <c r="H18641" s="69"/>
      <c r="L18641" s="70"/>
      <c r="T18641" s="72"/>
    </row>
    <row r="18642" spans="8:20">
      <c r="H18642" s="69"/>
      <c r="L18642" s="70"/>
      <c r="T18642" s="72"/>
    </row>
    <row r="18643" spans="8:20">
      <c r="H18643" s="69"/>
      <c r="L18643" s="70"/>
      <c r="T18643" s="72"/>
    </row>
    <row r="18644" spans="8:20">
      <c r="H18644" s="69"/>
      <c r="L18644" s="70"/>
      <c r="T18644" s="72"/>
    </row>
    <row r="18645" spans="8:20">
      <c r="H18645" s="69"/>
      <c r="L18645" s="70"/>
      <c r="T18645" s="72"/>
    </row>
    <row r="18646" spans="8:20">
      <c r="H18646" s="69"/>
      <c r="L18646" s="70"/>
      <c r="T18646" s="72"/>
    </row>
    <row r="18647" spans="8:20">
      <c r="H18647" s="69"/>
      <c r="L18647" s="70"/>
      <c r="T18647" s="72"/>
    </row>
    <row r="18648" spans="8:20">
      <c r="H18648" s="69"/>
      <c r="L18648" s="70"/>
      <c r="T18648" s="72"/>
    </row>
    <row r="18649" spans="8:20">
      <c r="H18649" s="69"/>
      <c r="L18649" s="70"/>
      <c r="T18649" s="72"/>
    </row>
    <row r="18650" spans="8:20">
      <c r="H18650" s="69"/>
      <c r="L18650" s="70"/>
      <c r="T18650" s="72"/>
    </row>
    <row r="18651" spans="8:20">
      <c r="H18651" s="69"/>
      <c r="L18651" s="70"/>
      <c r="T18651" s="72"/>
    </row>
    <row r="18652" spans="8:20">
      <c r="H18652" s="69"/>
      <c r="L18652" s="70"/>
      <c r="T18652" s="72"/>
    </row>
    <row r="18653" spans="8:20">
      <c r="H18653" s="69"/>
      <c r="L18653" s="70"/>
      <c r="T18653" s="72"/>
    </row>
    <row r="18654" spans="8:20">
      <c r="H18654" s="69"/>
      <c r="L18654" s="70"/>
      <c r="T18654" s="72"/>
    </row>
    <row r="18655" spans="8:20">
      <c r="H18655" s="69"/>
      <c r="L18655" s="70"/>
      <c r="T18655" s="72"/>
    </row>
    <row r="18656" spans="8:20">
      <c r="H18656" s="69"/>
      <c r="L18656" s="70"/>
      <c r="T18656" s="72"/>
    </row>
    <row r="18657" spans="8:20">
      <c r="H18657" s="69"/>
      <c r="L18657" s="70"/>
      <c r="T18657" s="72"/>
    </row>
    <row r="18658" spans="8:20">
      <c r="H18658" s="69"/>
      <c r="L18658" s="70"/>
      <c r="T18658" s="72"/>
    </row>
    <row r="18659" spans="8:20">
      <c r="H18659" s="69"/>
      <c r="L18659" s="70"/>
      <c r="T18659" s="72"/>
    </row>
    <row r="18660" spans="8:20">
      <c r="H18660" s="69"/>
      <c r="L18660" s="70"/>
      <c r="T18660" s="72"/>
    </row>
    <row r="18661" spans="8:20">
      <c r="H18661" s="69"/>
      <c r="L18661" s="70"/>
      <c r="T18661" s="72"/>
    </row>
    <row r="18662" spans="8:20">
      <c r="H18662" s="69"/>
      <c r="L18662" s="70"/>
      <c r="T18662" s="72"/>
    </row>
    <row r="18663" spans="8:20">
      <c r="H18663" s="69"/>
      <c r="L18663" s="70"/>
      <c r="T18663" s="72"/>
    </row>
    <row r="18664" spans="8:20">
      <c r="H18664" s="69"/>
      <c r="L18664" s="70"/>
      <c r="T18664" s="72"/>
    </row>
    <row r="18665" spans="8:20">
      <c r="H18665" s="69"/>
      <c r="L18665" s="70"/>
      <c r="T18665" s="72"/>
    </row>
    <row r="18666" spans="8:20">
      <c r="H18666" s="69"/>
      <c r="L18666" s="70"/>
      <c r="T18666" s="72"/>
    </row>
    <row r="18667" spans="8:20">
      <c r="H18667" s="69"/>
      <c r="L18667" s="70"/>
      <c r="T18667" s="72"/>
    </row>
    <row r="18668" spans="8:20">
      <c r="H18668" s="69"/>
      <c r="L18668" s="70"/>
      <c r="T18668" s="72"/>
    </row>
    <row r="18669" spans="8:20">
      <c r="H18669" s="69"/>
      <c r="L18669" s="70"/>
      <c r="T18669" s="72"/>
    </row>
    <row r="18670" spans="8:20">
      <c r="H18670" s="69"/>
      <c r="L18670" s="70"/>
      <c r="T18670" s="72"/>
    </row>
    <row r="18671" spans="8:20">
      <c r="H18671" s="69"/>
      <c r="L18671" s="70"/>
      <c r="T18671" s="72"/>
    </row>
    <row r="18672" spans="8:20">
      <c r="H18672" s="69"/>
      <c r="L18672" s="70"/>
      <c r="T18672" s="72"/>
    </row>
    <row r="18673" spans="8:20">
      <c r="H18673" s="69"/>
      <c r="L18673" s="70"/>
      <c r="T18673" s="72"/>
    </row>
    <row r="18674" spans="8:20">
      <c r="H18674" s="69"/>
      <c r="L18674" s="70"/>
      <c r="T18674" s="72"/>
    </row>
    <row r="18675" spans="8:20">
      <c r="H18675" s="69"/>
      <c r="L18675" s="70"/>
      <c r="T18675" s="72"/>
    </row>
    <row r="18676" spans="8:20">
      <c r="H18676" s="69"/>
      <c r="L18676" s="70"/>
      <c r="T18676" s="72"/>
    </row>
    <row r="18677" spans="8:20">
      <c r="H18677" s="69"/>
      <c r="L18677" s="70"/>
      <c r="T18677" s="72"/>
    </row>
    <row r="18678" spans="8:20">
      <c r="H18678" s="69"/>
      <c r="L18678" s="70"/>
      <c r="T18678" s="72"/>
    </row>
    <row r="18679" spans="8:20">
      <c r="H18679" s="69"/>
      <c r="L18679" s="70"/>
      <c r="T18679" s="72"/>
    </row>
    <row r="18680" spans="8:20">
      <c r="H18680" s="69"/>
      <c r="L18680" s="70"/>
      <c r="T18680" s="72"/>
    </row>
    <row r="18681" spans="8:20">
      <c r="H18681" s="69"/>
      <c r="L18681" s="70"/>
      <c r="T18681" s="72"/>
    </row>
    <row r="18682" spans="8:20">
      <c r="H18682" s="69"/>
      <c r="L18682" s="70"/>
      <c r="T18682" s="72"/>
    </row>
    <row r="18683" spans="8:20">
      <c r="H18683" s="69"/>
      <c r="L18683" s="70"/>
      <c r="T18683" s="72"/>
    </row>
    <row r="18684" spans="8:20">
      <c r="H18684" s="69"/>
      <c r="L18684" s="70"/>
      <c r="T18684" s="72"/>
    </row>
    <row r="18685" spans="8:20">
      <c r="H18685" s="69"/>
      <c r="L18685" s="70"/>
      <c r="T18685" s="72"/>
    </row>
    <row r="18686" spans="8:20">
      <c r="H18686" s="75"/>
      <c r="L18686" s="70"/>
      <c r="T18686" s="72"/>
    </row>
    <row r="18687" spans="8:20">
      <c r="H18687" s="69"/>
      <c r="L18687" s="70"/>
      <c r="T18687" s="72"/>
    </row>
    <row r="18688" spans="8:20">
      <c r="H18688" s="69"/>
      <c r="L18688" s="70"/>
      <c r="T18688" s="72"/>
    </row>
    <row r="18689" spans="8:20">
      <c r="H18689" s="69"/>
      <c r="L18689" s="70"/>
      <c r="T18689" s="72"/>
    </row>
    <row r="18690" spans="8:20">
      <c r="H18690" s="69"/>
      <c r="L18690" s="70"/>
      <c r="T18690" s="72"/>
    </row>
    <row r="18691" spans="8:20">
      <c r="H18691" s="69"/>
      <c r="L18691" s="70"/>
      <c r="T18691" s="72"/>
    </row>
    <row r="18692" spans="8:20">
      <c r="H18692" s="69"/>
      <c r="L18692" s="70"/>
      <c r="T18692" s="72"/>
    </row>
    <row r="18693" spans="8:20">
      <c r="H18693" s="69"/>
      <c r="L18693" s="70"/>
      <c r="T18693" s="72"/>
    </row>
    <row r="18694" spans="8:20">
      <c r="H18694" s="69"/>
      <c r="L18694" s="70"/>
      <c r="T18694" s="72"/>
    </row>
    <row r="18695" spans="8:20">
      <c r="H18695" s="69"/>
      <c r="L18695" s="70"/>
      <c r="T18695" s="72"/>
    </row>
    <row r="18696" spans="8:20">
      <c r="H18696" s="69"/>
      <c r="L18696" s="70"/>
      <c r="T18696" s="72"/>
    </row>
    <row r="18697" spans="8:20">
      <c r="H18697" s="69"/>
      <c r="L18697" s="70"/>
      <c r="T18697" s="72"/>
    </row>
    <row r="18698" spans="8:20">
      <c r="H18698" s="69"/>
      <c r="L18698" s="70"/>
      <c r="T18698" s="72"/>
    </row>
    <row r="18699" spans="8:20">
      <c r="H18699" s="69"/>
      <c r="L18699" s="70"/>
      <c r="T18699" s="72"/>
    </row>
    <row r="18700" spans="8:20">
      <c r="H18700" s="69"/>
      <c r="L18700" s="70"/>
      <c r="T18700" s="72"/>
    </row>
    <row r="18701" spans="8:20">
      <c r="H18701" s="69"/>
      <c r="L18701" s="70"/>
      <c r="T18701" s="72"/>
    </row>
    <row r="18702" spans="8:20">
      <c r="H18702" s="69"/>
      <c r="L18702" s="70"/>
      <c r="T18702" s="72"/>
    </row>
    <row r="18703" spans="8:20">
      <c r="H18703" s="69"/>
      <c r="L18703" s="70"/>
      <c r="T18703" s="72"/>
    </row>
    <row r="18704" spans="8:20">
      <c r="H18704" s="69"/>
      <c r="L18704" s="70"/>
      <c r="T18704" s="72"/>
    </row>
    <row r="18705" spans="8:20">
      <c r="H18705" s="69"/>
      <c r="L18705" s="70"/>
      <c r="T18705" s="72"/>
    </row>
    <row r="18706" spans="8:20">
      <c r="H18706" s="69"/>
      <c r="L18706" s="70"/>
      <c r="T18706" s="72"/>
    </row>
    <row r="18707" spans="8:20">
      <c r="H18707" s="69"/>
      <c r="L18707" s="70"/>
      <c r="T18707" s="72"/>
    </row>
    <row r="18708" spans="8:20">
      <c r="H18708" s="69"/>
      <c r="L18708" s="70"/>
      <c r="T18708" s="72"/>
    </row>
    <row r="18709" spans="8:20">
      <c r="H18709" s="69"/>
      <c r="L18709" s="70"/>
      <c r="T18709" s="72"/>
    </row>
    <row r="18710" spans="8:20">
      <c r="H18710" s="69"/>
      <c r="L18710" s="70"/>
      <c r="T18710" s="72"/>
    </row>
    <row r="18711" spans="8:20">
      <c r="H18711" s="69"/>
      <c r="L18711" s="70"/>
      <c r="T18711" s="72"/>
    </row>
    <row r="18712" spans="8:20">
      <c r="H18712" s="69"/>
      <c r="L18712" s="70"/>
      <c r="T18712" s="72"/>
    </row>
    <row r="18713" spans="8:20">
      <c r="H18713" s="69"/>
      <c r="L18713" s="70"/>
      <c r="T18713" s="72"/>
    </row>
    <row r="18714" spans="8:20">
      <c r="H18714" s="69"/>
      <c r="L18714" s="70"/>
      <c r="T18714" s="72"/>
    </row>
    <row r="18715" spans="8:20">
      <c r="H18715" s="69"/>
      <c r="L18715" s="70"/>
      <c r="T18715" s="72"/>
    </row>
    <row r="18716" spans="8:20">
      <c r="H18716" s="69"/>
      <c r="L18716" s="70"/>
      <c r="T18716" s="72"/>
    </row>
    <row r="18717" spans="8:20">
      <c r="H18717" s="69"/>
      <c r="L18717" s="70"/>
      <c r="T18717" s="72"/>
    </row>
    <row r="18718" spans="8:20">
      <c r="H18718" s="69"/>
      <c r="L18718" s="70"/>
      <c r="T18718" s="72"/>
    </row>
    <row r="18719" spans="8:20">
      <c r="H18719" s="69"/>
      <c r="L18719" s="70"/>
      <c r="T18719" s="72"/>
    </row>
    <row r="18720" spans="8:20">
      <c r="H18720" s="69"/>
      <c r="L18720" s="70"/>
      <c r="T18720" s="72"/>
    </row>
    <row r="18721" spans="8:20">
      <c r="H18721" s="69"/>
      <c r="L18721" s="70"/>
      <c r="T18721" s="72"/>
    </row>
    <row r="18722" spans="8:20">
      <c r="H18722" s="69"/>
      <c r="L18722" s="70"/>
      <c r="T18722" s="72"/>
    </row>
    <row r="18723" spans="8:20">
      <c r="H18723" s="69"/>
      <c r="L18723" s="70"/>
      <c r="T18723" s="72"/>
    </row>
    <row r="18724" spans="8:20">
      <c r="H18724" s="69"/>
      <c r="L18724" s="70"/>
      <c r="T18724" s="72"/>
    </row>
    <row r="18725" spans="8:20">
      <c r="H18725" s="69"/>
      <c r="L18725" s="70"/>
      <c r="T18725" s="72"/>
    </row>
    <row r="18726" spans="8:20">
      <c r="H18726" s="69"/>
      <c r="L18726" s="70"/>
      <c r="T18726" s="72"/>
    </row>
    <row r="18727" spans="8:20">
      <c r="H18727" s="69"/>
      <c r="L18727" s="70"/>
      <c r="T18727" s="72"/>
    </row>
    <row r="18728" spans="8:20">
      <c r="H18728" s="69"/>
      <c r="L18728" s="70"/>
      <c r="T18728" s="72"/>
    </row>
    <row r="18729" spans="8:20">
      <c r="H18729" s="69"/>
      <c r="L18729" s="70"/>
      <c r="T18729" s="72"/>
    </row>
    <row r="18730" spans="8:20">
      <c r="H18730" s="69"/>
      <c r="L18730" s="70"/>
      <c r="T18730" s="72"/>
    </row>
    <row r="18731" spans="8:20">
      <c r="H18731" s="69"/>
      <c r="L18731" s="70"/>
      <c r="T18731" s="72"/>
    </row>
    <row r="18732" spans="8:20">
      <c r="H18732" s="69"/>
      <c r="L18732" s="70"/>
      <c r="T18732" s="72"/>
    </row>
    <row r="18733" spans="8:20">
      <c r="H18733" s="69"/>
      <c r="L18733" s="70"/>
      <c r="T18733" s="72"/>
    </row>
    <row r="18734" spans="8:20">
      <c r="H18734" s="75"/>
      <c r="L18734" s="70"/>
      <c r="T18734" s="72"/>
    </row>
    <row r="18735" spans="8:20">
      <c r="H18735" s="69"/>
      <c r="L18735" s="70"/>
      <c r="T18735" s="72"/>
    </row>
    <row r="18736" spans="8:20">
      <c r="H18736" s="69"/>
      <c r="L18736" s="70"/>
      <c r="T18736" s="72"/>
    </row>
    <row r="18737" spans="8:20">
      <c r="H18737" s="69"/>
      <c r="L18737" s="70"/>
      <c r="T18737" s="72"/>
    </row>
    <row r="18738" spans="8:20">
      <c r="H18738" s="69"/>
      <c r="L18738" s="70"/>
      <c r="T18738" s="72"/>
    </row>
    <row r="18739" spans="8:20">
      <c r="H18739" s="69"/>
      <c r="L18739" s="70"/>
      <c r="T18739" s="72"/>
    </row>
    <row r="18740" spans="8:20">
      <c r="H18740" s="69"/>
      <c r="L18740" s="70"/>
      <c r="T18740" s="72"/>
    </row>
    <row r="18741" spans="8:20">
      <c r="H18741" s="69"/>
      <c r="L18741" s="70"/>
      <c r="T18741" s="72"/>
    </row>
    <row r="18742" spans="8:20">
      <c r="H18742" s="69"/>
      <c r="L18742" s="70"/>
      <c r="T18742" s="72"/>
    </row>
    <row r="18743" spans="8:20">
      <c r="H18743" s="69"/>
      <c r="L18743" s="70"/>
      <c r="T18743" s="72"/>
    </row>
    <row r="18744" spans="8:20">
      <c r="H18744" s="69"/>
      <c r="L18744" s="70"/>
      <c r="T18744" s="72"/>
    </row>
    <row r="18745" spans="8:20">
      <c r="H18745" s="69"/>
      <c r="L18745" s="70"/>
      <c r="T18745" s="72"/>
    </row>
    <row r="18746" spans="8:20">
      <c r="H18746" s="69"/>
      <c r="L18746" s="70"/>
      <c r="T18746" s="72"/>
    </row>
    <row r="18747" spans="8:20">
      <c r="H18747" s="69"/>
      <c r="L18747" s="70"/>
      <c r="T18747" s="72"/>
    </row>
    <row r="18748" spans="8:20">
      <c r="H18748" s="69"/>
      <c r="L18748" s="70"/>
      <c r="T18748" s="72"/>
    </row>
    <row r="18749" spans="8:20">
      <c r="H18749" s="69"/>
      <c r="L18749" s="70"/>
      <c r="T18749" s="72"/>
    </row>
    <row r="18750" spans="8:20">
      <c r="H18750" s="69"/>
      <c r="L18750" s="70"/>
      <c r="T18750" s="72"/>
    </row>
    <row r="18751" spans="8:20">
      <c r="H18751" s="69"/>
      <c r="L18751" s="70"/>
      <c r="T18751" s="72"/>
    </row>
    <row r="18752" spans="8:20">
      <c r="H18752" s="69"/>
      <c r="L18752" s="70"/>
      <c r="T18752" s="72"/>
    </row>
    <row r="18753" spans="8:20">
      <c r="H18753" s="69"/>
      <c r="L18753" s="70"/>
      <c r="T18753" s="72"/>
    </row>
    <row r="18754" spans="8:20">
      <c r="H18754" s="69"/>
      <c r="L18754" s="70"/>
      <c r="T18754" s="72"/>
    </row>
    <row r="18755" spans="8:20">
      <c r="H18755" s="69"/>
      <c r="L18755" s="70"/>
      <c r="T18755" s="72"/>
    </row>
    <row r="18756" spans="8:20">
      <c r="H18756" s="69"/>
      <c r="L18756" s="70"/>
      <c r="T18756" s="72"/>
    </row>
    <row r="18757" spans="8:20">
      <c r="H18757" s="69"/>
      <c r="L18757" s="70"/>
      <c r="T18757" s="72"/>
    </row>
    <row r="18758" spans="8:20">
      <c r="H18758" s="69"/>
      <c r="L18758" s="70"/>
      <c r="T18758" s="72"/>
    </row>
    <row r="18759" spans="8:20">
      <c r="H18759" s="69"/>
      <c r="L18759" s="70"/>
      <c r="T18759" s="72"/>
    </row>
    <row r="18760" spans="8:20">
      <c r="H18760" s="69"/>
      <c r="L18760" s="70"/>
      <c r="T18760" s="72"/>
    </row>
    <row r="18761" spans="8:20">
      <c r="H18761" s="69"/>
      <c r="L18761" s="70"/>
      <c r="T18761" s="72"/>
    </row>
    <row r="18762" spans="8:20">
      <c r="H18762" s="69"/>
      <c r="L18762" s="70"/>
      <c r="T18762" s="72"/>
    </row>
    <row r="18763" spans="8:20">
      <c r="H18763" s="69"/>
      <c r="L18763" s="70"/>
      <c r="T18763" s="72"/>
    </row>
    <row r="18764" spans="8:20">
      <c r="H18764" s="69"/>
      <c r="L18764" s="70"/>
      <c r="T18764" s="72"/>
    </row>
    <row r="18765" spans="8:20">
      <c r="H18765" s="69"/>
      <c r="L18765" s="70"/>
      <c r="T18765" s="72"/>
    </row>
    <row r="18766" spans="8:20">
      <c r="H18766" s="69"/>
      <c r="L18766" s="70"/>
      <c r="T18766" s="72"/>
    </row>
    <row r="18767" spans="8:20">
      <c r="H18767" s="69"/>
      <c r="L18767" s="70"/>
      <c r="T18767" s="72"/>
    </row>
    <row r="18768" spans="8:20">
      <c r="H18768" s="69"/>
      <c r="L18768" s="70"/>
      <c r="T18768" s="72"/>
    </row>
    <row r="18769" spans="8:20">
      <c r="H18769" s="69"/>
      <c r="L18769" s="70"/>
      <c r="T18769" s="72"/>
    </row>
    <row r="18770" spans="8:20">
      <c r="H18770" s="69"/>
      <c r="L18770" s="70"/>
      <c r="T18770" s="72"/>
    </row>
    <row r="18771" spans="8:20">
      <c r="H18771" s="69"/>
      <c r="L18771" s="70"/>
      <c r="T18771" s="72"/>
    </row>
    <row r="18772" spans="8:20">
      <c r="H18772" s="69"/>
      <c r="L18772" s="70"/>
      <c r="T18772" s="72"/>
    </row>
    <row r="18773" spans="8:20">
      <c r="H18773" s="69"/>
      <c r="L18773" s="70"/>
      <c r="T18773" s="72"/>
    </row>
    <row r="18774" spans="8:20">
      <c r="H18774" s="69"/>
      <c r="L18774" s="70"/>
      <c r="T18774" s="72"/>
    </row>
    <row r="18775" spans="8:20">
      <c r="H18775" s="69"/>
      <c r="L18775" s="70"/>
      <c r="T18775" s="72"/>
    </row>
    <row r="18776" spans="8:20">
      <c r="H18776" s="69"/>
      <c r="L18776" s="70"/>
      <c r="T18776" s="72"/>
    </row>
    <row r="18777" spans="8:20">
      <c r="H18777" s="69"/>
      <c r="L18777" s="70"/>
      <c r="T18777" s="72"/>
    </row>
    <row r="18778" spans="8:20">
      <c r="H18778" s="69"/>
      <c r="L18778" s="70"/>
      <c r="T18778" s="72"/>
    </row>
    <row r="18779" spans="8:20">
      <c r="H18779" s="69"/>
      <c r="L18779" s="70"/>
      <c r="T18779" s="72"/>
    </row>
    <row r="18780" spans="8:20">
      <c r="H18780" s="69"/>
      <c r="L18780" s="70"/>
      <c r="T18780" s="72"/>
    </row>
    <row r="18781" spans="8:20">
      <c r="H18781" s="69"/>
      <c r="L18781" s="70"/>
      <c r="T18781" s="72"/>
    </row>
    <row r="18782" spans="8:20">
      <c r="H18782" s="75"/>
      <c r="L18782" s="70"/>
      <c r="T18782" s="72"/>
    </row>
    <row r="18783" spans="8:20">
      <c r="H18783" s="69"/>
      <c r="L18783" s="70"/>
      <c r="T18783" s="72"/>
    </row>
    <row r="18784" spans="8:20">
      <c r="H18784" s="69"/>
      <c r="L18784" s="70"/>
      <c r="T18784" s="72"/>
    </row>
    <row r="18785" spans="8:20">
      <c r="H18785" s="69"/>
      <c r="L18785" s="70"/>
      <c r="T18785" s="72"/>
    </row>
    <row r="18786" spans="8:20">
      <c r="H18786" s="69"/>
      <c r="L18786" s="70"/>
      <c r="T18786" s="72"/>
    </row>
    <row r="18787" spans="8:20">
      <c r="H18787" s="69"/>
      <c r="L18787" s="70"/>
      <c r="T18787" s="72"/>
    </row>
    <row r="18788" spans="8:20">
      <c r="H18788" s="69"/>
      <c r="L18788" s="70"/>
      <c r="T18788" s="72"/>
    </row>
    <row r="18789" spans="8:20">
      <c r="H18789" s="69"/>
      <c r="L18789" s="70"/>
      <c r="T18789" s="72"/>
    </row>
    <row r="18790" spans="8:20">
      <c r="H18790" s="69"/>
      <c r="L18790" s="70"/>
      <c r="T18790" s="72"/>
    </row>
    <row r="18791" spans="8:20">
      <c r="H18791" s="69"/>
      <c r="L18791" s="70"/>
      <c r="T18791" s="72"/>
    </row>
    <row r="18792" spans="8:20">
      <c r="H18792" s="69"/>
      <c r="L18792" s="70"/>
      <c r="T18792" s="72"/>
    </row>
    <row r="18793" spans="8:20">
      <c r="H18793" s="69"/>
      <c r="L18793" s="70"/>
      <c r="T18793" s="72"/>
    </row>
    <row r="18794" spans="8:20">
      <c r="H18794" s="69"/>
      <c r="L18794" s="70"/>
      <c r="T18794" s="72"/>
    </row>
    <row r="18795" spans="8:20">
      <c r="H18795" s="69"/>
      <c r="L18795" s="70"/>
      <c r="T18795" s="72"/>
    </row>
    <row r="18796" spans="8:20">
      <c r="H18796" s="69"/>
      <c r="L18796" s="70"/>
      <c r="T18796" s="72"/>
    </row>
    <row r="18797" spans="8:20">
      <c r="H18797" s="69"/>
      <c r="L18797" s="70"/>
      <c r="T18797" s="72"/>
    </row>
    <row r="18798" spans="8:20">
      <c r="H18798" s="69"/>
      <c r="L18798" s="70"/>
      <c r="T18798" s="72"/>
    </row>
    <row r="18799" spans="8:20">
      <c r="H18799" s="69"/>
      <c r="L18799" s="70"/>
      <c r="T18799" s="72"/>
    </row>
    <row r="18800" spans="8:20">
      <c r="H18800" s="69"/>
      <c r="L18800" s="70"/>
      <c r="T18800" s="72"/>
    </row>
    <row r="18801" spans="8:20">
      <c r="H18801" s="69"/>
      <c r="L18801" s="70"/>
      <c r="T18801" s="72"/>
    </row>
    <row r="18802" spans="8:20">
      <c r="H18802" s="69"/>
      <c r="L18802" s="70"/>
      <c r="T18802" s="72"/>
    </row>
    <row r="18803" spans="8:20">
      <c r="H18803" s="69"/>
      <c r="L18803" s="70"/>
      <c r="T18803" s="72"/>
    </row>
    <row r="18804" spans="8:20">
      <c r="H18804" s="69"/>
      <c r="L18804" s="70"/>
      <c r="T18804" s="72"/>
    </row>
    <row r="18805" spans="8:20">
      <c r="H18805" s="69"/>
      <c r="L18805" s="70"/>
      <c r="T18805" s="72"/>
    </row>
    <row r="18806" spans="8:20">
      <c r="H18806" s="69"/>
      <c r="L18806" s="70"/>
      <c r="T18806" s="72"/>
    </row>
    <row r="18807" spans="8:20">
      <c r="H18807" s="69"/>
      <c r="L18807" s="70"/>
      <c r="T18807" s="72"/>
    </row>
    <row r="18808" spans="8:20">
      <c r="H18808" s="69"/>
      <c r="L18808" s="70"/>
      <c r="T18808" s="72"/>
    </row>
    <row r="18809" spans="8:20">
      <c r="H18809" s="69"/>
      <c r="L18809" s="70"/>
      <c r="T18809" s="72"/>
    </row>
    <row r="18810" spans="8:20">
      <c r="H18810" s="69"/>
      <c r="L18810" s="70"/>
      <c r="T18810" s="72"/>
    </row>
    <row r="18811" spans="8:20">
      <c r="H18811" s="69"/>
      <c r="L18811" s="70"/>
      <c r="T18811" s="72"/>
    </row>
    <row r="18812" spans="8:20">
      <c r="H18812" s="69"/>
      <c r="L18812" s="70"/>
      <c r="T18812" s="72"/>
    </row>
    <row r="18813" spans="8:20">
      <c r="H18813" s="69"/>
      <c r="L18813" s="70"/>
      <c r="T18813" s="72"/>
    </row>
    <row r="18814" spans="8:20">
      <c r="H18814" s="69"/>
      <c r="L18814" s="70"/>
      <c r="T18814" s="72"/>
    </row>
    <row r="18815" spans="8:20">
      <c r="H18815" s="69"/>
      <c r="L18815" s="70"/>
      <c r="T18815" s="72"/>
    </row>
    <row r="18816" spans="8:20">
      <c r="H18816" s="69"/>
      <c r="L18816" s="70"/>
      <c r="T18816" s="72"/>
    </row>
    <row r="18817" spans="8:20">
      <c r="H18817" s="69"/>
      <c r="L18817" s="70"/>
      <c r="T18817" s="72"/>
    </row>
    <row r="18818" spans="8:20">
      <c r="H18818" s="69"/>
      <c r="L18818" s="70"/>
      <c r="T18818" s="72"/>
    </row>
    <row r="18819" spans="8:20">
      <c r="H18819" s="69"/>
      <c r="L18819" s="70"/>
      <c r="T18819" s="72"/>
    </row>
    <row r="18820" spans="8:20">
      <c r="H18820" s="69"/>
      <c r="L18820" s="70"/>
      <c r="T18820" s="72"/>
    </row>
    <row r="18821" spans="8:20">
      <c r="H18821" s="69"/>
      <c r="L18821" s="70"/>
      <c r="T18821" s="72"/>
    </row>
    <row r="18822" spans="8:20">
      <c r="H18822" s="69"/>
      <c r="L18822" s="70"/>
      <c r="T18822" s="72"/>
    </row>
    <row r="18823" spans="8:20">
      <c r="H18823" s="69"/>
      <c r="L18823" s="70"/>
      <c r="T18823" s="72"/>
    </row>
    <row r="18824" spans="8:20">
      <c r="H18824" s="69"/>
      <c r="L18824" s="70"/>
      <c r="T18824" s="72"/>
    </row>
    <row r="18825" spans="8:20">
      <c r="H18825" s="69"/>
      <c r="L18825" s="70"/>
      <c r="T18825" s="72"/>
    </row>
    <row r="18826" spans="8:20">
      <c r="H18826" s="69"/>
      <c r="L18826" s="70"/>
      <c r="T18826" s="72"/>
    </row>
    <row r="18827" spans="8:20">
      <c r="H18827" s="69"/>
      <c r="L18827" s="70"/>
      <c r="T18827" s="72"/>
    </row>
    <row r="18828" spans="8:20">
      <c r="H18828" s="69"/>
      <c r="L18828" s="70"/>
      <c r="T18828" s="72"/>
    </row>
    <row r="18829" spans="8:20">
      <c r="H18829" s="69"/>
      <c r="L18829" s="70"/>
      <c r="T18829" s="72"/>
    </row>
    <row r="18830" spans="8:20">
      <c r="H18830" s="75"/>
      <c r="L18830" s="70"/>
      <c r="T18830" s="72"/>
    </row>
    <row r="18831" spans="8:20">
      <c r="H18831" s="69"/>
      <c r="L18831" s="70"/>
      <c r="T18831" s="72"/>
    </row>
    <row r="18832" spans="8:20">
      <c r="H18832" s="69"/>
      <c r="L18832" s="70"/>
      <c r="T18832" s="72"/>
    </row>
    <row r="18833" spans="8:20">
      <c r="H18833" s="69"/>
      <c r="L18833" s="70"/>
      <c r="T18833" s="72"/>
    </row>
    <row r="18834" spans="8:20">
      <c r="H18834" s="69"/>
      <c r="L18834" s="70"/>
      <c r="T18834" s="72"/>
    </row>
    <row r="18835" spans="8:20">
      <c r="H18835" s="69"/>
      <c r="L18835" s="70"/>
      <c r="T18835" s="72"/>
    </row>
    <row r="18836" spans="8:20">
      <c r="H18836" s="69"/>
      <c r="L18836" s="70"/>
      <c r="T18836" s="72"/>
    </row>
    <row r="18837" spans="8:20">
      <c r="H18837" s="69"/>
      <c r="L18837" s="70"/>
      <c r="T18837" s="72"/>
    </row>
    <row r="18838" spans="8:20">
      <c r="H18838" s="69"/>
      <c r="L18838" s="70"/>
      <c r="T18838" s="72"/>
    </row>
    <row r="18839" spans="8:20">
      <c r="H18839" s="69"/>
      <c r="L18839" s="70"/>
      <c r="T18839" s="72"/>
    </row>
    <row r="18840" spans="8:20">
      <c r="H18840" s="69"/>
      <c r="L18840" s="70"/>
      <c r="T18840" s="72"/>
    </row>
    <row r="18841" spans="8:20">
      <c r="H18841" s="69"/>
      <c r="L18841" s="70"/>
      <c r="T18841" s="72"/>
    </row>
    <row r="18842" spans="8:20">
      <c r="H18842" s="69"/>
      <c r="L18842" s="70"/>
      <c r="T18842" s="72"/>
    </row>
    <row r="18843" spans="8:20">
      <c r="H18843" s="69"/>
      <c r="L18843" s="70"/>
      <c r="T18843" s="72"/>
    </row>
    <row r="18844" spans="8:20">
      <c r="H18844" s="69"/>
      <c r="L18844" s="70"/>
      <c r="T18844" s="72"/>
    </row>
    <row r="18845" spans="8:20">
      <c r="H18845" s="69"/>
      <c r="L18845" s="70"/>
      <c r="T18845" s="72"/>
    </row>
    <row r="18846" spans="8:20">
      <c r="H18846" s="69"/>
      <c r="L18846" s="70"/>
      <c r="T18846" s="72"/>
    </row>
    <row r="18847" spans="8:20">
      <c r="H18847" s="69"/>
      <c r="L18847" s="70"/>
      <c r="T18847" s="72"/>
    </row>
    <row r="18848" spans="8:20">
      <c r="H18848" s="69"/>
      <c r="L18848" s="70"/>
      <c r="T18848" s="72"/>
    </row>
    <row r="18849" spans="8:20">
      <c r="H18849" s="69"/>
      <c r="L18849" s="70"/>
      <c r="T18849" s="72"/>
    </row>
    <row r="18850" spans="8:20">
      <c r="H18850" s="69"/>
      <c r="L18850" s="70"/>
      <c r="T18850" s="72"/>
    </row>
    <row r="18851" spans="8:20">
      <c r="H18851" s="69"/>
      <c r="L18851" s="70"/>
      <c r="T18851" s="72"/>
    </row>
    <row r="18852" spans="8:20">
      <c r="H18852" s="69"/>
      <c r="L18852" s="70"/>
      <c r="T18852" s="72"/>
    </row>
    <row r="18853" spans="8:20">
      <c r="H18853" s="69"/>
      <c r="L18853" s="70"/>
      <c r="T18853" s="72"/>
    </row>
    <row r="18854" spans="8:20">
      <c r="H18854" s="69"/>
      <c r="L18854" s="70"/>
      <c r="T18854" s="72"/>
    </row>
    <row r="18855" spans="8:20">
      <c r="H18855" s="69"/>
      <c r="L18855" s="70"/>
      <c r="T18855" s="72"/>
    </row>
    <row r="18856" spans="8:20">
      <c r="H18856" s="69"/>
      <c r="L18856" s="70"/>
      <c r="T18856" s="72"/>
    </row>
    <row r="18857" spans="8:20">
      <c r="H18857" s="69"/>
      <c r="L18857" s="70"/>
      <c r="T18857" s="72"/>
    </row>
    <row r="18858" spans="8:20">
      <c r="H18858" s="69"/>
      <c r="L18858" s="70"/>
      <c r="T18858" s="72"/>
    </row>
    <row r="18859" spans="8:20">
      <c r="H18859" s="69"/>
      <c r="L18859" s="70"/>
      <c r="T18859" s="72"/>
    </row>
    <row r="18860" spans="8:20">
      <c r="H18860" s="69"/>
      <c r="L18860" s="70"/>
      <c r="T18860" s="72"/>
    </row>
    <row r="18861" spans="8:20">
      <c r="H18861" s="69"/>
      <c r="L18861" s="70"/>
      <c r="T18861" s="72"/>
    </row>
    <row r="18862" spans="8:20">
      <c r="H18862" s="69"/>
      <c r="L18862" s="70"/>
      <c r="T18862" s="72"/>
    </row>
    <row r="18863" spans="8:20">
      <c r="H18863" s="69"/>
      <c r="L18863" s="70"/>
      <c r="T18863" s="72"/>
    </row>
    <row r="18864" spans="8:20">
      <c r="H18864" s="69"/>
      <c r="L18864" s="70"/>
      <c r="T18864" s="72"/>
    </row>
    <row r="18865" spans="8:20">
      <c r="H18865" s="69"/>
      <c r="L18865" s="70"/>
      <c r="T18865" s="72"/>
    </row>
    <row r="18866" spans="8:20">
      <c r="H18866" s="69"/>
      <c r="L18866" s="70"/>
      <c r="T18866" s="72"/>
    </row>
    <row r="18867" spans="8:20">
      <c r="H18867" s="69"/>
      <c r="L18867" s="70"/>
      <c r="T18867" s="72"/>
    </row>
    <row r="18868" spans="8:20">
      <c r="H18868" s="69"/>
      <c r="L18868" s="70"/>
      <c r="T18868" s="72"/>
    </row>
    <row r="18869" spans="8:20">
      <c r="H18869" s="69"/>
      <c r="L18869" s="70"/>
      <c r="T18869" s="72"/>
    </row>
    <row r="18870" spans="8:20">
      <c r="H18870" s="69"/>
      <c r="L18870" s="70"/>
      <c r="T18870" s="72"/>
    </row>
    <row r="18871" spans="8:20">
      <c r="H18871" s="69"/>
      <c r="L18871" s="70"/>
      <c r="T18871" s="72"/>
    </row>
    <row r="18872" spans="8:20">
      <c r="H18872" s="69"/>
      <c r="L18872" s="70"/>
      <c r="T18872" s="72"/>
    </row>
    <row r="18873" spans="8:20">
      <c r="H18873" s="69"/>
      <c r="L18873" s="70"/>
      <c r="T18873" s="72"/>
    </row>
    <row r="18874" spans="8:20">
      <c r="H18874" s="69"/>
      <c r="L18874" s="70"/>
      <c r="T18874" s="72"/>
    </row>
    <row r="18875" spans="8:20">
      <c r="H18875" s="69"/>
      <c r="L18875" s="70"/>
      <c r="T18875" s="72"/>
    </row>
    <row r="18876" spans="8:20">
      <c r="H18876" s="69"/>
      <c r="L18876" s="70"/>
      <c r="T18876" s="72"/>
    </row>
    <row r="18877" spans="8:20">
      <c r="H18877" s="69"/>
      <c r="L18877" s="70"/>
      <c r="T18877" s="72"/>
    </row>
    <row r="18878" spans="8:20">
      <c r="H18878" s="75"/>
      <c r="L18878" s="70"/>
      <c r="T18878" s="72"/>
    </row>
    <row r="18879" spans="8:20">
      <c r="H18879" s="69"/>
      <c r="L18879" s="70"/>
      <c r="T18879" s="72"/>
    </row>
    <row r="18880" spans="8:20">
      <c r="H18880" s="69"/>
      <c r="L18880" s="70"/>
      <c r="T18880" s="72"/>
    </row>
    <row r="18881" spans="8:20">
      <c r="H18881" s="69"/>
      <c r="L18881" s="70"/>
      <c r="T18881" s="72"/>
    </row>
    <row r="18882" spans="8:20">
      <c r="H18882" s="69"/>
      <c r="L18882" s="70"/>
      <c r="T18882" s="72"/>
    </row>
    <row r="18883" spans="8:20">
      <c r="H18883" s="69"/>
      <c r="L18883" s="70"/>
      <c r="T18883" s="72"/>
    </row>
    <row r="18884" spans="8:20">
      <c r="H18884" s="69"/>
      <c r="L18884" s="70"/>
      <c r="T18884" s="72"/>
    </row>
    <row r="18885" spans="8:20">
      <c r="H18885" s="69"/>
      <c r="L18885" s="70"/>
      <c r="T18885" s="72"/>
    </row>
    <row r="18886" spans="8:20">
      <c r="H18886" s="69"/>
      <c r="L18886" s="70"/>
      <c r="T18886" s="72"/>
    </row>
    <row r="18887" spans="8:20">
      <c r="H18887" s="69"/>
      <c r="L18887" s="70"/>
      <c r="T18887" s="72"/>
    </row>
    <row r="18888" spans="8:20">
      <c r="H18888" s="69"/>
      <c r="L18888" s="70"/>
      <c r="T18888" s="72"/>
    </row>
    <row r="18889" spans="8:20">
      <c r="H18889" s="69"/>
      <c r="L18889" s="70"/>
      <c r="T18889" s="72"/>
    </row>
    <row r="18890" spans="8:20">
      <c r="H18890" s="69"/>
      <c r="L18890" s="70"/>
      <c r="T18890" s="72"/>
    </row>
    <row r="18891" spans="8:20">
      <c r="H18891" s="69"/>
      <c r="L18891" s="70"/>
      <c r="T18891" s="72"/>
    </row>
    <row r="18892" spans="8:20">
      <c r="H18892" s="69"/>
      <c r="L18892" s="70"/>
      <c r="T18892" s="72"/>
    </row>
    <row r="18893" spans="8:20">
      <c r="H18893" s="69"/>
      <c r="L18893" s="70"/>
      <c r="T18893" s="72"/>
    </row>
    <row r="18894" spans="8:20">
      <c r="H18894" s="69"/>
      <c r="L18894" s="70"/>
      <c r="T18894" s="72"/>
    </row>
    <row r="18895" spans="8:20">
      <c r="H18895" s="69"/>
      <c r="L18895" s="70"/>
      <c r="T18895" s="72"/>
    </row>
    <row r="18896" spans="8:20">
      <c r="H18896" s="69"/>
      <c r="L18896" s="70"/>
      <c r="T18896" s="72"/>
    </row>
    <row r="18897" spans="8:20">
      <c r="H18897" s="69"/>
      <c r="L18897" s="70"/>
      <c r="T18897" s="72"/>
    </row>
    <row r="18898" spans="8:20">
      <c r="H18898" s="69"/>
      <c r="L18898" s="70"/>
      <c r="T18898" s="72"/>
    </row>
    <row r="18899" spans="8:20">
      <c r="H18899" s="69"/>
      <c r="L18899" s="70"/>
      <c r="T18899" s="72"/>
    </row>
    <row r="18900" spans="8:20">
      <c r="H18900" s="69"/>
      <c r="L18900" s="70"/>
      <c r="T18900" s="72"/>
    </row>
    <row r="18901" spans="8:20">
      <c r="H18901" s="69"/>
      <c r="L18901" s="70"/>
      <c r="T18901" s="72"/>
    </row>
    <row r="18902" spans="8:20">
      <c r="H18902" s="69"/>
      <c r="L18902" s="70"/>
      <c r="T18902" s="72"/>
    </row>
    <row r="18903" spans="8:20">
      <c r="H18903" s="69"/>
      <c r="L18903" s="70"/>
      <c r="T18903" s="72"/>
    </row>
    <row r="18904" spans="8:20">
      <c r="H18904" s="69"/>
      <c r="L18904" s="70"/>
      <c r="T18904" s="72"/>
    </row>
    <row r="18905" spans="8:20">
      <c r="H18905" s="69"/>
      <c r="L18905" s="70"/>
      <c r="T18905" s="72"/>
    </row>
    <row r="18906" spans="8:20">
      <c r="H18906" s="69"/>
      <c r="L18906" s="70"/>
      <c r="T18906" s="72"/>
    </row>
    <row r="18907" spans="8:20">
      <c r="H18907" s="69"/>
      <c r="L18907" s="70"/>
      <c r="T18907" s="72"/>
    </row>
    <row r="18908" spans="8:20">
      <c r="H18908" s="69"/>
      <c r="L18908" s="70"/>
      <c r="T18908" s="72"/>
    </row>
    <row r="18909" spans="8:20">
      <c r="H18909" s="69"/>
      <c r="L18909" s="70"/>
      <c r="T18909" s="72"/>
    </row>
    <row r="18910" spans="8:20">
      <c r="H18910" s="69"/>
      <c r="L18910" s="70"/>
      <c r="T18910" s="72"/>
    </row>
    <row r="18911" spans="8:20">
      <c r="H18911" s="69"/>
      <c r="L18911" s="70"/>
      <c r="T18911" s="72"/>
    </row>
    <row r="18912" spans="8:20">
      <c r="H18912" s="69"/>
      <c r="L18912" s="70"/>
      <c r="T18912" s="72"/>
    </row>
    <row r="18913" spans="8:20">
      <c r="H18913" s="69"/>
      <c r="L18913" s="70"/>
      <c r="T18913" s="72"/>
    </row>
    <row r="18914" spans="8:20">
      <c r="H18914" s="69"/>
      <c r="L18914" s="70"/>
      <c r="T18914" s="72"/>
    </row>
    <row r="18915" spans="8:20">
      <c r="H18915" s="69"/>
      <c r="L18915" s="70"/>
      <c r="T18915" s="72"/>
    </row>
    <row r="18916" spans="8:20">
      <c r="H18916" s="69"/>
      <c r="L18916" s="70"/>
      <c r="T18916" s="72"/>
    </row>
    <row r="18917" spans="8:20">
      <c r="H18917" s="69"/>
      <c r="L18917" s="70"/>
      <c r="T18917" s="72"/>
    </row>
    <row r="18918" spans="8:20">
      <c r="H18918" s="69"/>
      <c r="L18918" s="70"/>
      <c r="T18918" s="72"/>
    </row>
    <row r="18919" spans="8:20">
      <c r="H18919" s="69"/>
      <c r="L18919" s="70"/>
      <c r="T18919" s="72"/>
    </row>
    <row r="18920" spans="8:20">
      <c r="H18920" s="69"/>
      <c r="L18920" s="70"/>
      <c r="T18920" s="72"/>
    </row>
    <row r="18921" spans="8:20">
      <c r="H18921" s="69"/>
      <c r="L18921" s="70"/>
      <c r="T18921" s="72"/>
    </row>
    <row r="18922" spans="8:20">
      <c r="H18922" s="69"/>
      <c r="L18922" s="70"/>
      <c r="T18922" s="72"/>
    </row>
    <row r="18923" spans="8:20">
      <c r="H18923" s="69"/>
      <c r="L18923" s="70"/>
      <c r="T18923" s="72"/>
    </row>
    <row r="18924" spans="8:20">
      <c r="H18924" s="69"/>
      <c r="L18924" s="70"/>
      <c r="T18924" s="72"/>
    </row>
    <row r="18925" spans="8:20">
      <c r="H18925" s="69"/>
      <c r="L18925" s="70"/>
      <c r="T18925" s="72"/>
    </row>
    <row r="18926" spans="8:20">
      <c r="H18926" s="75"/>
      <c r="L18926" s="70"/>
      <c r="T18926" s="72"/>
    </row>
    <row r="18927" spans="8:20">
      <c r="H18927" s="69"/>
      <c r="L18927" s="70"/>
      <c r="T18927" s="72"/>
    </row>
    <row r="18928" spans="8:20">
      <c r="H18928" s="69"/>
      <c r="L18928" s="70"/>
      <c r="T18928" s="72"/>
    </row>
    <row r="18929" spans="8:20">
      <c r="H18929" s="69"/>
      <c r="L18929" s="70"/>
      <c r="T18929" s="72"/>
    </row>
    <row r="18930" spans="8:20">
      <c r="H18930" s="69"/>
      <c r="L18930" s="70"/>
      <c r="T18930" s="72"/>
    </row>
    <row r="18931" spans="8:20">
      <c r="H18931" s="69"/>
      <c r="L18931" s="70"/>
      <c r="T18931" s="72"/>
    </row>
    <row r="18932" spans="8:20">
      <c r="H18932" s="69"/>
      <c r="L18932" s="70"/>
      <c r="T18932" s="72"/>
    </row>
    <row r="18933" spans="8:20">
      <c r="H18933" s="69"/>
      <c r="L18933" s="70"/>
      <c r="T18933" s="72"/>
    </row>
    <row r="18934" spans="8:20">
      <c r="H18934" s="69"/>
      <c r="L18934" s="70"/>
      <c r="T18934" s="72"/>
    </row>
    <row r="18935" spans="8:20">
      <c r="H18935" s="69"/>
      <c r="L18935" s="70"/>
      <c r="T18935" s="72"/>
    </row>
    <row r="18936" spans="8:20">
      <c r="H18936" s="69"/>
      <c r="L18936" s="70"/>
      <c r="T18936" s="72"/>
    </row>
    <row r="18937" spans="8:20">
      <c r="H18937" s="69"/>
      <c r="L18937" s="70"/>
      <c r="T18937" s="72"/>
    </row>
    <row r="18938" spans="8:20">
      <c r="H18938" s="69"/>
      <c r="L18938" s="70"/>
      <c r="T18938" s="72"/>
    </row>
    <row r="18939" spans="8:20">
      <c r="H18939" s="69"/>
      <c r="L18939" s="70"/>
      <c r="T18939" s="72"/>
    </row>
    <row r="18940" spans="8:20">
      <c r="H18940" s="69"/>
      <c r="L18940" s="70"/>
      <c r="T18940" s="72"/>
    </row>
    <row r="18941" spans="8:20">
      <c r="H18941" s="69"/>
      <c r="L18941" s="70"/>
      <c r="T18941" s="72"/>
    </row>
    <row r="18942" spans="8:20">
      <c r="H18942" s="69"/>
      <c r="L18942" s="70"/>
      <c r="T18942" s="72"/>
    </row>
    <row r="18943" spans="8:20">
      <c r="H18943" s="69"/>
      <c r="L18943" s="70"/>
      <c r="T18943" s="72"/>
    </row>
    <row r="18944" spans="8:20">
      <c r="H18944" s="69"/>
      <c r="L18944" s="70"/>
      <c r="T18944" s="72"/>
    </row>
    <row r="18945" spans="8:20">
      <c r="H18945" s="69"/>
      <c r="L18945" s="70"/>
      <c r="T18945" s="72"/>
    </row>
    <row r="18946" spans="8:20">
      <c r="H18946" s="69"/>
      <c r="L18946" s="70"/>
      <c r="T18946" s="72"/>
    </row>
    <row r="18947" spans="8:20">
      <c r="H18947" s="69"/>
      <c r="L18947" s="70"/>
      <c r="T18947" s="72"/>
    </row>
    <row r="18948" spans="8:20">
      <c r="H18948" s="69"/>
      <c r="L18948" s="70"/>
      <c r="T18948" s="72"/>
    </row>
    <row r="18949" spans="8:20">
      <c r="H18949" s="69"/>
      <c r="L18949" s="70"/>
      <c r="T18949" s="72"/>
    </row>
    <row r="18950" spans="8:20">
      <c r="H18950" s="69"/>
      <c r="L18950" s="70"/>
      <c r="T18950" s="72"/>
    </row>
    <row r="18951" spans="8:20">
      <c r="H18951" s="69"/>
      <c r="L18951" s="70"/>
      <c r="T18951" s="72"/>
    </row>
    <row r="18952" spans="8:20">
      <c r="H18952" s="69"/>
      <c r="L18952" s="70"/>
      <c r="T18952" s="72"/>
    </row>
    <row r="18953" spans="8:20">
      <c r="H18953" s="69"/>
      <c r="L18953" s="70"/>
      <c r="T18953" s="72"/>
    </row>
    <row r="18954" spans="8:20">
      <c r="H18954" s="69"/>
      <c r="L18954" s="70"/>
      <c r="T18954" s="72"/>
    </row>
    <row r="18955" spans="8:20">
      <c r="H18955" s="69"/>
      <c r="L18955" s="70"/>
      <c r="T18955" s="72"/>
    </row>
    <row r="18956" spans="8:20">
      <c r="H18956" s="69"/>
      <c r="L18956" s="70"/>
      <c r="T18956" s="72"/>
    </row>
    <row r="18957" spans="8:20">
      <c r="H18957" s="69"/>
      <c r="L18957" s="70"/>
      <c r="T18957" s="72"/>
    </row>
    <row r="18958" spans="8:20">
      <c r="H18958" s="69"/>
      <c r="L18958" s="70"/>
      <c r="T18958" s="72"/>
    </row>
    <row r="18959" spans="8:20">
      <c r="H18959" s="69"/>
      <c r="L18959" s="70"/>
      <c r="T18959" s="72"/>
    </row>
    <row r="18960" spans="8:20">
      <c r="H18960" s="69"/>
      <c r="L18960" s="70"/>
      <c r="T18960" s="72"/>
    </row>
    <row r="18961" spans="8:20">
      <c r="H18961" s="69"/>
      <c r="L18961" s="70"/>
      <c r="T18961" s="72"/>
    </row>
    <row r="18962" spans="8:20">
      <c r="H18962" s="69"/>
      <c r="L18962" s="70"/>
      <c r="T18962" s="72"/>
    </row>
    <row r="18963" spans="8:20">
      <c r="H18963" s="69"/>
      <c r="L18963" s="70"/>
      <c r="T18963" s="72"/>
    </row>
    <row r="18964" spans="8:20">
      <c r="H18964" s="69"/>
      <c r="L18964" s="70"/>
      <c r="T18964" s="72"/>
    </row>
    <row r="18965" spans="8:20">
      <c r="H18965" s="69"/>
      <c r="L18965" s="70"/>
      <c r="T18965" s="72"/>
    </row>
    <row r="18966" spans="8:20">
      <c r="H18966" s="69"/>
      <c r="L18966" s="70"/>
      <c r="T18966" s="72"/>
    </row>
    <row r="18967" spans="8:20">
      <c r="H18967" s="69"/>
      <c r="L18967" s="70"/>
      <c r="T18967" s="72"/>
    </row>
    <row r="18968" spans="8:20">
      <c r="H18968" s="69"/>
      <c r="L18968" s="70"/>
      <c r="T18968" s="72"/>
    </row>
    <row r="18969" spans="8:20">
      <c r="H18969" s="69"/>
      <c r="L18969" s="70"/>
      <c r="T18969" s="72"/>
    </row>
    <row r="18970" spans="8:20">
      <c r="H18970" s="69"/>
      <c r="L18970" s="70"/>
      <c r="T18970" s="72"/>
    </row>
    <row r="18971" spans="8:20">
      <c r="H18971" s="69"/>
      <c r="L18971" s="70"/>
      <c r="T18971" s="72"/>
    </row>
    <row r="18972" spans="8:20">
      <c r="H18972" s="69"/>
      <c r="L18972" s="70"/>
      <c r="T18972" s="72"/>
    </row>
    <row r="18973" spans="8:20">
      <c r="H18973" s="69"/>
      <c r="L18973" s="70"/>
      <c r="T18973" s="72"/>
    </row>
    <row r="18974" spans="8:20">
      <c r="H18974" s="75"/>
      <c r="L18974" s="70"/>
      <c r="T18974" s="72"/>
    </row>
    <row r="18975" spans="8:20">
      <c r="H18975" s="69"/>
      <c r="L18975" s="70"/>
      <c r="T18975" s="72"/>
    </row>
    <row r="18976" spans="8:20">
      <c r="H18976" s="69"/>
      <c r="L18976" s="70"/>
      <c r="T18976" s="72"/>
    </row>
    <row r="18977" spans="8:20">
      <c r="H18977" s="69"/>
      <c r="L18977" s="70"/>
      <c r="T18977" s="72"/>
    </row>
    <row r="18978" spans="8:20">
      <c r="H18978" s="69"/>
      <c r="L18978" s="70"/>
      <c r="T18978" s="72"/>
    </row>
    <row r="18979" spans="8:20">
      <c r="H18979" s="69"/>
      <c r="L18979" s="70"/>
      <c r="T18979" s="72"/>
    </row>
    <row r="18980" spans="8:20">
      <c r="H18980" s="69"/>
      <c r="L18980" s="70"/>
      <c r="T18980" s="72"/>
    </row>
    <row r="18981" spans="8:20">
      <c r="H18981" s="69"/>
      <c r="L18981" s="70"/>
      <c r="T18981" s="72"/>
    </row>
    <row r="18982" spans="8:20">
      <c r="H18982" s="69"/>
      <c r="L18982" s="70"/>
      <c r="T18982" s="72"/>
    </row>
    <row r="18983" spans="8:20">
      <c r="H18983" s="69"/>
      <c r="L18983" s="70"/>
      <c r="T18983" s="72"/>
    </row>
    <row r="18984" spans="8:20">
      <c r="H18984" s="69"/>
      <c r="L18984" s="70"/>
      <c r="T18984" s="72"/>
    </row>
    <row r="18985" spans="8:20">
      <c r="H18985" s="69"/>
      <c r="L18985" s="70"/>
      <c r="T18985" s="72"/>
    </row>
    <row r="18986" spans="8:20">
      <c r="H18986" s="69"/>
      <c r="L18986" s="70"/>
      <c r="T18986" s="72"/>
    </row>
    <row r="18987" spans="8:20">
      <c r="H18987" s="69"/>
      <c r="L18987" s="70"/>
      <c r="T18987" s="72"/>
    </row>
    <row r="18988" spans="8:20">
      <c r="H18988" s="69"/>
      <c r="L18988" s="70"/>
      <c r="T18988" s="72"/>
    </row>
    <row r="18989" spans="8:20">
      <c r="H18989" s="69"/>
      <c r="L18989" s="70"/>
      <c r="T18989" s="72"/>
    </row>
    <row r="18990" spans="8:20">
      <c r="H18990" s="69"/>
      <c r="L18990" s="70"/>
      <c r="T18990" s="72"/>
    </row>
    <row r="18991" spans="8:20">
      <c r="H18991" s="69"/>
      <c r="L18991" s="70"/>
      <c r="T18991" s="72"/>
    </row>
    <row r="18992" spans="8:20">
      <c r="H18992" s="69"/>
      <c r="L18992" s="70"/>
      <c r="T18992" s="72"/>
    </row>
    <row r="18993" spans="8:20">
      <c r="H18993" s="69"/>
      <c r="L18993" s="70"/>
      <c r="T18993" s="72"/>
    </row>
    <row r="18994" spans="8:20">
      <c r="H18994" s="69"/>
      <c r="L18994" s="70"/>
      <c r="T18994" s="72"/>
    </row>
    <row r="18995" spans="8:20">
      <c r="H18995" s="69"/>
      <c r="L18995" s="70"/>
      <c r="T18995" s="72"/>
    </row>
    <row r="18996" spans="8:20">
      <c r="H18996" s="69"/>
      <c r="L18996" s="70"/>
      <c r="T18996" s="72"/>
    </row>
    <row r="18997" spans="8:20">
      <c r="H18997" s="69"/>
      <c r="L18997" s="70"/>
      <c r="T18997" s="72"/>
    </row>
    <row r="18998" spans="8:20">
      <c r="H18998" s="69"/>
      <c r="L18998" s="70"/>
      <c r="T18998" s="72"/>
    </row>
    <row r="18999" spans="8:20">
      <c r="H18999" s="69"/>
      <c r="L18999" s="70"/>
      <c r="T18999" s="72"/>
    </row>
    <row r="19000" spans="8:20">
      <c r="H19000" s="69"/>
      <c r="L19000" s="70"/>
      <c r="T19000" s="72"/>
    </row>
    <row r="19001" spans="8:20">
      <c r="H19001" s="69"/>
      <c r="L19001" s="70"/>
      <c r="T19001" s="72"/>
    </row>
    <row r="19002" spans="8:20">
      <c r="H19002" s="69"/>
      <c r="L19002" s="70"/>
      <c r="T19002" s="72"/>
    </row>
    <row r="19003" spans="8:20">
      <c r="H19003" s="69"/>
      <c r="L19003" s="70"/>
      <c r="T19003" s="72"/>
    </row>
    <row r="19004" spans="8:20">
      <c r="H19004" s="69"/>
      <c r="L19004" s="70"/>
      <c r="T19004" s="72"/>
    </row>
    <row r="19005" spans="8:20">
      <c r="H19005" s="69"/>
      <c r="L19005" s="70"/>
      <c r="T19005" s="72"/>
    </row>
    <row r="19006" spans="8:20">
      <c r="H19006" s="69"/>
      <c r="L19006" s="70"/>
      <c r="T19006" s="72"/>
    </row>
    <row r="19007" spans="8:20">
      <c r="H19007" s="69"/>
      <c r="L19007" s="70"/>
      <c r="T19007" s="72"/>
    </row>
    <row r="19008" spans="8:20">
      <c r="H19008" s="69"/>
      <c r="L19008" s="70"/>
      <c r="T19008" s="72"/>
    </row>
    <row r="19009" spans="8:20">
      <c r="H19009" s="69"/>
      <c r="L19009" s="70"/>
      <c r="T19009" s="72"/>
    </row>
    <row r="19010" spans="8:20">
      <c r="H19010" s="69"/>
      <c r="L19010" s="70"/>
      <c r="T19010" s="72"/>
    </row>
    <row r="19011" spans="8:20">
      <c r="H19011" s="69"/>
      <c r="L19011" s="70"/>
      <c r="T19011" s="72"/>
    </row>
    <row r="19012" spans="8:20">
      <c r="H19012" s="69"/>
      <c r="L19012" s="70"/>
      <c r="T19012" s="72"/>
    </row>
    <row r="19013" spans="8:20">
      <c r="H19013" s="69"/>
      <c r="L19013" s="70"/>
      <c r="T19013" s="72"/>
    </row>
    <row r="19014" spans="8:20">
      <c r="H19014" s="69"/>
      <c r="L19014" s="70"/>
      <c r="T19014" s="72"/>
    </row>
    <row r="19015" spans="8:20">
      <c r="H19015" s="69"/>
      <c r="L19015" s="70"/>
      <c r="T19015" s="72"/>
    </row>
    <row r="19016" spans="8:20">
      <c r="H19016" s="69"/>
      <c r="L19016" s="70"/>
      <c r="T19016" s="72"/>
    </row>
    <row r="19017" spans="8:20">
      <c r="H19017" s="69"/>
      <c r="L19017" s="70"/>
      <c r="T19017" s="72"/>
    </row>
    <row r="19018" spans="8:20">
      <c r="H19018" s="69"/>
      <c r="L19018" s="70"/>
      <c r="T19018" s="72"/>
    </row>
    <row r="19019" spans="8:20">
      <c r="H19019" s="69"/>
      <c r="L19019" s="70"/>
      <c r="T19019" s="72"/>
    </row>
    <row r="19020" spans="8:20">
      <c r="H19020" s="69"/>
      <c r="L19020" s="70"/>
      <c r="T19020" s="72"/>
    </row>
    <row r="19021" spans="8:20">
      <c r="H19021" s="69"/>
      <c r="L19021" s="70"/>
      <c r="T19021" s="72"/>
    </row>
    <row r="19022" spans="8:20">
      <c r="H19022" s="75"/>
      <c r="L19022" s="70"/>
      <c r="T19022" s="72"/>
    </row>
    <row r="19023" spans="8:20">
      <c r="H19023" s="69"/>
      <c r="L19023" s="70"/>
      <c r="T19023" s="72"/>
    </row>
    <row r="19024" spans="8:20">
      <c r="H19024" s="69"/>
      <c r="L19024" s="70"/>
      <c r="T19024" s="72"/>
    </row>
    <row r="19025" spans="8:20">
      <c r="H19025" s="69"/>
      <c r="L19025" s="70"/>
      <c r="T19025" s="72"/>
    </row>
    <row r="19026" spans="8:20">
      <c r="H19026" s="69"/>
      <c r="L19026" s="70"/>
      <c r="T19026" s="72"/>
    </row>
    <row r="19027" spans="8:20">
      <c r="H19027" s="69"/>
      <c r="L19027" s="70"/>
      <c r="T19027" s="72"/>
    </row>
    <row r="19028" spans="8:20">
      <c r="H19028" s="69"/>
      <c r="L19028" s="70"/>
      <c r="T19028" s="72"/>
    </row>
    <row r="19029" spans="8:20">
      <c r="H19029" s="69"/>
      <c r="L19029" s="70"/>
      <c r="T19029" s="72"/>
    </row>
    <row r="19030" spans="8:20">
      <c r="H19030" s="69"/>
      <c r="L19030" s="70"/>
      <c r="T19030" s="72"/>
    </row>
    <row r="19031" spans="8:20">
      <c r="H19031" s="69"/>
      <c r="L19031" s="70"/>
      <c r="T19031" s="72"/>
    </row>
    <row r="19032" spans="8:20">
      <c r="H19032" s="69"/>
      <c r="L19032" s="70"/>
      <c r="T19032" s="72"/>
    </row>
    <row r="19033" spans="8:20">
      <c r="H19033" s="69"/>
      <c r="L19033" s="70"/>
      <c r="T19033" s="72"/>
    </row>
    <row r="19034" spans="8:20">
      <c r="H19034" s="69"/>
      <c r="L19034" s="70"/>
      <c r="T19034" s="72"/>
    </row>
    <row r="19035" spans="8:20">
      <c r="H19035" s="69"/>
      <c r="L19035" s="70"/>
      <c r="T19035" s="72"/>
    </row>
    <row r="19036" spans="8:20">
      <c r="H19036" s="69"/>
      <c r="L19036" s="70"/>
      <c r="T19036" s="72"/>
    </row>
    <row r="19037" spans="8:20">
      <c r="H19037" s="69"/>
      <c r="L19037" s="70"/>
      <c r="T19037" s="72"/>
    </row>
    <row r="19038" spans="8:20">
      <c r="H19038" s="69"/>
      <c r="L19038" s="70"/>
      <c r="T19038" s="72"/>
    </row>
    <row r="19039" spans="8:20">
      <c r="H19039" s="69"/>
      <c r="L19039" s="70"/>
      <c r="T19039" s="72"/>
    </row>
    <row r="19040" spans="8:20">
      <c r="H19040" s="69"/>
      <c r="L19040" s="70"/>
      <c r="T19040" s="72"/>
    </row>
    <row r="19041" spans="8:20">
      <c r="H19041" s="69"/>
      <c r="L19041" s="70"/>
      <c r="T19041" s="72"/>
    </row>
    <row r="19042" spans="8:20">
      <c r="H19042" s="69"/>
      <c r="L19042" s="70"/>
      <c r="T19042" s="72"/>
    </row>
    <row r="19043" spans="8:20">
      <c r="H19043" s="69"/>
      <c r="L19043" s="70"/>
      <c r="T19043" s="72"/>
    </row>
    <row r="19044" spans="8:20">
      <c r="H19044" s="69"/>
      <c r="L19044" s="70"/>
      <c r="T19044" s="72"/>
    </row>
    <row r="19045" spans="8:20">
      <c r="H19045" s="69"/>
      <c r="L19045" s="70"/>
      <c r="T19045" s="72"/>
    </row>
    <row r="19046" spans="8:20">
      <c r="H19046" s="69"/>
      <c r="L19046" s="70"/>
      <c r="T19046" s="72"/>
    </row>
    <row r="19047" spans="8:20">
      <c r="H19047" s="69"/>
      <c r="L19047" s="70"/>
      <c r="T19047" s="72"/>
    </row>
    <row r="19048" spans="8:20">
      <c r="H19048" s="69"/>
      <c r="L19048" s="70"/>
      <c r="T19048" s="72"/>
    </row>
    <row r="19049" spans="8:20">
      <c r="H19049" s="69"/>
      <c r="L19049" s="70"/>
      <c r="T19049" s="72"/>
    </row>
    <row r="19050" spans="8:20">
      <c r="H19050" s="69"/>
      <c r="L19050" s="70"/>
      <c r="T19050" s="72"/>
    </row>
    <row r="19051" spans="8:20">
      <c r="H19051" s="69"/>
      <c r="L19051" s="70"/>
      <c r="T19051" s="72"/>
    </row>
    <row r="19052" spans="8:20">
      <c r="H19052" s="69"/>
      <c r="L19052" s="70"/>
      <c r="T19052" s="72"/>
    </row>
    <row r="19053" spans="8:20">
      <c r="H19053" s="69"/>
      <c r="L19053" s="70"/>
      <c r="T19053" s="72"/>
    </row>
    <row r="19054" spans="8:20">
      <c r="H19054" s="69"/>
      <c r="L19054" s="70"/>
      <c r="T19054" s="72"/>
    </row>
    <row r="19055" spans="8:20">
      <c r="H19055" s="69"/>
      <c r="L19055" s="70"/>
      <c r="T19055" s="72"/>
    </row>
    <row r="19056" spans="8:20">
      <c r="H19056" s="69"/>
      <c r="L19056" s="70"/>
      <c r="T19056" s="72"/>
    </row>
    <row r="19057" spans="8:20">
      <c r="H19057" s="69"/>
      <c r="L19057" s="70"/>
      <c r="T19057" s="72"/>
    </row>
    <row r="19058" spans="8:20">
      <c r="H19058" s="69"/>
      <c r="L19058" s="70"/>
      <c r="T19058" s="72"/>
    </row>
    <row r="19059" spans="8:20">
      <c r="H19059" s="69"/>
      <c r="L19059" s="70"/>
      <c r="T19059" s="72"/>
    </row>
    <row r="19060" spans="8:20">
      <c r="H19060" s="69"/>
      <c r="L19060" s="70"/>
      <c r="T19060" s="72"/>
    </row>
    <row r="19061" spans="8:20">
      <c r="H19061" s="69"/>
      <c r="L19061" s="70"/>
      <c r="T19061" s="72"/>
    </row>
    <row r="19062" spans="8:20">
      <c r="H19062" s="69"/>
      <c r="L19062" s="70"/>
      <c r="T19062" s="72"/>
    </row>
    <row r="19063" spans="8:20">
      <c r="H19063" s="69"/>
      <c r="L19063" s="70"/>
      <c r="T19063" s="72"/>
    </row>
    <row r="19064" spans="8:20">
      <c r="H19064" s="69"/>
      <c r="L19064" s="70"/>
      <c r="T19064" s="72"/>
    </row>
    <row r="19065" spans="8:20">
      <c r="H19065" s="69"/>
      <c r="L19065" s="70"/>
      <c r="T19065" s="72"/>
    </row>
    <row r="19066" spans="8:20">
      <c r="H19066" s="69"/>
      <c r="L19066" s="70"/>
      <c r="T19066" s="72"/>
    </row>
    <row r="19067" spans="8:20">
      <c r="H19067" s="69"/>
      <c r="L19067" s="70"/>
      <c r="T19067" s="72"/>
    </row>
    <row r="19068" spans="8:20">
      <c r="H19068" s="69"/>
      <c r="L19068" s="70"/>
      <c r="T19068" s="72"/>
    </row>
    <row r="19069" spans="8:20">
      <c r="H19069" s="69"/>
      <c r="L19069" s="70"/>
      <c r="T19069" s="72"/>
    </row>
    <row r="19070" spans="8:20">
      <c r="H19070" s="75"/>
      <c r="L19070" s="70"/>
      <c r="T19070" s="72"/>
    </row>
    <row r="19071" spans="8:20">
      <c r="H19071" s="69"/>
      <c r="L19071" s="70"/>
      <c r="T19071" s="72"/>
    </row>
    <row r="19072" spans="8:20">
      <c r="H19072" s="69"/>
      <c r="L19072" s="70"/>
      <c r="T19072" s="72"/>
    </row>
    <row r="19073" spans="8:20">
      <c r="H19073" s="69"/>
      <c r="L19073" s="70"/>
      <c r="T19073" s="72"/>
    </row>
    <row r="19074" spans="8:20">
      <c r="H19074" s="69"/>
      <c r="L19074" s="70"/>
      <c r="T19074" s="72"/>
    </row>
    <row r="19075" spans="8:20">
      <c r="H19075" s="69"/>
      <c r="L19075" s="70"/>
      <c r="T19075" s="72"/>
    </row>
    <row r="19076" spans="8:20">
      <c r="H19076" s="69"/>
      <c r="L19076" s="70"/>
      <c r="T19076" s="72"/>
    </row>
    <row r="19077" spans="8:20">
      <c r="H19077" s="69"/>
      <c r="L19077" s="70"/>
      <c r="T19077" s="72"/>
    </row>
    <row r="19078" spans="8:20">
      <c r="H19078" s="69"/>
      <c r="L19078" s="70"/>
      <c r="T19078" s="72"/>
    </row>
    <row r="19079" spans="8:20">
      <c r="H19079" s="69"/>
      <c r="L19079" s="70"/>
      <c r="T19079" s="72"/>
    </row>
    <row r="19080" spans="8:20">
      <c r="H19080" s="69"/>
      <c r="L19080" s="70"/>
      <c r="T19080" s="72"/>
    </row>
    <row r="19081" spans="8:20">
      <c r="H19081" s="69"/>
      <c r="L19081" s="70"/>
      <c r="T19081" s="72"/>
    </row>
    <row r="19082" spans="8:20">
      <c r="H19082" s="69"/>
      <c r="L19082" s="70"/>
      <c r="T19082" s="72"/>
    </row>
    <row r="19083" spans="8:20">
      <c r="H19083" s="69"/>
      <c r="L19083" s="70"/>
      <c r="T19083" s="72"/>
    </row>
    <row r="19084" spans="8:20">
      <c r="H19084" s="69"/>
      <c r="L19084" s="70"/>
      <c r="T19084" s="72"/>
    </row>
    <row r="19085" spans="8:20">
      <c r="H19085" s="69"/>
      <c r="L19085" s="70"/>
      <c r="T19085" s="72"/>
    </row>
    <row r="19086" spans="8:20">
      <c r="H19086" s="69"/>
      <c r="L19086" s="70"/>
      <c r="T19086" s="72"/>
    </row>
    <row r="19087" spans="8:20">
      <c r="H19087" s="69"/>
      <c r="L19087" s="70"/>
      <c r="T19087" s="72"/>
    </row>
    <row r="19088" spans="8:20">
      <c r="H19088" s="69"/>
      <c r="L19088" s="70"/>
      <c r="T19088" s="72"/>
    </row>
    <row r="19089" spans="8:20">
      <c r="H19089" s="69"/>
      <c r="L19089" s="70"/>
      <c r="T19089" s="72"/>
    </row>
    <row r="19090" spans="8:20">
      <c r="H19090" s="69"/>
      <c r="L19090" s="70"/>
      <c r="T19090" s="72"/>
    </row>
    <row r="19091" spans="8:20">
      <c r="H19091" s="69"/>
      <c r="L19091" s="70"/>
      <c r="T19091" s="72"/>
    </row>
    <row r="19092" spans="8:20">
      <c r="H19092" s="69"/>
      <c r="L19092" s="70"/>
      <c r="T19092" s="72"/>
    </row>
    <row r="19093" spans="8:20">
      <c r="H19093" s="69"/>
      <c r="L19093" s="70"/>
      <c r="T19093" s="72"/>
    </row>
    <row r="19094" spans="8:20">
      <c r="H19094" s="69"/>
      <c r="L19094" s="70"/>
      <c r="T19094" s="72"/>
    </row>
    <row r="19095" spans="8:20">
      <c r="H19095" s="69"/>
      <c r="L19095" s="70"/>
      <c r="T19095" s="72"/>
    </row>
    <row r="19096" spans="8:20">
      <c r="H19096" s="69"/>
      <c r="L19096" s="70"/>
      <c r="T19096" s="72"/>
    </row>
    <row r="19097" spans="8:20">
      <c r="H19097" s="69"/>
      <c r="L19097" s="70"/>
      <c r="T19097" s="72"/>
    </row>
    <row r="19098" spans="8:20">
      <c r="H19098" s="69"/>
      <c r="L19098" s="70"/>
      <c r="T19098" s="72"/>
    </row>
    <row r="19099" spans="8:20">
      <c r="H19099" s="69"/>
      <c r="L19099" s="70"/>
      <c r="T19099" s="72"/>
    </row>
    <row r="19100" spans="8:20">
      <c r="H19100" s="69"/>
      <c r="L19100" s="70"/>
      <c r="T19100" s="72"/>
    </row>
    <row r="19101" spans="8:20">
      <c r="H19101" s="69"/>
      <c r="L19101" s="70"/>
      <c r="T19101" s="72"/>
    </row>
    <row r="19102" spans="8:20">
      <c r="H19102" s="69"/>
      <c r="L19102" s="70"/>
      <c r="T19102" s="72"/>
    </row>
    <row r="19103" spans="8:20">
      <c r="H19103" s="69"/>
      <c r="L19103" s="70"/>
      <c r="T19103" s="72"/>
    </row>
    <row r="19104" spans="8:20">
      <c r="H19104" s="69"/>
      <c r="L19104" s="70"/>
      <c r="T19104" s="72"/>
    </row>
    <row r="19105" spans="8:20">
      <c r="H19105" s="69"/>
      <c r="L19105" s="70"/>
      <c r="T19105" s="72"/>
    </row>
    <row r="19106" spans="8:20">
      <c r="H19106" s="69"/>
      <c r="L19106" s="70"/>
      <c r="T19106" s="72"/>
    </row>
    <row r="19107" spans="8:20">
      <c r="H19107" s="69"/>
      <c r="L19107" s="70"/>
      <c r="T19107" s="72"/>
    </row>
    <row r="19108" spans="8:20">
      <c r="H19108" s="69"/>
      <c r="L19108" s="70"/>
      <c r="T19108" s="72"/>
    </row>
    <row r="19109" spans="8:20">
      <c r="H19109" s="69"/>
      <c r="L19109" s="70"/>
      <c r="T19109" s="72"/>
    </row>
    <row r="19110" spans="8:20">
      <c r="H19110" s="69"/>
      <c r="L19110" s="70"/>
      <c r="T19110" s="72"/>
    </row>
    <row r="19111" spans="8:20">
      <c r="H19111" s="69"/>
      <c r="L19111" s="70"/>
      <c r="T19111" s="72"/>
    </row>
    <row r="19112" spans="8:20">
      <c r="H19112" s="69"/>
      <c r="L19112" s="70"/>
      <c r="T19112" s="72"/>
    </row>
    <row r="19113" spans="8:20">
      <c r="H19113" s="69"/>
      <c r="L19113" s="70"/>
      <c r="T19113" s="72"/>
    </row>
    <row r="19114" spans="8:20">
      <c r="H19114" s="69"/>
      <c r="L19114" s="70"/>
      <c r="T19114" s="72"/>
    </row>
    <row r="19115" spans="8:20">
      <c r="H19115" s="69"/>
      <c r="L19115" s="70"/>
      <c r="T19115" s="72"/>
    </row>
    <row r="19116" spans="8:20">
      <c r="H19116" s="69"/>
      <c r="L19116" s="70"/>
      <c r="T19116" s="72"/>
    </row>
    <row r="19117" spans="8:20">
      <c r="H19117" s="69"/>
      <c r="L19117" s="70"/>
      <c r="T19117" s="72"/>
    </row>
    <row r="19118" spans="8:20">
      <c r="H19118" s="75"/>
      <c r="L19118" s="70"/>
      <c r="T19118" s="72"/>
    </row>
    <row r="19119" spans="8:20">
      <c r="H19119" s="69"/>
      <c r="L19119" s="70"/>
      <c r="T19119" s="72"/>
    </row>
    <row r="19120" spans="8:20">
      <c r="H19120" s="69"/>
      <c r="L19120" s="70"/>
      <c r="T19120" s="72"/>
    </row>
    <row r="19121" spans="8:20">
      <c r="H19121" s="69"/>
      <c r="L19121" s="70"/>
      <c r="T19121" s="72"/>
    </row>
    <row r="19122" spans="8:20">
      <c r="H19122" s="69"/>
      <c r="L19122" s="70"/>
      <c r="T19122" s="72"/>
    </row>
    <row r="19123" spans="8:20">
      <c r="H19123" s="69"/>
      <c r="L19123" s="70"/>
      <c r="T19123" s="72"/>
    </row>
    <row r="19124" spans="8:20">
      <c r="H19124" s="69"/>
      <c r="L19124" s="70"/>
      <c r="T19124" s="72"/>
    </row>
    <row r="19125" spans="8:20">
      <c r="H19125" s="69"/>
      <c r="L19125" s="70"/>
      <c r="T19125" s="72"/>
    </row>
    <row r="19126" spans="8:20">
      <c r="H19126" s="69"/>
      <c r="L19126" s="70"/>
      <c r="T19126" s="72"/>
    </row>
    <row r="19127" spans="8:20">
      <c r="H19127" s="69"/>
      <c r="L19127" s="70"/>
      <c r="T19127" s="72"/>
    </row>
    <row r="19128" spans="8:20">
      <c r="H19128" s="69"/>
      <c r="L19128" s="70"/>
      <c r="T19128" s="72"/>
    </row>
    <row r="19129" spans="8:20">
      <c r="H19129" s="69"/>
      <c r="L19129" s="70"/>
      <c r="T19129" s="72"/>
    </row>
    <row r="19130" spans="8:20">
      <c r="H19130" s="69"/>
      <c r="L19130" s="70"/>
      <c r="T19130" s="72"/>
    </row>
    <row r="19131" spans="8:20">
      <c r="H19131" s="69"/>
      <c r="L19131" s="70"/>
      <c r="T19131" s="72"/>
    </row>
    <row r="19132" spans="8:20">
      <c r="H19132" s="69"/>
      <c r="L19132" s="70"/>
      <c r="T19132" s="72"/>
    </row>
    <row r="19133" spans="8:20">
      <c r="H19133" s="69"/>
      <c r="L19133" s="70"/>
      <c r="T19133" s="72"/>
    </row>
    <row r="19134" spans="8:20">
      <c r="H19134" s="69"/>
      <c r="L19134" s="70"/>
      <c r="T19134" s="72"/>
    </row>
    <row r="19135" spans="8:20">
      <c r="H19135" s="69"/>
      <c r="L19135" s="70"/>
      <c r="T19135" s="72"/>
    </row>
    <row r="19136" spans="8:20">
      <c r="H19136" s="69"/>
      <c r="L19136" s="70"/>
      <c r="T19136" s="72"/>
    </row>
    <row r="19137" spans="8:20">
      <c r="H19137" s="69"/>
      <c r="L19137" s="70"/>
      <c r="T19137" s="72"/>
    </row>
    <row r="19138" spans="8:20">
      <c r="H19138" s="69"/>
      <c r="L19138" s="70"/>
      <c r="T19138" s="72"/>
    </row>
    <row r="19139" spans="8:20">
      <c r="H19139" s="69"/>
      <c r="L19139" s="70"/>
      <c r="T19139" s="72"/>
    </row>
    <row r="19140" spans="8:20">
      <c r="H19140" s="69"/>
      <c r="L19140" s="70"/>
      <c r="T19140" s="72"/>
    </row>
    <row r="19141" spans="8:20">
      <c r="H19141" s="69"/>
      <c r="L19141" s="70"/>
      <c r="T19141" s="72"/>
    </row>
    <row r="19142" spans="8:20">
      <c r="H19142" s="69"/>
      <c r="L19142" s="70"/>
      <c r="T19142" s="72"/>
    </row>
    <row r="19143" spans="8:20">
      <c r="H19143" s="69"/>
      <c r="L19143" s="70"/>
      <c r="T19143" s="72"/>
    </row>
    <row r="19144" spans="8:20">
      <c r="H19144" s="69"/>
      <c r="L19144" s="70"/>
      <c r="T19144" s="72"/>
    </row>
    <row r="19145" spans="8:20">
      <c r="H19145" s="69"/>
      <c r="L19145" s="70"/>
      <c r="T19145" s="72"/>
    </row>
    <row r="19146" spans="8:20">
      <c r="H19146" s="69"/>
      <c r="L19146" s="70"/>
      <c r="T19146" s="72"/>
    </row>
    <row r="19147" spans="8:20">
      <c r="H19147" s="69"/>
      <c r="L19147" s="70"/>
      <c r="T19147" s="72"/>
    </row>
    <row r="19148" spans="8:20">
      <c r="H19148" s="69"/>
      <c r="L19148" s="70"/>
      <c r="T19148" s="72"/>
    </row>
    <row r="19149" spans="8:20">
      <c r="H19149" s="69"/>
      <c r="L19149" s="70"/>
      <c r="T19149" s="72"/>
    </row>
    <row r="19150" spans="8:20">
      <c r="H19150" s="69"/>
      <c r="L19150" s="70"/>
      <c r="T19150" s="72"/>
    </row>
    <row r="19151" spans="8:20">
      <c r="H19151" s="69"/>
      <c r="L19151" s="70"/>
      <c r="T19151" s="72"/>
    </row>
    <row r="19152" spans="8:20">
      <c r="H19152" s="69"/>
      <c r="L19152" s="70"/>
      <c r="T19152" s="72"/>
    </row>
    <row r="19153" spans="8:20">
      <c r="H19153" s="69"/>
      <c r="L19153" s="70"/>
      <c r="T19153" s="72"/>
    </row>
    <row r="19154" spans="8:20">
      <c r="H19154" s="69"/>
      <c r="L19154" s="70"/>
      <c r="T19154" s="72"/>
    </row>
    <row r="19155" spans="8:20">
      <c r="H19155" s="69"/>
      <c r="L19155" s="70"/>
      <c r="T19155" s="72"/>
    </row>
    <row r="19156" spans="8:20">
      <c r="H19156" s="69"/>
      <c r="L19156" s="70"/>
      <c r="T19156" s="72"/>
    </row>
    <row r="19157" spans="8:20">
      <c r="H19157" s="69"/>
      <c r="L19157" s="70"/>
      <c r="T19157" s="72"/>
    </row>
    <row r="19158" spans="8:20">
      <c r="H19158" s="69"/>
      <c r="L19158" s="70"/>
      <c r="T19158" s="72"/>
    </row>
    <row r="19159" spans="8:20">
      <c r="H19159" s="69"/>
      <c r="L19159" s="70"/>
      <c r="T19159" s="72"/>
    </row>
    <row r="19160" spans="8:20">
      <c r="H19160" s="69"/>
      <c r="L19160" s="70"/>
      <c r="T19160" s="72"/>
    </row>
    <row r="19161" spans="8:20">
      <c r="H19161" s="69"/>
      <c r="L19161" s="70"/>
      <c r="T19161" s="72"/>
    </row>
    <row r="19162" spans="8:20">
      <c r="H19162" s="69"/>
      <c r="L19162" s="70"/>
      <c r="T19162" s="72"/>
    </row>
    <row r="19163" spans="8:20">
      <c r="H19163" s="69"/>
      <c r="L19163" s="70"/>
      <c r="T19163" s="72"/>
    </row>
    <row r="19164" spans="8:20">
      <c r="H19164" s="69"/>
      <c r="L19164" s="70"/>
      <c r="T19164" s="72"/>
    </row>
    <row r="19165" spans="8:20">
      <c r="H19165" s="69"/>
      <c r="L19165" s="70"/>
      <c r="T19165" s="72"/>
    </row>
    <row r="19166" spans="8:20">
      <c r="H19166" s="75"/>
      <c r="L19166" s="70"/>
      <c r="T19166" s="72"/>
    </row>
    <row r="19167" spans="8:20">
      <c r="H19167" s="69"/>
      <c r="L19167" s="70"/>
      <c r="T19167" s="72"/>
    </row>
    <row r="19168" spans="8:20">
      <c r="H19168" s="69"/>
      <c r="L19168" s="70"/>
      <c r="T19168" s="72"/>
    </row>
    <row r="19169" spans="8:20">
      <c r="H19169" s="69"/>
      <c r="L19169" s="70"/>
      <c r="T19169" s="72"/>
    </row>
    <row r="19170" spans="8:20">
      <c r="H19170" s="69"/>
      <c r="L19170" s="70"/>
      <c r="T19170" s="72"/>
    </row>
    <row r="19171" spans="8:20">
      <c r="H19171" s="69"/>
      <c r="L19171" s="70"/>
      <c r="T19171" s="72"/>
    </row>
    <row r="19172" spans="8:20">
      <c r="H19172" s="69"/>
      <c r="L19172" s="70"/>
      <c r="T19172" s="72"/>
    </row>
    <row r="19173" spans="8:20">
      <c r="H19173" s="69"/>
      <c r="L19173" s="70"/>
      <c r="T19173" s="72"/>
    </row>
    <row r="19174" spans="8:20">
      <c r="H19174" s="69"/>
      <c r="L19174" s="70"/>
      <c r="T19174" s="72"/>
    </row>
    <row r="19175" spans="8:20">
      <c r="H19175" s="69"/>
      <c r="L19175" s="70"/>
      <c r="T19175" s="72"/>
    </row>
    <row r="19176" spans="8:20">
      <c r="H19176" s="69"/>
      <c r="L19176" s="70"/>
      <c r="T19176" s="72"/>
    </row>
    <row r="19177" spans="8:20">
      <c r="H19177" s="69"/>
      <c r="L19177" s="70"/>
      <c r="T19177" s="72"/>
    </row>
    <row r="19178" spans="8:20">
      <c r="H19178" s="69"/>
      <c r="L19178" s="70"/>
      <c r="T19178" s="72"/>
    </row>
    <row r="19179" spans="8:20">
      <c r="H19179" s="69"/>
      <c r="L19179" s="70"/>
      <c r="T19179" s="72"/>
    </row>
    <row r="19180" spans="8:20">
      <c r="H19180" s="69"/>
      <c r="L19180" s="70"/>
      <c r="T19180" s="72"/>
    </row>
    <row r="19181" spans="8:20">
      <c r="H19181" s="69"/>
      <c r="L19181" s="70"/>
      <c r="T19181" s="72"/>
    </row>
    <row r="19182" spans="8:20">
      <c r="H19182" s="69"/>
      <c r="L19182" s="70"/>
      <c r="T19182" s="72"/>
    </row>
    <row r="19183" spans="8:20">
      <c r="H19183" s="69"/>
      <c r="L19183" s="70"/>
      <c r="T19183" s="72"/>
    </row>
    <row r="19184" spans="8:20">
      <c r="H19184" s="69"/>
      <c r="L19184" s="70"/>
      <c r="T19184" s="72"/>
    </row>
    <row r="19185" spans="8:20">
      <c r="H19185" s="69"/>
      <c r="L19185" s="70"/>
      <c r="T19185" s="72"/>
    </row>
    <row r="19186" spans="8:20">
      <c r="H19186" s="69"/>
      <c r="L19186" s="70"/>
      <c r="T19186" s="72"/>
    </row>
    <row r="19187" spans="8:20">
      <c r="H19187" s="69"/>
      <c r="L19187" s="70"/>
      <c r="T19187" s="72"/>
    </row>
    <row r="19188" spans="8:20">
      <c r="H19188" s="69"/>
      <c r="L19188" s="70"/>
      <c r="T19188" s="72"/>
    </row>
    <row r="19189" spans="8:20">
      <c r="H19189" s="69"/>
      <c r="L19189" s="70"/>
      <c r="T19189" s="72"/>
    </row>
    <row r="19190" spans="8:20">
      <c r="H19190" s="69"/>
      <c r="L19190" s="70"/>
      <c r="T19190" s="72"/>
    </row>
    <row r="19191" spans="8:20">
      <c r="H19191" s="69"/>
      <c r="L19191" s="70"/>
      <c r="T19191" s="72"/>
    </row>
    <row r="19192" spans="8:20">
      <c r="H19192" s="69"/>
      <c r="L19192" s="70"/>
      <c r="T19192" s="72"/>
    </row>
    <row r="19193" spans="8:20">
      <c r="H19193" s="69"/>
      <c r="L19193" s="70"/>
      <c r="T19193" s="72"/>
    </row>
    <row r="19194" spans="8:20">
      <c r="H19194" s="69"/>
      <c r="L19194" s="70"/>
      <c r="T19194" s="72"/>
    </row>
    <row r="19195" spans="8:20">
      <c r="H19195" s="69"/>
      <c r="L19195" s="70"/>
      <c r="T19195" s="72"/>
    </row>
    <row r="19196" spans="8:20">
      <c r="H19196" s="69"/>
      <c r="L19196" s="70"/>
      <c r="T19196" s="72"/>
    </row>
    <row r="19197" spans="8:20">
      <c r="H19197" s="69"/>
      <c r="L19197" s="70"/>
      <c r="T19197" s="72"/>
    </row>
    <row r="19198" spans="8:20">
      <c r="H19198" s="69"/>
      <c r="L19198" s="70"/>
      <c r="T19198" s="72"/>
    </row>
    <row r="19199" spans="8:20">
      <c r="H19199" s="69"/>
      <c r="L19199" s="70"/>
      <c r="T19199" s="72"/>
    </row>
    <row r="19200" spans="8:20">
      <c r="H19200" s="69"/>
      <c r="L19200" s="70"/>
      <c r="T19200" s="72"/>
    </row>
    <row r="19201" spans="8:20">
      <c r="H19201" s="69"/>
      <c r="L19201" s="70"/>
      <c r="T19201" s="72"/>
    </row>
    <row r="19202" spans="8:20">
      <c r="H19202" s="69"/>
      <c r="L19202" s="70"/>
      <c r="T19202" s="72"/>
    </row>
    <row r="19203" spans="8:20">
      <c r="H19203" s="69"/>
      <c r="L19203" s="70"/>
      <c r="T19203" s="72"/>
    </row>
    <row r="19204" spans="8:20">
      <c r="H19204" s="69"/>
      <c r="L19204" s="70"/>
      <c r="T19204" s="72"/>
    </row>
    <row r="19205" spans="8:20">
      <c r="H19205" s="69"/>
      <c r="L19205" s="70"/>
      <c r="T19205" s="72"/>
    </row>
    <row r="19206" spans="8:20">
      <c r="H19206" s="69"/>
      <c r="L19206" s="70"/>
      <c r="T19206" s="72"/>
    </row>
    <row r="19207" spans="8:20">
      <c r="H19207" s="69"/>
      <c r="L19207" s="70"/>
      <c r="T19207" s="72"/>
    </row>
    <row r="19208" spans="8:20">
      <c r="H19208" s="69"/>
      <c r="L19208" s="70"/>
      <c r="T19208" s="72"/>
    </row>
    <row r="19209" spans="8:20">
      <c r="H19209" s="69"/>
      <c r="L19209" s="70"/>
      <c r="T19209" s="72"/>
    </row>
    <row r="19210" spans="8:20">
      <c r="H19210" s="69"/>
      <c r="L19210" s="70"/>
      <c r="T19210" s="72"/>
    </row>
    <row r="19211" spans="8:20">
      <c r="H19211" s="69"/>
      <c r="L19211" s="70"/>
      <c r="T19211" s="72"/>
    </row>
    <row r="19212" spans="8:20">
      <c r="H19212" s="69"/>
      <c r="L19212" s="70"/>
      <c r="T19212" s="72"/>
    </row>
    <row r="19213" spans="8:20">
      <c r="H19213" s="69"/>
      <c r="L19213" s="70"/>
      <c r="T19213" s="72"/>
    </row>
    <row r="19214" spans="8:20">
      <c r="H19214" s="75"/>
      <c r="L19214" s="70"/>
      <c r="T19214" s="72"/>
    </row>
    <row r="19215" spans="8:20">
      <c r="H19215" s="69"/>
      <c r="L19215" s="70"/>
      <c r="T19215" s="72"/>
    </row>
    <row r="19216" spans="8:20">
      <c r="H19216" s="69"/>
      <c r="L19216" s="70"/>
      <c r="T19216" s="72"/>
    </row>
    <row r="19217" spans="8:20">
      <c r="H19217" s="69"/>
      <c r="L19217" s="70"/>
      <c r="T19217" s="72"/>
    </row>
    <row r="19218" spans="8:20">
      <c r="H19218" s="69"/>
      <c r="L19218" s="70"/>
      <c r="T19218" s="72"/>
    </row>
    <row r="19219" spans="8:20">
      <c r="H19219" s="69"/>
      <c r="L19219" s="70"/>
      <c r="T19219" s="72"/>
    </row>
    <row r="19220" spans="8:20">
      <c r="H19220" s="69"/>
      <c r="L19220" s="70"/>
      <c r="T19220" s="72"/>
    </row>
    <row r="19221" spans="8:20">
      <c r="H19221" s="69"/>
      <c r="L19221" s="70"/>
      <c r="T19221" s="72"/>
    </row>
    <row r="19222" spans="8:20">
      <c r="H19222" s="69"/>
      <c r="L19222" s="70"/>
      <c r="T19222" s="72"/>
    </row>
    <row r="19223" spans="8:20">
      <c r="H19223" s="69"/>
      <c r="L19223" s="70"/>
      <c r="T19223" s="72"/>
    </row>
    <row r="19224" spans="8:20">
      <c r="H19224" s="69"/>
      <c r="L19224" s="70"/>
      <c r="T19224" s="72"/>
    </row>
    <row r="19225" spans="8:20">
      <c r="H19225" s="69"/>
      <c r="L19225" s="70"/>
      <c r="T19225" s="72"/>
    </row>
    <row r="19226" spans="8:20">
      <c r="H19226" s="69"/>
      <c r="L19226" s="70"/>
      <c r="T19226" s="72"/>
    </row>
    <row r="19227" spans="8:20">
      <c r="H19227" s="69"/>
      <c r="L19227" s="70"/>
      <c r="T19227" s="72"/>
    </row>
    <row r="19228" spans="8:20">
      <c r="H19228" s="69"/>
      <c r="L19228" s="70"/>
      <c r="T19228" s="72"/>
    </row>
    <row r="19229" spans="8:20">
      <c r="H19229" s="69"/>
      <c r="L19229" s="70"/>
      <c r="T19229" s="72"/>
    </row>
    <row r="19230" spans="8:20">
      <c r="H19230" s="69"/>
      <c r="L19230" s="70"/>
      <c r="T19230" s="72"/>
    </row>
    <row r="19231" spans="8:20">
      <c r="H19231" s="69"/>
      <c r="L19231" s="70"/>
      <c r="T19231" s="72"/>
    </row>
    <row r="19232" spans="8:20">
      <c r="H19232" s="69"/>
      <c r="L19232" s="70"/>
      <c r="T19232" s="72"/>
    </row>
    <row r="19233" spans="8:20">
      <c r="H19233" s="69"/>
      <c r="L19233" s="70"/>
      <c r="T19233" s="72"/>
    </row>
    <row r="19234" spans="8:20">
      <c r="H19234" s="69"/>
      <c r="L19234" s="70"/>
      <c r="T19234" s="72"/>
    </row>
    <row r="19235" spans="8:20">
      <c r="H19235" s="69"/>
      <c r="L19235" s="70"/>
      <c r="T19235" s="72"/>
    </row>
    <row r="19236" spans="8:20">
      <c r="H19236" s="69"/>
      <c r="L19236" s="70"/>
      <c r="T19236" s="72"/>
    </row>
    <row r="19237" spans="8:20">
      <c r="H19237" s="69"/>
      <c r="L19237" s="70"/>
      <c r="T19237" s="72"/>
    </row>
    <row r="19238" spans="8:20">
      <c r="H19238" s="69"/>
      <c r="L19238" s="70"/>
      <c r="T19238" s="72"/>
    </row>
    <row r="19239" spans="8:20">
      <c r="H19239" s="69"/>
      <c r="L19239" s="70"/>
      <c r="T19239" s="72"/>
    </row>
    <row r="19240" spans="8:20">
      <c r="H19240" s="69"/>
      <c r="L19240" s="70"/>
      <c r="T19240" s="72"/>
    </row>
    <row r="19241" spans="8:20">
      <c r="H19241" s="69"/>
      <c r="L19241" s="70"/>
      <c r="T19241" s="72"/>
    </row>
    <row r="19242" spans="8:20">
      <c r="H19242" s="69"/>
      <c r="L19242" s="70"/>
      <c r="T19242" s="72"/>
    </row>
    <row r="19243" spans="8:20">
      <c r="H19243" s="69"/>
      <c r="L19243" s="70"/>
      <c r="T19243" s="72"/>
    </row>
    <row r="19244" spans="8:20">
      <c r="H19244" s="69"/>
      <c r="L19244" s="70"/>
      <c r="T19244" s="72"/>
    </row>
    <row r="19245" spans="8:20">
      <c r="H19245" s="69"/>
      <c r="L19245" s="70"/>
      <c r="T19245" s="72"/>
    </row>
    <row r="19246" spans="8:20">
      <c r="H19246" s="69"/>
      <c r="L19246" s="70"/>
      <c r="T19246" s="72"/>
    </row>
    <row r="19247" spans="8:20">
      <c r="H19247" s="69"/>
      <c r="L19247" s="70"/>
      <c r="T19247" s="72"/>
    </row>
    <row r="19248" spans="8:20">
      <c r="H19248" s="69"/>
      <c r="L19248" s="70"/>
      <c r="T19248" s="72"/>
    </row>
    <row r="19249" spans="8:20">
      <c r="H19249" s="69"/>
      <c r="L19249" s="70"/>
      <c r="T19249" s="72"/>
    </row>
    <row r="19250" spans="8:20">
      <c r="H19250" s="69"/>
      <c r="L19250" s="70"/>
      <c r="T19250" s="72"/>
    </row>
    <row r="19251" spans="8:20">
      <c r="H19251" s="69"/>
      <c r="L19251" s="70"/>
      <c r="T19251" s="72"/>
    </row>
    <row r="19252" spans="8:20">
      <c r="H19252" s="69"/>
      <c r="L19252" s="70"/>
      <c r="T19252" s="72"/>
    </row>
    <row r="19253" spans="8:20">
      <c r="H19253" s="69"/>
      <c r="L19253" s="70"/>
      <c r="T19253" s="72"/>
    </row>
    <row r="19254" spans="8:20">
      <c r="H19254" s="69"/>
      <c r="L19254" s="70"/>
      <c r="T19254" s="72"/>
    </row>
    <row r="19255" spans="8:20">
      <c r="H19255" s="69"/>
      <c r="L19255" s="70"/>
      <c r="T19255" s="72"/>
    </row>
    <row r="19256" spans="8:20">
      <c r="H19256" s="69"/>
      <c r="L19256" s="70"/>
      <c r="T19256" s="72"/>
    </row>
    <row r="19257" spans="8:20">
      <c r="H19257" s="69"/>
      <c r="L19257" s="70"/>
      <c r="T19257" s="72"/>
    </row>
    <row r="19258" spans="8:20">
      <c r="H19258" s="69"/>
      <c r="L19258" s="70"/>
      <c r="T19258" s="72"/>
    </row>
    <row r="19259" spans="8:20">
      <c r="H19259" s="69"/>
      <c r="L19259" s="70"/>
      <c r="T19259" s="72"/>
    </row>
    <row r="19260" spans="8:20">
      <c r="H19260" s="69"/>
      <c r="L19260" s="70"/>
      <c r="T19260" s="72"/>
    </row>
    <row r="19261" spans="8:20">
      <c r="H19261" s="69"/>
      <c r="L19261" s="70"/>
      <c r="T19261" s="72"/>
    </row>
    <row r="19262" spans="8:20">
      <c r="H19262" s="75"/>
      <c r="L19262" s="70"/>
      <c r="T19262" s="72"/>
    </row>
    <row r="19263" spans="8:20">
      <c r="H19263" s="69"/>
      <c r="L19263" s="70"/>
      <c r="T19263" s="72"/>
    </row>
    <row r="19264" spans="8:20">
      <c r="H19264" s="69"/>
      <c r="L19264" s="70"/>
      <c r="T19264" s="72"/>
    </row>
    <row r="19265" spans="8:20">
      <c r="H19265" s="69"/>
      <c r="L19265" s="70"/>
      <c r="T19265" s="72"/>
    </row>
    <row r="19266" spans="8:20">
      <c r="H19266" s="69"/>
      <c r="L19266" s="70"/>
      <c r="T19266" s="72"/>
    </row>
    <row r="19267" spans="8:20">
      <c r="H19267" s="69"/>
      <c r="L19267" s="70"/>
      <c r="T19267" s="72"/>
    </row>
    <row r="19268" spans="8:20">
      <c r="H19268" s="69"/>
      <c r="L19268" s="70"/>
      <c r="T19268" s="72"/>
    </row>
    <row r="19269" spans="8:20">
      <c r="H19269" s="69"/>
      <c r="L19269" s="70"/>
      <c r="T19269" s="72"/>
    </row>
    <row r="19270" spans="8:20">
      <c r="H19270" s="69"/>
      <c r="L19270" s="70"/>
      <c r="T19270" s="72"/>
    </row>
    <row r="19271" spans="8:20">
      <c r="H19271" s="69"/>
      <c r="L19271" s="70"/>
      <c r="T19271" s="72"/>
    </row>
    <row r="19272" spans="8:20">
      <c r="H19272" s="69"/>
      <c r="L19272" s="70"/>
      <c r="T19272" s="72"/>
    </row>
    <row r="19273" spans="8:20">
      <c r="H19273" s="69"/>
      <c r="L19273" s="70"/>
      <c r="T19273" s="72"/>
    </row>
    <row r="19274" spans="8:20">
      <c r="H19274" s="69"/>
      <c r="L19274" s="70"/>
      <c r="T19274" s="72"/>
    </row>
    <row r="19275" spans="8:20">
      <c r="H19275" s="69"/>
      <c r="L19275" s="70"/>
      <c r="T19275" s="72"/>
    </row>
    <row r="19276" spans="8:20">
      <c r="H19276" s="69"/>
      <c r="L19276" s="70"/>
      <c r="T19276" s="72"/>
    </row>
    <row r="19277" spans="8:20">
      <c r="H19277" s="69"/>
      <c r="L19277" s="70"/>
      <c r="T19277" s="72"/>
    </row>
    <row r="19278" spans="8:20">
      <c r="H19278" s="69"/>
      <c r="L19278" s="70"/>
      <c r="T19278" s="72"/>
    </row>
    <row r="19279" spans="8:20">
      <c r="H19279" s="69"/>
      <c r="L19279" s="70"/>
      <c r="T19279" s="72"/>
    </row>
    <row r="19280" spans="8:20">
      <c r="H19280" s="69"/>
      <c r="L19280" s="70"/>
      <c r="T19280" s="72"/>
    </row>
    <row r="19281" spans="8:20">
      <c r="H19281" s="69"/>
      <c r="L19281" s="70"/>
      <c r="T19281" s="72"/>
    </row>
    <row r="19282" spans="8:20">
      <c r="H19282" s="69"/>
      <c r="L19282" s="70"/>
      <c r="T19282" s="72"/>
    </row>
    <row r="19283" spans="8:20">
      <c r="H19283" s="69"/>
      <c r="L19283" s="70"/>
      <c r="T19283" s="72"/>
    </row>
    <row r="19284" spans="8:20">
      <c r="H19284" s="69"/>
      <c r="L19284" s="70"/>
      <c r="T19284" s="72"/>
    </row>
    <row r="19285" spans="8:20">
      <c r="H19285" s="69"/>
      <c r="L19285" s="70"/>
      <c r="T19285" s="72"/>
    </row>
    <row r="19286" spans="8:20">
      <c r="H19286" s="69"/>
      <c r="L19286" s="70"/>
      <c r="T19286" s="72"/>
    </row>
    <row r="19287" spans="8:20">
      <c r="H19287" s="69"/>
      <c r="L19287" s="70"/>
      <c r="T19287" s="72"/>
    </row>
    <row r="19288" spans="8:20">
      <c r="H19288" s="69"/>
      <c r="L19288" s="70"/>
      <c r="T19288" s="72"/>
    </row>
    <row r="19289" spans="8:20">
      <c r="H19289" s="69"/>
      <c r="L19289" s="70"/>
      <c r="T19289" s="72"/>
    </row>
    <row r="19290" spans="8:20">
      <c r="H19290" s="69"/>
      <c r="L19290" s="70"/>
      <c r="T19290" s="72"/>
    </row>
    <row r="19291" spans="8:20">
      <c r="H19291" s="69"/>
      <c r="L19291" s="70"/>
      <c r="T19291" s="72"/>
    </row>
    <row r="19292" spans="8:20">
      <c r="H19292" s="69"/>
      <c r="L19292" s="70"/>
      <c r="T19292" s="72"/>
    </row>
    <row r="19293" spans="8:20">
      <c r="H19293" s="69"/>
      <c r="L19293" s="70"/>
      <c r="T19293" s="72"/>
    </row>
    <row r="19294" spans="8:20">
      <c r="H19294" s="69"/>
      <c r="L19294" s="70"/>
      <c r="T19294" s="72"/>
    </row>
    <row r="19295" spans="8:20">
      <c r="H19295" s="69"/>
      <c r="L19295" s="70"/>
      <c r="T19295" s="72"/>
    </row>
    <row r="19296" spans="8:20">
      <c r="H19296" s="69"/>
      <c r="L19296" s="70"/>
      <c r="T19296" s="72"/>
    </row>
    <row r="19297" spans="8:20">
      <c r="H19297" s="69"/>
      <c r="L19297" s="70"/>
      <c r="T19297" s="72"/>
    </row>
    <row r="19298" spans="8:20">
      <c r="H19298" s="69"/>
      <c r="L19298" s="70"/>
      <c r="T19298" s="72"/>
    </row>
    <row r="19299" spans="8:20">
      <c r="H19299" s="69"/>
      <c r="L19299" s="70"/>
      <c r="T19299" s="72"/>
    </row>
    <row r="19300" spans="8:20">
      <c r="H19300" s="69"/>
      <c r="L19300" s="70"/>
      <c r="T19300" s="72"/>
    </row>
    <row r="19301" spans="8:20">
      <c r="H19301" s="69"/>
      <c r="L19301" s="70"/>
      <c r="T19301" s="72"/>
    </row>
    <row r="19302" spans="8:20">
      <c r="H19302" s="69"/>
      <c r="L19302" s="70"/>
      <c r="T19302" s="72"/>
    </row>
    <row r="19303" spans="8:20">
      <c r="H19303" s="69"/>
      <c r="L19303" s="70"/>
      <c r="T19303" s="72"/>
    </row>
    <row r="19304" spans="8:20">
      <c r="H19304" s="69"/>
      <c r="L19304" s="70"/>
      <c r="T19304" s="72"/>
    </row>
    <row r="19305" spans="8:20">
      <c r="H19305" s="69"/>
      <c r="L19305" s="70"/>
      <c r="T19305" s="72"/>
    </row>
    <row r="19306" spans="8:20">
      <c r="H19306" s="69"/>
      <c r="L19306" s="70"/>
      <c r="T19306" s="72"/>
    </row>
    <row r="19307" spans="8:20">
      <c r="H19307" s="69"/>
      <c r="L19307" s="70"/>
      <c r="T19307" s="72"/>
    </row>
    <row r="19308" spans="8:20">
      <c r="H19308" s="69"/>
      <c r="L19308" s="70"/>
      <c r="T19308" s="72"/>
    </row>
    <row r="19309" spans="8:20">
      <c r="H19309" s="69"/>
      <c r="L19309" s="70"/>
      <c r="T19309" s="72"/>
    </row>
    <row r="19310" spans="8:20">
      <c r="H19310" s="75"/>
      <c r="L19310" s="70"/>
      <c r="T19310" s="72"/>
    </row>
    <row r="19311" spans="8:20">
      <c r="H19311" s="69"/>
      <c r="L19311" s="70"/>
      <c r="T19311" s="72"/>
    </row>
    <row r="19312" spans="8:20">
      <c r="H19312" s="69"/>
      <c r="L19312" s="70"/>
      <c r="T19312" s="72"/>
    </row>
    <row r="19313" spans="8:20">
      <c r="H19313" s="69"/>
      <c r="L19313" s="70"/>
      <c r="T19313" s="72"/>
    </row>
    <row r="19314" spans="8:20">
      <c r="H19314" s="69"/>
      <c r="L19314" s="70"/>
      <c r="T19314" s="72"/>
    </row>
    <row r="19315" spans="8:20">
      <c r="H19315" s="69"/>
      <c r="L19315" s="70"/>
      <c r="T19315" s="72"/>
    </row>
    <row r="19316" spans="8:20">
      <c r="H19316" s="69"/>
      <c r="L19316" s="70"/>
      <c r="T19316" s="72"/>
    </row>
    <row r="19317" spans="8:20">
      <c r="H19317" s="69"/>
      <c r="L19317" s="70"/>
      <c r="T19317" s="72"/>
    </row>
    <row r="19318" spans="8:20">
      <c r="H19318" s="69"/>
      <c r="L19318" s="70"/>
      <c r="T19318" s="72"/>
    </row>
    <row r="19319" spans="8:20">
      <c r="H19319" s="69"/>
      <c r="L19319" s="70"/>
      <c r="T19319" s="72"/>
    </row>
    <row r="19320" spans="8:20">
      <c r="H19320" s="69"/>
      <c r="L19320" s="70"/>
      <c r="T19320" s="72"/>
    </row>
    <row r="19321" spans="8:20">
      <c r="H19321" s="69"/>
      <c r="L19321" s="70"/>
      <c r="T19321" s="72"/>
    </row>
    <row r="19322" spans="8:20">
      <c r="H19322" s="69"/>
      <c r="L19322" s="70"/>
      <c r="T19322" s="72"/>
    </row>
    <row r="19323" spans="8:20">
      <c r="H19323" s="69"/>
      <c r="L19323" s="70"/>
      <c r="T19323" s="72"/>
    </row>
    <row r="19324" spans="8:20">
      <c r="H19324" s="69"/>
      <c r="L19324" s="70"/>
      <c r="T19324" s="72"/>
    </row>
    <row r="19325" spans="8:20">
      <c r="H19325" s="69"/>
      <c r="L19325" s="70"/>
      <c r="T19325" s="72"/>
    </row>
    <row r="19326" spans="8:20">
      <c r="H19326" s="69"/>
      <c r="L19326" s="70"/>
      <c r="T19326" s="72"/>
    </row>
    <row r="19327" spans="8:20">
      <c r="H19327" s="69"/>
      <c r="L19327" s="70"/>
      <c r="T19327" s="72"/>
    </row>
    <row r="19328" spans="8:20">
      <c r="H19328" s="69"/>
      <c r="L19328" s="70"/>
      <c r="T19328" s="72"/>
    </row>
    <row r="19329" spans="8:20">
      <c r="H19329" s="69"/>
      <c r="L19329" s="70"/>
      <c r="T19329" s="72"/>
    </row>
    <row r="19330" spans="8:20">
      <c r="H19330" s="69"/>
      <c r="L19330" s="70"/>
      <c r="T19330" s="72"/>
    </row>
    <row r="19331" spans="8:20">
      <c r="H19331" s="69"/>
      <c r="L19331" s="70"/>
      <c r="T19331" s="72"/>
    </row>
    <row r="19332" spans="8:20">
      <c r="H19332" s="69"/>
      <c r="L19332" s="70"/>
      <c r="T19332" s="72"/>
    </row>
    <row r="19333" spans="8:20">
      <c r="H19333" s="69"/>
      <c r="L19333" s="70"/>
      <c r="T19333" s="72"/>
    </row>
    <row r="19334" spans="8:20">
      <c r="H19334" s="69"/>
      <c r="L19334" s="70"/>
      <c r="T19334" s="72"/>
    </row>
    <row r="19335" spans="8:20">
      <c r="H19335" s="69"/>
      <c r="L19335" s="70"/>
      <c r="T19335" s="72"/>
    </row>
    <row r="19336" spans="8:20">
      <c r="H19336" s="69"/>
      <c r="L19336" s="70"/>
      <c r="T19336" s="72"/>
    </row>
    <row r="19337" spans="8:20">
      <c r="H19337" s="69"/>
      <c r="L19337" s="70"/>
      <c r="T19337" s="72"/>
    </row>
    <row r="19338" spans="8:20">
      <c r="H19338" s="69"/>
      <c r="L19338" s="70"/>
      <c r="T19338" s="72"/>
    </row>
    <row r="19339" spans="8:20">
      <c r="H19339" s="69"/>
      <c r="L19339" s="70"/>
      <c r="T19339" s="72"/>
    </row>
    <row r="19340" spans="8:20">
      <c r="H19340" s="69"/>
      <c r="L19340" s="70"/>
      <c r="T19340" s="72"/>
    </row>
    <row r="19341" spans="8:20">
      <c r="H19341" s="69"/>
      <c r="L19341" s="70"/>
      <c r="T19341" s="72"/>
    </row>
    <row r="19342" spans="8:20">
      <c r="H19342" s="69"/>
      <c r="L19342" s="70"/>
      <c r="T19342" s="72"/>
    </row>
    <row r="19343" spans="8:20">
      <c r="H19343" s="69"/>
      <c r="L19343" s="70"/>
      <c r="T19343" s="72"/>
    </row>
    <row r="19344" spans="8:20">
      <c r="H19344" s="69"/>
      <c r="L19344" s="70"/>
      <c r="T19344" s="72"/>
    </row>
    <row r="19345" spans="8:20">
      <c r="H19345" s="69"/>
      <c r="L19345" s="70"/>
      <c r="T19345" s="72"/>
    </row>
    <row r="19346" spans="8:20">
      <c r="H19346" s="69"/>
      <c r="L19346" s="70"/>
      <c r="T19346" s="72"/>
    </row>
    <row r="19347" spans="8:20">
      <c r="H19347" s="69"/>
      <c r="L19347" s="70"/>
      <c r="T19347" s="72"/>
    </row>
    <row r="19348" spans="8:20">
      <c r="H19348" s="69"/>
      <c r="L19348" s="70"/>
      <c r="T19348" s="72"/>
    </row>
    <row r="19349" spans="8:20">
      <c r="H19349" s="69"/>
      <c r="L19349" s="70"/>
      <c r="T19349" s="72"/>
    </row>
    <row r="19350" spans="8:20">
      <c r="H19350" s="69"/>
      <c r="L19350" s="70"/>
      <c r="T19350" s="72"/>
    </row>
    <row r="19351" spans="8:20">
      <c r="H19351" s="69"/>
      <c r="L19351" s="70"/>
      <c r="T19351" s="72"/>
    </row>
    <row r="19352" spans="8:20">
      <c r="H19352" s="69"/>
      <c r="L19352" s="70"/>
      <c r="T19352" s="72"/>
    </row>
    <row r="19353" spans="8:20">
      <c r="H19353" s="69"/>
      <c r="L19353" s="70"/>
      <c r="T19353" s="72"/>
    </row>
    <row r="19354" spans="8:20">
      <c r="H19354" s="69"/>
      <c r="L19354" s="70"/>
      <c r="T19354" s="72"/>
    </row>
    <row r="19355" spans="8:20">
      <c r="H19355" s="69"/>
      <c r="L19355" s="70"/>
      <c r="T19355" s="72"/>
    </row>
    <row r="19356" spans="8:20">
      <c r="H19356" s="69"/>
      <c r="L19356" s="70"/>
      <c r="T19356" s="72"/>
    </row>
    <row r="19357" spans="8:20">
      <c r="H19357" s="69"/>
      <c r="L19357" s="70"/>
      <c r="T19357" s="72"/>
    </row>
    <row r="19358" spans="8:20">
      <c r="H19358" s="75"/>
      <c r="L19358" s="70"/>
      <c r="T19358" s="72"/>
    </row>
    <row r="19359" spans="8:20">
      <c r="H19359" s="69"/>
      <c r="L19359" s="70"/>
      <c r="T19359" s="72"/>
    </row>
    <row r="19360" spans="8:20">
      <c r="H19360" s="69"/>
      <c r="L19360" s="70"/>
      <c r="T19360" s="72"/>
    </row>
    <row r="19361" spans="8:20">
      <c r="H19361" s="69"/>
      <c r="L19361" s="70"/>
      <c r="T19361" s="72"/>
    </row>
    <row r="19362" spans="8:20">
      <c r="H19362" s="69"/>
      <c r="L19362" s="70"/>
      <c r="T19362" s="72"/>
    </row>
    <row r="19363" spans="8:20">
      <c r="H19363" s="69"/>
      <c r="L19363" s="70"/>
      <c r="T19363" s="72"/>
    </row>
    <row r="19364" spans="8:20">
      <c r="H19364" s="69"/>
      <c r="L19364" s="70"/>
      <c r="T19364" s="72"/>
    </row>
    <row r="19365" spans="8:20">
      <c r="H19365" s="69"/>
      <c r="L19365" s="70"/>
      <c r="T19365" s="72"/>
    </row>
    <row r="19366" spans="8:20">
      <c r="H19366" s="69"/>
      <c r="L19366" s="70"/>
      <c r="T19366" s="72"/>
    </row>
    <row r="19367" spans="8:20">
      <c r="H19367" s="69"/>
      <c r="L19367" s="70"/>
      <c r="T19367" s="72"/>
    </row>
    <row r="19368" spans="8:20">
      <c r="H19368" s="69"/>
      <c r="L19368" s="70"/>
      <c r="T19368" s="72"/>
    </row>
    <row r="19369" spans="8:20">
      <c r="H19369" s="69"/>
      <c r="L19369" s="70"/>
      <c r="T19369" s="72"/>
    </row>
    <row r="19370" spans="8:20">
      <c r="H19370" s="69"/>
      <c r="L19370" s="70"/>
      <c r="T19370" s="72"/>
    </row>
    <row r="19371" spans="8:20">
      <c r="H19371" s="69"/>
      <c r="L19371" s="70"/>
      <c r="T19371" s="72"/>
    </row>
    <row r="19372" spans="8:20">
      <c r="H19372" s="69"/>
      <c r="L19372" s="70"/>
      <c r="T19372" s="72"/>
    </row>
    <row r="19373" spans="8:20">
      <c r="H19373" s="69"/>
      <c r="L19373" s="70"/>
      <c r="T19373" s="72"/>
    </row>
    <row r="19374" spans="8:20">
      <c r="H19374" s="69"/>
      <c r="L19374" s="70"/>
      <c r="T19374" s="72"/>
    </row>
    <row r="19375" spans="8:20">
      <c r="H19375" s="69"/>
      <c r="L19375" s="70"/>
      <c r="T19375" s="72"/>
    </row>
    <row r="19376" spans="8:20">
      <c r="H19376" s="69"/>
      <c r="L19376" s="70"/>
      <c r="T19376" s="72"/>
    </row>
    <row r="19377" spans="8:20">
      <c r="H19377" s="69"/>
      <c r="L19377" s="70"/>
      <c r="T19377" s="72"/>
    </row>
    <row r="19378" spans="8:20">
      <c r="H19378" s="69"/>
      <c r="L19378" s="70"/>
      <c r="T19378" s="72"/>
    </row>
    <row r="19379" spans="8:20">
      <c r="H19379" s="69"/>
      <c r="L19379" s="70"/>
      <c r="T19379" s="72"/>
    </row>
    <row r="19380" spans="8:20">
      <c r="H19380" s="69"/>
      <c r="L19380" s="70"/>
      <c r="T19380" s="72"/>
    </row>
    <row r="19381" spans="8:20">
      <c r="H19381" s="69"/>
      <c r="L19381" s="70"/>
      <c r="T19381" s="72"/>
    </row>
    <row r="19382" spans="8:20">
      <c r="H19382" s="69"/>
      <c r="L19382" s="70"/>
      <c r="T19382" s="72"/>
    </row>
    <row r="19383" spans="8:20">
      <c r="H19383" s="69"/>
      <c r="L19383" s="70"/>
      <c r="T19383" s="72"/>
    </row>
    <row r="19384" spans="8:20">
      <c r="H19384" s="69"/>
      <c r="L19384" s="70"/>
      <c r="T19384" s="72"/>
    </row>
    <row r="19385" spans="8:20">
      <c r="H19385" s="69"/>
      <c r="L19385" s="70"/>
      <c r="T19385" s="72"/>
    </row>
    <row r="19386" spans="8:20">
      <c r="H19386" s="69"/>
      <c r="L19386" s="70"/>
      <c r="T19386" s="72"/>
    </row>
    <row r="19387" spans="8:20">
      <c r="H19387" s="69"/>
      <c r="L19387" s="70"/>
      <c r="T19387" s="72"/>
    </row>
    <row r="19388" spans="8:20">
      <c r="H19388" s="69"/>
      <c r="L19388" s="70"/>
      <c r="T19388" s="72"/>
    </row>
    <row r="19389" spans="8:20">
      <c r="H19389" s="69"/>
      <c r="L19389" s="70"/>
      <c r="T19389" s="72"/>
    </row>
    <row r="19390" spans="8:20">
      <c r="H19390" s="69"/>
      <c r="L19390" s="70"/>
      <c r="T19390" s="72"/>
    </row>
    <row r="19391" spans="8:20">
      <c r="H19391" s="69"/>
      <c r="L19391" s="70"/>
      <c r="T19391" s="72"/>
    </row>
    <row r="19392" spans="8:20">
      <c r="H19392" s="69"/>
      <c r="L19392" s="70"/>
      <c r="T19392" s="72"/>
    </row>
    <row r="19393" spans="8:20">
      <c r="H19393" s="69"/>
      <c r="L19393" s="70"/>
      <c r="T19393" s="72"/>
    </row>
    <row r="19394" spans="8:20">
      <c r="H19394" s="69"/>
      <c r="L19394" s="70"/>
      <c r="T19394" s="72"/>
    </row>
    <row r="19395" spans="8:20">
      <c r="H19395" s="69"/>
      <c r="L19395" s="70"/>
      <c r="T19395" s="72"/>
    </row>
    <row r="19396" spans="8:20">
      <c r="H19396" s="69"/>
      <c r="L19396" s="70"/>
      <c r="T19396" s="72"/>
    </row>
    <row r="19397" spans="8:20">
      <c r="H19397" s="69"/>
      <c r="L19397" s="70"/>
      <c r="T19397" s="72"/>
    </row>
    <row r="19398" spans="8:20">
      <c r="H19398" s="69"/>
      <c r="L19398" s="70"/>
      <c r="T19398" s="72"/>
    </row>
    <row r="19399" spans="8:20">
      <c r="H19399" s="69"/>
      <c r="L19399" s="70"/>
      <c r="T19399" s="72"/>
    </row>
    <row r="19400" spans="8:20">
      <c r="H19400" s="69"/>
      <c r="L19400" s="70"/>
      <c r="T19400" s="72"/>
    </row>
    <row r="19401" spans="8:20">
      <c r="H19401" s="69"/>
      <c r="L19401" s="70"/>
      <c r="T19401" s="72"/>
    </row>
    <row r="19402" spans="8:20">
      <c r="H19402" s="69"/>
      <c r="L19402" s="70"/>
      <c r="T19402" s="72"/>
    </row>
    <row r="19403" spans="8:20">
      <c r="H19403" s="69"/>
      <c r="L19403" s="70"/>
      <c r="T19403" s="72"/>
    </row>
    <row r="19404" spans="8:20">
      <c r="H19404" s="69"/>
      <c r="L19404" s="70"/>
      <c r="T19404" s="72"/>
    </row>
    <row r="19405" spans="8:20">
      <c r="H19405" s="69"/>
      <c r="L19405" s="70"/>
      <c r="T19405" s="72"/>
    </row>
    <row r="19406" spans="8:20">
      <c r="H19406" s="75"/>
      <c r="L19406" s="70"/>
      <c r="T19406" s="72"/>
    </row>
    <row r="19407" spans="8:20">
      <c r="H19407" s="69"/>
      <c r="L19407" s="70"/>
      <c r="T19407" s="72"/>
    </row>
    <row r="19408" spans="8:20">
      <c r="H19408" s="69"/>
      <c r="L19408" s="70"/>
      <c r="T19408" s="72"/>
    </row>
    <row r="19409" spans="8:20">
      <c r="H19409" s="69"/>
      <c r="L19409" s="70"/>
      <c r="T19409" s="72"/>
    </row>
    <row r="19410" spans="8:20">
      <c r="H19410" s="69"/>
      <c r="L19410" s="70"/>
      <c r="T19410" s="72"/>
    </row>
    <row r="19411" spans="8:20">
      <c r="H19411" s="69"/>
      <c r="L19411" s="70"/>
      <c r="T19411" s="72"/>
    </row>
    <row r="19412" spans="8:20">
      <c r="H19412" s="69"/>
      <c r="L19412" s="70"/>
      <c r="T19412" s="72"/>
    </row>
    <row r="19413" spans="8:20">
      <c r="H19413" s="69"/>
      <c r="L19413" s="70"/>
      <c r="T19413" s="72"/>
    </row>
    <row r="19414" spans="8:20">
      <c r="H19414" s="69"/>
      <c r="L19414" s="70"/>
      <c r="T19414" s="72"/>
    </row>
    <row r="19415" spans="8:20">
      <c r="H19415" s="69"/>
      <c r="L19415" s="70"/>
      <c r="T19415" s="72"/>
    </row>
    <row r="19416" spans="8:20">
      <c r="H19416" s="69"/>
      <c r="L19416" s="70"/>
      <c r="T19416" s="72"/>
    </row>
    <row r="19417" spans="8:20">
      <c r="H19417" s="69"/>
      <c r="L19417" s="70"/>
      <c r="T19417" s="72"/>
    </row>
    <row r="19418" spans="8:20">
      <c r="H19418" s="69"/>
      <c r="L19418" s="70"/>
      <c r="T19418" s="72"/>
    </row>
    <row r="19419" spans="8:20">
      <c r="H19419" s="69"/>
      <c r="L19419" s="70"/>
      <c r="T19419" s="72"/>
    </row>
    <row r="19420" spans="8:20">
      <c r="H19420" s="69"/>
      <c r="L19420" s="70"/>
      <c r="T19420" s="72"/>
    </row>
    <row r="19421" spans="8:20">
      <c r="H19421" s="69"/>
      <c r="L19421" s="70"/>
      <c r="T19421" s="72"/>
    </row>
    <row r="19422" spans="8:20">
      <c r="H19422" s="69"/>
      <c r="L19422" s="70"/>
      <c r="T19422" s="72"/>
    </row>
    <row r="19423" spans="8:20">
      <c r="H19423" s="69"/>
      <c r="L19423" s="70"/>
      <c r="T19423" s="72"/>
    </row>
    <row r="19424" spans="8:20">
      <c r="H19424" s="69"/>
      <c r="L19424" s="70"/>
      <c r="T19424" s="72"/>
    </row>
    <row r="19425" spans="8:20">
      <c r="H19425" s="69"/>
      <c r="L19425" s="70"/>
      <c r="T19425" s="72"/>
    </row>
    <row r="19426" spans="8:20">
      <c r="H19426" s="69"/>
      <c r="L19426" s="70"/>
      <c r="T19426" s="72"/>
    </row>
    <row r="19427" spans="8:20">
      <c r="H19427" s="69"/>
      <c r="L19427" s="70"/>
      <c r="T19427" s="72"/>
    </row>
    <row r="19428" spans="8:20">
      <c r="H19428" s="69"/>
      <c r="L19428" s="70"/>
      <c r="T19428" s="72"/>
    </row>
    <row r="19429" spans="8:20">
      <c r="H19429" s="69"/>
      <c r="L19429" s="70"/>
      <c r="T19429" s="72"/>
    </row>
    <row r="19430" spans="8:20">
      <c r="H19430" s="69"/>
      <c r="L19430" s="70"/>
      <c r="T19430" s="72"/>
    </row>
    <row r="19431" spans="8:20">
      <c r="H19431" s="69"/>
      <c r="L19431" s="70"/>
      <c r="T19431" s="72"/>
    </row>
    <row r="19432" spans="8:20">
      <c r="H19432" s="69"/>
      <c r="L19432" s="70"/>
      <c r="T19432" s="72"/>
    </row>
    <row r="19433" spans="8:20">
      <c r="H19433" s="69"/>
      <c r="L19433" s="70"/>
      <c r="T19433" s="72"/>
    </row>
    <row r="19434" spans="8:20">
      <c r="H19434" s="69"/>
      <c r="L19434" s="70"/>
      <c r="T19434" s="72"/>
    </row>
    <row r="19435" spans="8:20">
      <c r="H19435" s="69"/>
      <c r="L19435" s="70"/>
      <c r="T19435" s="72"/>
    </row>
    <row r="19436" spans="8:20">
      <c r="H19436" s="69"/>
      <c r="L19436" s="70"/>
      <c r="T19436" s="72"/>
    </row>
    <row r="19437" spans="8:20">
      <c r="H19437" s="69"/>
      <c r="L19437" s="70"/>
      <c r="T19437" s="72"/>
    </row>
    <row r="19438" spans="8:20">
      <c r="H19438" s="69"/>
      <c r="L19438" s="70"/>
      <c r="T19438" s="72"/>
    </row>
    <row r="19439" spans="8:20">
      <c r="H19439" s="69"/>
      <c r="L19439" s="70"/>
      <c r="T19439" s="72"/>
    </row>
    <row r="19440" spans="8:20">
      <c r="H19440" s="69"/>
      <c r="L19440" s="70"/>
      <c r="T19440" s="72"/>
    </row>
    <row r="19441" spans="8:20">
      <c r="H19441" s="69"/>
      <c r="L19441" s="70"/>
      <c r="T19441" s="72"/>
    </row>
    <row r="19442" spans="8:20">
      <c r="H19442" s="69"/>
      <c r="L19442" s="70"/>
      <c r="T19442" s="72"/>
    </row>
    <row r="19443" spans="8:20">
      <c r="H19443" s="69"/>
      <c r="L19443" s="70"/>
      <c r="T19443" s="72"/>
    </row>
    <row r="19444" spans="8:20">
      <c r="H19444" s="69"/>
      <c r="L19444" s="70"/>
      <c r="T19444" s="72"/>
    </row>
    <row r="19445" spans="8:20">
      <c r="H19445" s="69"/>
      <c r="L19445" s="70"/>
      <c r="T19445" s="72"/>
    </row>
    <row r="19446" spans="8:20">
      <c r="H19446" s="69"/>
      <c r="L19446" s="70"/>
      <c r="T19446" s="72"/>
    </row>
    <row r="19447" spans="8:20">
      <c r="H19447" s="69"/>
      <c r="L19447" s="70"/>
      <c r="T19447" s="72"/>
    </row>
    <row r="19448" spans="8:20">
      <c r="H19448" s="69"/>
      <c r="L19448" s="70"/>
      <c r="T19448" s="72"/>
    </row>
    <row r="19449" spans="8:20">
      <c r="H19449" s="69"/>
      <c r="L19449" s="70"/>
      <c r="T19449" s="72"/>
    </row>
    <row r="19450" spans="8:20">
      <c r="H19450" s="69"/>
      <c r="L19450" s="70"/>
      <c r="T19450" s="72"/>
    </row>
    <row r="19451" spans="8:20">
      <c r="H19451" s="69"/>
      <c r="L19451" s="70"/>
      <c r="T19451" s="72"/>
    </row>
    <row r="19452" spans="8:20">
      <c r="H19452" s="69"/>
      <c r="L19452" s="70"/>
      <c r="T19452" s="72"/>
    </row>
    <row r="19453" spans="8:20">
      <c r="H19453" s="69"/>
      <c r="L19453" s="70"/>
      <c r="T19453" s="72"/>
    </row>
    <row r="19454" spans="8:20">
      <c r="H19454" s="75"/>
      <c r="L19454" s="70"/>
      <c r="T19454" s="72"/>
    </row>
    <row r="19455" spans="8:20">
      <c r="H19455" s="69"/>
      <c r="L19455" s="70"/>
      <c r="T19455" s="72"/>
    </row>
    <row r="19456" spans="8:20">
      <c r="H19456" s="69"/>
      <c r="L19456" s="70"/>
      <c r="T19456" s="72"/>
    </row>
    <row r="19457" spans="8:20">
      <c r="H19457" s="69"/>
      <c r="L19457" s="70"/>
      <c r="T19457" s="72"/>
    </row>
    <row r="19458" spans="8:20">
      <c r="H19458" s="69"/>
      <c r="L19458" s="70"/>
      <c r="T19458" s="72"/>
    </row>
    <row r="19459" spans="8:20">
      <c r="H19459" s="69"/>
      <c r="L19459" s="70"/>
      <c r="T19459" s="72"/>
    </row>
    <row r="19460" spans="8:20">
      <c r="H19460" s="69"/>
      <c r="L19460" s="70"/>
      <c r="T19460" s="72"/>
    </row>
    <row r="19461" spans="8:20">
      <c r="H19461" s="69"/>
      <c r="L19461" s="70"/>
      <c r="T19461" s="72"/>
    </row>
    <row r="19462" spans="8:20">
      <c r="H19462" s="69"/>
      <c r="L19462" s="70"/>
      <c r="T19462" s="72"/>
    </row>
    <row r="19463" spans="8:20">
      <c r="H19463" s="69"/>
      <c r="L19463" s="70"/>
      <c r="T19463" s="72"/>
    </row>
    <row r="19464" spans="8:20">
      <c r="H19464" s="69"/>
      <c r="L19464" s="70"/>
      <c r="T19464" s="72"/>
    </row>
    <row r="19465" spans="8:20">
      <c r="H19465" s="69"/>
      <c r="L19465" s="70"/>
      <c r="T19465" s="72"/>
    </row>
    <row r="19466" spans="8:20">
      <c r="H19466" s="69"/>
      <c r="L19466" s="70"/>
      <c r="T19466" s="72"/>
    </row>
    <row r="19467" spans="8:20">
      <c r="H19467" s="69"/>
      <c r="L19467" s="70"/>
      <c r="T19467" s="72"/>
    </row>
    <row r="19468" spans="8:20">
      <c r="H19468" s="69"/>
      <c r="L19468" s="70"/>
      <c r="T19468" s="72"/>
    </row>
    <row r="19469" spans="8:20">
      <c r="H19469" s="69"/>
      <c r="L19469" s="70"/>
      <c r="T19469" s="72"/>
    </row>
    <row r="19470" spans="8:20">
      <c r="H19470" s="69"/>
      <c r="L19470" s="70"/>
      <c r="T19470" s="72"/>
    </row>
    <row r="19471" spans="8:20">
      <c r="H19471" s="69"/>
      <c r="L19471" s="70"/>
      <c r="T19471" s="72"/>
    </row>
    <row r="19472" spans="8:20">
      <c r="H19472" s="69"/>
      <c r="L19472" s="70"/>
      <c r="T19472" s="72"/>
    </row>
    <row r="19473" spans="8:20">
      <c r="H19473" s="69"/>
      <c r="L19473" s="70"/>
      <c r="T19473" s="72"/>
    </row>
    <row r="19474" spans="8:20">
      <c r="H19474" s="69"/>
      <c r="L19474" s="70"/>
      <c r="T19474" s="72"/>
    </row>
    <row r="19475" spans="8:20">
      <c r="H19475" s="69"/>
      <c r="L19475" s="70"/>
      <c r="T19475" s="72"/>
    </row>
    <row r="19476" spans="8:20">
      <c r="H19476" s="69"/>
      <c r="L19476" s="70"/>
      <c r="T19476" s="72"/>
    </row>
    <row r="19477" spans="8:20">
      <c r="H19477" s="69"/>
      <c r="L19477" s="70"/>
      <c r="T19477" s="72"/>
    </row>
    <row r="19478" spans="8:20">
      <c r="H19478" s="69"/>
      <c r="L19478" s="70"/>
      <c r="T19478" s="72"/>
    </row>
    <row r="19479" spans="8:20">
      <c r="H19479" s="69"/>
      <c r="L19479" s="70"/>
      <c r="T19479" s="72"/>
    </row>
    <row r="19480" spans="8:20">
      <c r="H19480" s="69"/>
      <c r="L19480" s="70"/>
      <c r="T19480" s="72"/>
    </row>
    <row r="19481" spans="8:20">
      <c r="H19481" s="69"/>
      <c r="L19481" s="70"/>
      <c r="T19481" s="72"/>
    </row>
    <row r="19482" spans="8:20">
      <c r="H19482" s="69"/>
      <c r="L19482" s="70"/>
      <c r="T19482" s="72"/>
    </row>
    <row r="19483" spans="8:20">
      <c r="H19483" s="69"/>
      <c r="L19483" s="70"/>
      <c r="T19483" s="72"/>
    </row>
    <row r="19484" spans="8:20">
      <c r="H19484" s="69"/>
      <c r="L19484" s="70"/>
      <c r="T19484" s="72"/>
    </row>
    <row r="19485" spans="8:20">
      <c r="H19485" s="69"/>
      <c r="L19485" s="70"/>
      <c r="T19485" s="72"/>
    </row>
    <row r="19486" spans="8:20">
      <c r="H19486" s="69"/>
      <c r="L19486" s="70"/>
      <c r="T19486" s="72"/>
    </row>
    <row r="19487" spans="8:20">
      <c r="H19487" s="69"/>
      <c r="L19487" s="70"/>
      <c r="T19487" s="72"/>
    </row>
    <row r="19488" spans="8:20">
      <c r="H19488" s="69"/>
      <c r="L19488" s="70"/>
      <c r="T19488" s="72"/>
    </row>
    <row r="19489" spans="8:20">
      <c r="H19489" s="69"/>
      <c r="L19489" s="70"/>
      <c r="T19489" s="72"/>
    </row>
    <row r="19490" spans="8:20">
      <c r="H19490" s="69"/>
      <c r="L19490" s="70"/>
      <c r="T19490" s="72"/>
    </row>
    <row r="19491" spans="8:20">
      <c r="H19491" s="69"/>
      <c r="L19491" s="70"/>
      <c r="T19491" s="72"/>
    </row>
    <row r="19492" spans="8:20">
      <c r="H19492" s="69"/>
      <c r="L19492" s="70"/>
      <c r="T19492" s="72"/>
    </row>
    <row r="19493" spans="8:20">
      <c r="H19493" s="69"/>
      <c r="L19493" s="70"/>
      <c r="T19493" s="72"/>
    </row>
    <row r="19494" spans="8:20">
      <c r="H19494" s="69"/>
      <c r="L19494" s="70"/>
      <c r="T19494" s="72"/>
    </row>
    <row r="19495" spans="8:20">
      <c r="H19495" s="69"/>
      <c r="L19495" s="70"/>
      <c r="T19495" s="72"/>
    </row>
    <row r="19496" spans="8:20">
      <c r="H19496" s="69"/>
      <c r="L19496" s="70"/>
      <c r="T19496" s="72"/>
    </row>
    <row r="19497" spans="8:20">
      <c r="H19497" s="69"/>
      <c r="L19497" s="70"/>
      <c r="T19497" s="72"/>
    </row>
    <row r="19498" spans="8:20">
      <c r="H19498" s="69"/>
      <c r="L19498" s="70"/>
      <c r="T19498" s="72"/>
    </row>
    <row r="19499" spans="8:20">
      <c r="H19499" s="69"/>
      <c r="L19499" s="70"/>
      <c r="T19499" s="72"/>
    </row>
    <row r="19500" spans="8:20">
      <c r="H19500" s="69"/>
      <c r="L19500" s="70"/>
      <c r="T19500" s="72"/>
    </row>
    <row r="19501" spans="8:20">
      <c r="H19501" s="69"/>
      <c r="L19501" s="70"/>
      <c r="T19501" s="72"/>
    </row>
    <row r="19502" spans="8:20">
      <c r="H19502" s="75"/>
      <c r="L19502" s="70"/>
      <c r="T19502" s="72"/>
    </row>
    <row r="19503" spans="8:20">
      <c r="H19503" s="69"/>
      <c r="L19503" s="70"/>
      <c r="T19503" s="72"/>
    </row>
    <row r="19504" spans="8:20">
      <c r="H19504" s="69"/>
      <c r="L19504" s="70"/>
      <c r="T19504" s="72"/>
    </row>
    <row r="19505" spans="8:20">
      <c r="H19505" s="69"/>
      <c r="L19505" s="70"/>
      <c r="T19505" s="72"/>
    </row>
    <row r="19506" spans="8:20">
      <c r="H19506" s="69"/>
      <c r="L19506" s="70"/>
      <c r="T19506" s="72"/>
    </row>
    <row r="19507" spans="8:20">
      <c r="H19507" s="69"/>
      <c r="L19507" s="70"/>
      <c r="T19507" s="72"/>
    </row>
    <row r="19508" spans="8:20">
      <c r="H19508" s="69"/>
      <c r="L19508" s="70"/>
      <c r="T19508" s="72"/>
    </row>
    <row r="19509" spans="8:20">
      <c r="H19509" s="69"/>
      <c r="L19509" s="70"/>
      <c r="T19509" s="72"/>
    </row>
    <row r="19510" spans="8:20">
      <c r="H19510" s="69"/>
      <c r="L19510" s="70"/>
      <c r="T19510" s="72"/>
    </row>
    <row r="19511" spans="8:20">
      <c r="H19511" s="69"/>
      <c r="L19511" s="70"/>
      <c r="T19511" s="72"/>
    </row>
    <row r="19512" spans="8:20">
      <c r="H19512" s="69"/>
      <c r="L19512" s="70"/>
      <c r="T19512" s="72"/>
    </row>
    <row r="19513" spans="8:20">
      <c r="H19513" s="69"/>
      <c r="L19513" s="70"/>
      <c r="T19513" s="72"/>
    </row>
    <row r="19514" spans="8:20">
      <c r="H19514" s="69"/>
      <c r="L19514" s="70"/>
      <c r="T19514" s="72"/>
    </row>
    <row r="19515" spans="8:20">
      <c r="H19515" s="69"/>
      <c r="L19515" s="70"/>
      <c r="T19515" s="72"/>
    </row>
    <row r="19516" spans="8:20">
      <c r="H19516" s="69"/>
      <c r="L19516" s="70"/>
      <c r="T19516" s="72"/>
    </row>
    <row r="19517" spans="8:20">
      <c r="H19517" s="69"/>
      <c r="L19517" s="70"/>
      <c r="T19517" s="72"/>
    </row>
    <row r="19518" spans="8:20">
      <c r="H19518" s="69"/>
      <c r="L19518" s="70"/>
      <c r="T19518" s="72"/>
    </row>
    <row r="19519" spans="8:20">
      <c r="H19519" s="69"/>
      <c r="L19519" s="70"/>
      <c r="T19519" s="72"/>
    </row>
    <row r="19520" spans="8:20">
      <c r="H19520" s="69"/>
      <c r="L19520" s="70"/>
      <c r="T19520" s="72"/>
    </row>
    <row r="19521" spans="8:20">
      <c r="H19521" s="69"/>
      <c r="L19521" s="70"/>
      <c r="T19521" s="72"/>
    </row>
    <row r="19522" spans="8:20">
      <c r="H19522" s="69"/>
      <c r="L19522" s="70"/>
      <c r="T19522" s="72"/>
    </row>
    <row r="19523" spans="8:20">
      <c r="H19523" s="69"/>
      <c r="L19523" s="70"/>
      <c r="T19523" s="72"/>
    </row>
    <row r="19524" spans="8:20">
      <c r="H19524" s="69"/>
      <c r="L19524" s="70"/>
      <c r="T19524" s="72"/>
    </row>
    <row r="19525" spans="8:20">
      <c r="H19525" s="69"/>
      <c r="L19525" s="70"/>
      <c r="T19525" s="72"/>
    </row>
    <row r="19526" spans="8:20">
      <c r="H19526" s="69"/>
      <c r="L19526" s="70"/>
      <c r="T19526" s="72"/>
    </row>
    <row r="19527" spans="8:20">
      <c r="H19527" s="69"/>
      <c r="L19527" s="70"/>
      <c r="T19527" s="72"/>
    </row>
    <row r="19528" spans="8:20">
      <c r="H19528" s="69"/>
      <c r="L19528" s="70"/>
      <c r="T19528" s="72"/>
    </row>
    <row r="19529" spans="8:20">
      <c r="H19529" s="69"/>
      <c r="L19529" s="70"/>
      <c r="T19529" s="72"/>
    </row>
    <row r="19530" spans="8:20">
      <c r="H19530" s="69"/>
      <c r="L19530" s="70"/>
      <c r="T19530" s="72"/>
    </row>
    <row r="19531" spans="8:20">
      <c r="H19531" s="69"/>
      <c r="L19531" s="70"/>
      <c r="T19531" s="72"/>
    </row>
    <row r="19532" spans="8:20">
      <c r="H19532" s="69"/>
      <c r="L19532" s="70"/>
      <c r="T19532" s="72"/>
    </row>
    <row r="19533" spans="8:20">
      <c r="H19533" s="69"/>
      <c r="L19533" s="70"/>
      <c r="T19533" s="72"/>
    </row>
    <row r="19534" spans="8:20">
      <c r="H19534" s="69"/>
      <c r="L19534" s="70"/>
      <c r="T19534" s="72"/>
    </row>
    <row r="19535" spans="8:20">
      <c r="H19535" s="69"/>
      <c r="L19535" s="70"/>
      <c r="T19535" s="72"/>
    </row>
    <row r="19536" spans="8:20">
      <c r="H19536" s="69"/>
      <c r="L19536" s="70"/>
      <c r="T19536" s="72"/>
    </row>
    <row r="19537" spans="8:20">
      <c r="H19537" s="69"/>
      <c r="L19537" s="70"/>
      <c r="T19537" s="72"/>
    </row>
    <row r="19538" spans="8:20">
      <c r="H19538" s="69"/>
      <c r="L19538" s="70"/>
      <c r="T19538" s="72"/>
    </row>
    <row r="19539" spans="8:20">
      <c r="H19539" s="69"/>
      <c r="L19539" s="70"/>
      <c r="T19539" s="72"/>
    </row>
    <row r="19540" spans="8:20">
      <c r="H19540" s="69"/>
      <c r="L19540" s="70"/>
      <c r="T19540" s="72"/>
    </row>
    <row r="19541" spans="8:20">
      <c r="H19541" s="69"/>
      <c r="L19541" s="70"/>
      <c r="T19541" s="72"/>
    </row>
    <row r="19542" spans="8:20">
      <c r="H19542" s="69"/>
      <c r="L19542" s="70"/>
      <c r="T19542" s="72"/>
    </row>
    <row r="19543" spans="8:20">
      <c r="H19543" s="69"/>
      <c r="L19543" s="70"/>
      <c r="T19543" s="72"/>
    </row>
    <row r="19544" spans="8:20">
      <c r="H19544" s="69"/>
      <c r="L19544" s="70"/>
      <c r="T19544" s="72"/>
    </row>
    <row r="19545" spans="8:20">
      <c r="H19545" s="69"/>
      <c r="L19545" s="70"/>
      <c r="T19545" s="72"/>
    </row>
    <row r="19546" spans="8:20">
      <c r="H19546" s="69"/>
      <c r="L19546" s="70"/>
      <c r="T19546" s="72"/>
    </row>
    <row r="19547" spans="8:20">
      <c r="H19547" s="69"/>
      <c r="L19547" s="70"/>
      <c r="T19547" s="72"/>
    </row>
    <row r="19548" spans="8:20">
      <c r="H19548" s="69"/>
      <c r="L19548" s="70"/>
      <c r="T19548" s="72"/>
    </row>
    <row r="19549" spans="8:20">
      <c r="H19549" s="69"/>
      <c r="L19549" s="70"/>
      <c r="T19549" s="72"/>
    </row>
    <row r="19550" spans="8:20">
      <c r="H19550" s="75"/>
      <c r="L19550" s="70"/>
      <c r="T19550" s="72"/>
    </row>
    <row r="19551" spans="8:20">
      <c r="H19551" s="69"/>
      <c r="L19551" s="70"/>
      <c r="T19551" s="72"/>
    </row>
    <row r="19552" spans="8:20">
      <c r="H19552" s="69"/>
      <c r="L19552" s="70"/>
      <c r="T19552" s="72"/>
    </row>
    <row r="19553" spans="8:20">
      <c r="H19553" s="69"/>
      <c r="L19553" s="70"/>
      <c r="T19553" s="72"/>
    </row>
    <row r="19554" spans="8:20">
      <c r="H19554" s="69"/>
      <c r="L19554" s="70"/>
      <c r="T19554" s="72"/>
    </row>
    <row r="19555" spans="8:20">
      <c r="H19555" s="69"/>
      <c r="L19555" s="70"/>
      <c r="T19555" s="72"/>
    </row>
    <row r="19556" spans="8:20">
      <c r="H19556" s="69"/>
      <c r="L19556" s="70"/>
      <c r="T19556" s="72"/>
    </row>
    <row r="19557" spans="8:20">
      <c r="H19557" s="69"/>
      <c r="L19557" s="70"/>
      <c r="T19557" s="72"/>
    </row>
    <row r="19558" spans="8:20">
      <c r="H19558" s="69"/>
      <c r="L19558" s="70"/>
      <c r="T19558" s="72"/>
    </row>
    <row r="19559" spans="8:20">
      <c r="H19559" s="69"/>
      <c r="L19559" s="70"/>
      <c r="T19559" s="72"/>
    </row>
    <row r="19560" spans="8:20">
      <c r="H19560" s="69"/>
      <c r="L19560" s="70"/>
      <c r="T19560" s="72"/>
    </row>
    <row r="19561" spans="8:20">
      <c r="H19561" s="69"/>
      <c r="L19561" s="70"/>
      <c r="T19561" s="72"/>
    </row>
    <row r="19562" spans="8:20">
      <c r="H19562" s="69"/>
      <c r="L19562" s="70"/>
      <c r="T19562" s="72"/>
    </row>
    <row r="19563" spans="8:20">
      <c r="H19563" s="69"/>
      <c r="L19563" s="70"/>
      <c r="T19563" s="72"/>
    </row>
    <row r="19564" spans="8:20">
      <c r="H19564" s="69"/>
      <c r="L19564" s="70"/>
      <c r="T19564" s="72"/>
    </row>
    <row r="19565" spans="8:20">
      <c r="H19565" s="69"/>
      <c r="L19565" s="70"/>
      <c r="T19565" s="72"/>
    </row>
    <row r="19566" spans="8:20">
      <c r="H19566" s="69"/>
      <c r="L19566" s="70"/>
      <c r="T19566" s="72"/>
    </row>
    <row r="19567" spans="8:20">
      <c r="H19567" s="69"/>
      <c r="L19567" s="70"/>
      <c r="T19567" s="72"/>
    </row>
    <row r="19568" spans="8:20">
      <c r="H19568" s="69"/>
      <c r="L19568" s="70"/>
      <c r="T19568" s="72"/>
    </row>
    <row r="19569" spans="8:20">
      <c r="H19569" s="69"/>
      <c r="L19569" s="70"/>
      <c r="T19569" s="72"/>
    </row>
    <row r="19570" spans="8:20">
      <c r="H19570" s="69"/>
      <c r="L19570" s="70"/>
      <c r="T19570" s="72"/>
    </row>
    <row r="19571" spans="8:20">
      <c r="H19571" s="69"/>
      <c r="L19571" s="70"/>
      <c r="T19571" s="72"/>
    </row>
    <row r="19572" spans="8:20">
      <c r="H19572" s="69"/>
      <c r="L19572" s="70"/>
      <c r="T19572" s="72"/>
    </row>
    <row r="19573" spans="8:20">
      <c r="H19573" s="69"/>
      <c r="L19573" s="70"/>
      <c r="T19573" s="72"/>
    </row>
    <row r="19574" spans="8:20">
      <c r="H19574" s="69"/>
      <c r="L19574" s="70"/>
      <c r="T19574" s="72"/>
    </row>
    <row r="19575" spans="8:20">
      <c r="H19575" s="69"/>
      <c r="L19575" s="70"/>
      <c r="T19575" s="72"/>
    </row>
    <row r="19576" spans="8:20">
      <c r="H19576" s="69"/>
      <c r="L19576" s="70"/>
      <c r="T19576" s="72"/>
    </row>
    <row r="19577" spans="8:20">
      <c r="H19577" s="69"/>
      <c r="L19577" s="70"/>
      <c r="T19577" s="72"/>
    </row>
    <row r="19578" spans="8:20">
      <c r="H19578" s="69"/>
      <c r="L19578" s="70"/>
      <c r="T19578" s="72"/>
    </row>
    <row r="19579" spans="8:20">
      <c r="H19579" s="69"/>
      <c r="L19579" s="70"/>
      <c r="T19579" s="72"/>
    </row>
    <row r="19580" spans="8:20">
      <c r="H19580" s="69"/>
      <c r="L19580" s="70"/>
      <c r="T19580" s="72"/>
    </row>
    <row r="19581" spans="8:20">
      <c r="H19581" s="69"/>
      <c r="L19581" s="70"/>
      <c r="T19581" s="72"/>
    </row>
    <row r="19582" spans="8:20">
      <c r="H19582" s="69"/>
      <c r="L19582" s="70"/>
      <c r="T19582" s="72"/>
    </row>
    <row r="19583" spans="8:20">
      <c r="H19583" s="69"/>
      <c r="L19583" s="70"/>
      <c r="T19583" s="72"/>
    </row>
    <row r="19584" spans="8:20">
      <c r="H19584" s="69"/>
      <c r="L19584" s="70"/>
      <c r="T19584" s="72"/>
    </row>
    <row r="19585" spans="8:20">
      <c r="H19585" s="69"/>
      <c r="L19585" s="70"/>
      <c r="T19585" s="72"/>
    </row>
    <row r="19586" spans="8:20">
      <c r="H19586" s="69"/>
      <c r="L19586" s="70"/>
      <c r="T19586" s="72"/>
    </row>
    <row r="19587" spans="8:20">
      <c r="H19587" s="69"/>
      <c r="L19587" s="70"/>
      <c r="T19587" s="72"/>
    </row>
    <row r="19588" spans="8:20">
      <c r="H19588" s="69"/>
      <c r="L19588" s="70"/>
      <c r="T19588" s="72"/>
    </row>
    <row r="19589" spans="8:20">
      <c r="H19589" s="69"/>
      <c r="L19589" s="70"/>
      <c r="T19589" s="72"/>
    </row>
    <row r="19590" spans="8:20">
      <c r="H19590" s="69"/>
      <c r="L19590" s="70"/>
      <c r="T19590" s="72"/>
    </row>
    <row r="19591" spans="8:20">
      <c r="H19591" s="69"/>
      <c r="L19591" s="70"/>
      <c r="T19591" s="72"/>
    </row>
    <row r="19592" spans="8:20">
      <c r="H19592" s="69"/>
      <c r="L19592" s="70"/>
      <c r="T19592" s="72"/>
    </row>
    <row r="19593" spans="8:20">
      <c r="H19593" s="69"/>
      <c r="L19593" s="70"/>
      <c r="T19593" s="72"/>
    </row>
    <row r="19594" spans="8:20">
      <c r="H19594" s="69"/>
      <c r="L19594" s="70"/>
      <c r="T19594" s="72"/>
    </row>
    <row r="19595" spans="8:20">
      <c r="H19595" s="69"/>
      <c r="L19595" s="70"/>
      <c r="T19595" s="72"/>
    </row>
    <row r="19596" spans="8:20">
      <c r="H19596" s="69"/>
      <c r="L19596" s="70"/>
      <c r="T19596" s="72"/>
    </row>
    <row r="19597" spans="8:20">
      <c r="H19597" s="69"/>
      <c r="L19597" s="70"/>
      <c r="T19597" s="72"/>
    </row>
    <row r="19598" spans="8:20">
      <c r="H19598" s="75"/>
      <c r="L19598" s="70"/>
      <c r="T19598" s="72"/>
    </row>
    <row r="19599" spans="8:20">
      <c r="H19599" s="69"/>
      <c r="L19599" s="70"/>
      <c r="T19599" s="72"/>
    </row>
    <row r="19600" spans="8:20">
      <c r="H19600" s="69"/>
      <c r="L19600" s="70"/>
      <c r="T19600" s="72"/>
    </row>
    <row r="19601" spans="8:20">
      <c r="H19601" s="69"/>
      <c r="L19601" s="70"/>
      <c r="T19601" s="72"/>
    </row>
    <row r="19602" spans="8:20">
      <c r="H19602" s="69"/>
      <c r="L19602" s="70"/>
      <c r="T19602" s="72"/>
    </row>
    <row r="19603" spans="8:20">
      <c r="H19603" s="69"/>
      <c r="L19603" s="70"/>
      <c r="T19603" s="72"/>
    </row>
    <row r="19604" spans="8:20">
      <c r="H19604" s="69"/>
      <c r="L19604" s="70"/>
      <c r="T19604" s="72"/>
    </row>
    <row r="19605" spans="8:20">
      <c r="H19605" s="69"/>
      <c r="L19605" s="70"/>
      <c r="T19605" s="72"/>
    </row>
    <row r="19606" spans="8:20">
      <c r="H19606" s="69"/>
      <c r="L19606" s="70"/>
      <c r="T19606" s="72"/>
    </row>
    <row r="19607" spans="8:20">
      <c r="H19607" s="69"/>
      <c r="L19607" s="70"/>
      <c r="T19607" s="72"/>
    </row>
    <row r="19608" spans="8:20">
      <c r="H19608" s="69"/>
      <c r="L19608" s="70"/>
      <c r="T19608" s="72"/>
    </row>
    <row r="19609" spans="8:20">
      <c r="H19609" s="69"/>
      <c r="L19609" s="70"/>
      <c r="T19609" s="72"/>
    </row>
    <row r="19610" spans="8:20">
      <c r="H19610" s="69"/>
      <c r="L19610" s="70"/>
      <c r="T19610" s="72"/>
    </row>
    <row r="19611" spans="8:20">
      <c r="H19611" s="69"/>
      <c r="L19611" s="70"/>
      <c r="T19611" s="72"/>
    </row>
    <row r="19612" spans="8:20">
      <c r="H19612" s="69"/>
      <c r="L19612" s="70"/>
      <c r="T19612" s="72"/>
    </row>
    <row r="19613" spans="8:20">
      <c r="H19613" s="69"/>
      <c r="L19613" s="70"/>
      <c r="T19613" s="72"/>
    </row>
    <row r="19614" spans="8:20">
      <c r="H19614" s="69"/>
      <c r="L19614" s="70"/>
      <c r="T19614" s="72"/>
    </row>
    <row r="19615" spans="8:20">
      <c r="H19615" s="69"/>
      <c r="L19615" s="70"/>
      <c r="T19615" s="72"/>
    </row>
    <row r="19616" spans="8:20">
      <c r="H19616" s="69"/>
      <c r="L19616" s="70"/>
      <c r="T19616" s="72"/>
    </row>
    <row r="19617" spans="8:20">
      <c r="H19617" s="69"/>
      <c r="L19617" s="70"/>
      <c r="T19617" s="72"/>
    </row>
    <row r="19618" spans="8:20">
      <c r="H19618" s="69"/>
      <c r="L19618" s="70"/>
      <c r="T19618" s="72"/>
    </row>
    <row r="19619" spans="8:20">
      <c r="H19619" s="69"/>
      <c r="L19619" s="70"/>
      <c r="T19619" s="72"/>
    </row>
    <row r="19620" spans="8:20">
      <c r="H19620" s="69"/>
      <c r="L19620" s="70"/>
      <c r="T19620" s="72"/>
    </row>
    <row r="19621" spans="8:20">
      <c r="H19621" s="69"/>
      <c r="L19621" s="70"/>
      <c r="T19621" s="72"/>
    </row>
    <row r="19622" spans="8:20">
      <c r="H19622" s="69"/>
      <c r="L19622" s="70"/>
      <c r="T19622" s="72"/>
    </row>
    <row r="19623" spans="8:20">
      <c r="H19623" s="69"/>
      <c r="L19623" s="70"/>
      <c r="T19623" s="72"/>
    </row>
    <row r="19624" spans="8:20">
      <c r="H19624" s="69"/>
      <c r="L19624" s="70"/>
      <c r="T19624" s="72"/>
    </row>
    <row r="19625" spans="8:20">
      <c r="H19625" s="69"/>
      <c r="L19625" s="70"/>
      <c r="T19625" s="72"/>
    </row>
    <row r="19626" spans="8:20">
      <c r="H19626" s="69"/>
      <c r="L19626" s="70"/>
      <c r="T19626" s="72"/>
    </row>
    <row r="19627" spans="8:20">
      <c r="H19627" s="69"/>
      <c r="L19627" s="70"/>
      <c r="T19627" s="72"/>
    </row>
    <row r="19628" spans="8:20">
      <c r="H19628" s="69"/>
      <c r="L19628" s="70"/>
      <c r="T19628" s="72"/>
    </row>
    <row r="19629" spans="8:20">
      <c r="H19629" s="69"/>
      <c r="L19629" s="70"/>
      <c r="T19629" s="72"/>
    </row>
    <row r="19630" spans="8:20">
      <c r="H19630" s="69"/>
      <c r="L19630" s="70"/>
      <c r="T19630" s="72"/>
    </row>
    <row r="19631" spans="8:20">
      <c r="H19631" s="69"/>
      <c r="L19631" s="70"/>
      <c r="T19631" s="72"/>
    </row>
    <row r="19632" spans="8:20">
      <c r="H19632" s="69"/>
      <c r="L19632" s="70"/>
      <c r="T19632" s="72"/>
    </row>
    <row r="19633" spans="8:20">
      <c r="H19633" s="69"/>
      <c r="L19633" s="70"/>
      <c r="T19633" s="72"/>
    </row>
    <row r="19634" spans="8:20">
      <c r="H19634" s="69"/>
      <c r="L19634" s="70"/>
      <c r="T19634" s="72"/>
    </row>
    <row r="19635" spans="8:20">
      <c r="H19635" s="69"/>
      <c r="L19635" s="70"/>
      <c r="T19635" s="72"/>
    </row>
    <row r="19636" spans="8:20">
      <c r="H19636" s="69"/>
      <c r="L19636" s="70"/>
      <c r="T19636" s="72"/>
    </row>
    <row r="19637" spans="8:20">
      <c r="H19637" s="69"/>
      <c r="L19637" s="70"/>
      <c r="T19637" s="72"/>
    </row>
    <row r="19638" spans="8:20">
      <c r="H19638" s="69"/>
      <c r="L19638" s="70"/>
      <c r="T19638" s="72"/>
    </row>
    <row r="19639" spans="8:20">
      <c r="H19639" s="69"/>
      <c r="L19639" s="70"/>
      <c r="T19639" s="72"/>
    </row>
    <row r="19640" spans="8:20">
      <c r="H19640" s="69"/>
      <c r="L19640" s="70"/>
      <c r="T19640" s="72"/>
    </row>
    <row r="19641" spans="8:20">
      <c r="H19641" s="69"/>
      <c r="L19641" s="70"/>
      <c r="T19641" s="72"/>
    </row>
    <row r="19642" spans="8:20">
      <c r="H19642" s="69"/>
      <c r="L19642" s="70"/>
      <c r="T19642" s="72"/>
    </row>
    <row r="19643" spans="8:20">
      <c r="H19643" s="69"/>
      <c r="L19643" s="70"/>
      <c r="T19643" s="72"/>
    </row>
    <row r="19644" spans="8:20">
      <c r="H19644" s="69"/>
      <c r="L19644" s="70"/>
      <c r="T19644" s="72"/>
    </row>
    <row r="19645" spans="8:20">
      <c r="H19645" s="69"/>
      <c r="L19645" s="70"/>
      <c r="T19645" s="72"/>
    </row>
    <row r="19646" spans="8:20">
      <c r="H19646" s="75"/>
      <c r="L19646" s="70"/>
      <c r="T19646" s="72"/>
    </row>
    <row r="19647" spans="8:20">
      <c r="H19647" s="69"/>
      <c r="L19647" s="70"/>
      <c r="T19647" s="72"/>
    </row>
    <row r="19648" spans="8:20">
      <c r="H19648" s="69"/>
      <c r="L19648" s="70"/>
      <c r="T19648" s="72"/>
    </row>
    <row r="19649" spans="8:20">
      <c r="H19649" s="69"/>
      <c r="L19649" s="70"/>
      <c r="T19649" s="72"/>
    </row>
    <row r="19650" spans="8:20">
      <c r="H19650" s="69"/>
      <c r="L19650" s="70"/>
      <c r="T19650" s="72"/>
    </row>
    <row r="19651" spans="8:20">
      <c r="H19651" s="69"/>
      <c r="L19651" s="70"/>
      <c r="T19651" s="72"/>
    </row>
    <row r="19652" spans="8:20">
      <c r="H19652" s="69"/>
      <c r="L19652" s="70"/>
      <c r="T19652" s="72"/>
    </row>
    <row r="19653" spans="8:20">
      <c r="H19653" s="69"/>
      <c r="L19653" s="70"/>
      <c r="T19653" s="72"/>
    </row>
    <row r="19654" spans="8:20">
      <c r="H19654" s="69"/>
      <c r="L19654" s="70"/>
      <c r="T19654" s="72"/>
    </row>
    <row r="19655" spans="8:20">
      <c r="H19655" s="69"/>
      <c r="L19655" s="70"/>
      <c r="T19655" s="72"/>
    </row>
    <row r="19656" spans="8:20">
      <c r="H19656" s="69"/>
      <c r="L19656" s="70"/>
      <c r="T19656" s="72"/>
    </row>
    <row r="19657" spans="8:20">
      <c r="H19657" s="69"/>
      <c r="L19657" s="70"/>
      <c r="T19657" s="72"/>
    </row>
    <row r="19658" spans="8:20">
      <c r="H19658" s="69"/>
      <c r="L19658" s="70"/>
      <c r="T19658" s="72"/>
    </row>
    <row r="19659" spans="8:20">
      <c r="H19659" s="69"/>
      <c r="L19659" s="70"/>
      <c r="T19659" s="72"/>
    </row>
    <row r="19660" spans="8:20">
      <c r="H19660" s="69"/>
      <c r="L19660" s="70"/>
      <c r="T19660" s="72"/>
    </row>
    <row r="19661" spans="8:20">
      <c r="H19661" s="69"/>
      <c r="L19661" s="70"/>
      <c r="T19661" s="72"/>
    </row>
    <row r="19662" spans="8:20">
      <c r="H19662" s="69"/>
      <c r="L19662" s="70"/>
      <c r="T19662" s="72"/>
    </row>
    <row r="19663" spans="8:20">
      <c r="H19663" s="69"/>
      <c r="L19663" s="70"/>
      <c r="T19663" s="72"/>
    </row>
    <row r="19664" spans="8:20">
      <c r="H19664" s="69"/>
      <c r="L19664" s="70"/>
      <c r="T19664" s="72"/>
    </row>
    <row r="19665" spans="8:20">
      <c r="H19665" s="69"/>
      <c r="L19665" s="70"/>
      <c r="T19665" s="72"/>
    </row>
    <row r="19666" spans="8:20">
      <c r="H19666" s="69"/>
      <c r="L19666" s="70"/>
      <c r="T19666" s="72"/>
    </row>
    <row r="19667" spans="8:20">
      <c r="H19667" s="69"/>
      <c r="L19667" s="70"/>
      <c r="T19667" s="72"/>
    </row>
    <row r="19668" spans="8:20">
      <c r="H19668" s="69"/>
      <c r="L19668" s="70"/>
      <c r="T19668" s="72"/>
    </row>
    <row r="19669" spans="8:20">
      <c r="H19669" s="69"/>
      <c r="L19669" s="70"/>
      <c r="T19669" s="72"/>
    </row>
    <row r="19670" spans="8:20">
      <c r="H19670" s="69"/>
      <c r="L19670" s="70"/>
      <c r="T19670" s="72"/>
    </row>
    <row r="19671" spans="8:20">
      <c r="H19671" s="69"/>
      <c r="L19671" s="70"/>
      <c r="T19671" s="72"/>
    </row>
    <row r="19672" spans="8:20">
      <c r="H19672" s="69"/>
      <c r="L19672" s="70"/>
      <c r="T19672" s="72"/>
    </row>
    <row r="19673" spans="8:20">
      <c r="H19673" s="69"/>
      <c r="L19673" s="70"/>
      <c r="T19673" s="72"/>
    </row>
    <row r="19674" spans="8:20">
      <c r="H19674" s="69"/>
      <c r="L19674" s="70"/>
      <c r="T19674" s="72"/>
    </row>
    <row r="19675" spans="8:20">
      <c r="H19675" s="69"/>
      <c r="L19675" s="70"/>
      <c r="T19675" s="72"/>
    </row>
    <row r="19676" spans="8:20">
      <c r="H19676" s="69"/>
      <c r="L19676" s="70"/>
      <c r="T19676" s="72"/>
    </row>
    <row r="19677" spans="8:20">
      <c r="H19677" s="69"/>
      <c r="L19677" s="70"/>
      <c r="T19677" s="72"/>
    </row>
    <row r="19678" spans="8:20">
      <c r="H19678" s="69"/>
      <c r="L19678" s="70"/>
      <c r="T19678" s="72"/>
    </row>
    <row r="19679" spans="8:20">
      <c r="H19679" s="69"/>
      <c r="L19679" s="70"/>
      <c r="T19679" s="72"/>
    </row>
    <row r="19680" spans="8:20">
      <c r="H19680" s="69"/>
      <c r="L19680" s="70"/>
      <c r="T19680" s="72"/>
    </row>
    <row r="19681" spans="8:20">
      <c r="H19681" s="69"/>
      <c r="L19681" s="70"/>
      <c r="T19681" s="72"/>
    </row>
    <row r="19682" spans="8:20">
      <c r="H19682" s="69"/>
      <c r="L19682" s="70"/>
      <c r="T19682" s="72"/>
    </row>
    <row r="19683" spans="8:20">
      <c r="H19683" s="69"/>
      <c r="L19683" s="70"/>
      <c r="T19683" s="72"/>
    </row>
    <row r="19684" spans="8:20">
      <c r="H19684" s="69"/>
      <c r="L19684" s="70"/>
      <c r="T19684" s="72"/>
    </row>
    <row r="19685" spans="8:20">
      <c r="H19685" s="69"/>
      <c r="L19685" s="70"/>
      <c r="T19685" s="72"/>
    </row>
    <row r="19686" spans="8:20">
      <c r="H19686" s="69"/>
      <c r="L19686" s="70"/>
      <c r="T19686" s="72"/>
    </row>
    <row r="19687" spans="8:20">
      <c r="H19687" s="69"/>
      <c r="L19687" s="70"/>
      <c r="T19687" s="72"/>
    </row>
    <row r="19688" spans="8:20">
      <c r="H19688" s="69"/>
      <c r="L19688" s="70"/>
      <c r="T19688" s="72"/>
    </row>
    <row r="19689" spans="8:20">
      <c r="H19689" s="69"/>
      <c r="L19689" s="70"/>
      <c r="T19689" s="72"/>
    </row>
    <row r="19690" spans="8:20">
      <c r="H19690" s="69"/>
      <c r="L19690" s="70"/>
      <c r="T19690" s="72"/>
    </row>
    <row r="19691" spans="8:20">
      <c r="H19691" s="69"/>
      <c r="L19691" s="70"/>
      <c r="T19691" s="72"/>
    </row>
    <row r="19692" spans="8:20">
      <c r="H19692" s="69"/>
      <c r="L19692" s="70"/>
      <c r="T19692" s="72"/>
    </row>
    <row r="19693" spans="8:20">
      <c r="H19693" s="69"/>
      <c r="L19693" s="70"/>
      <c r="T19693" s="72"/>
    </row>
    <row r="19694" spans="8:20">
      <c r="H19694" s="75"/>
      <c r="L19694" s="70"/>
      <c r="T19694" s="72"/>
    </row>
    <row r="19695" spans="8:20">
      <c r="H19695" s="69"/>
      <c r="L19695" s="70"/>
      <c r="T19695" s="72"/>
    </row>
    <row r="19696" spans="8:20">
      <c r="H19696" s="69"/>
      <c r="L19696" s="70"/>
      <c r="T19696" s="72"/>
    </row>
    <row r="19697" spans="8:20">
      <c r="H19697" s="69"/>
      <c r="L19697" s="70"/>
      <c r="T19697" s="72"/>
    </row>
    <row r="19698" spans="8:20">
      <c r="H19698" s="69"/>
      <c r="L19698" s="70"/>
      <c r="T19698" s="72"/>
    </row>
    <row r="19699" spans="8:20">
      <c r="H19699" s="69"/>
      <c r="L19699" s="70"/>
      <c r="T19699" s="72"/>
    </row>
    <row r="19700" spans="8:20">
      <c r="H19700" s="69"/>
      <c r="L19700" s="70"/>
      <c r="T19700" s="72"/>
    </row>
    <row r="19701" spans="8:20">
      <c r="H19701" s="69"/>
      <c r="L19701" s="70"/>
      <c r="T19701" s="72"/>
    </row>
    <row r="19702" spans="8:20">
      <c r="H19702" s="69"/>
      <c r="L19702" s="70"/>
      <c r="T19702" s="72"/>
    </row>
    <row r="19703" spans="8:20">
      <c r="H19703" s="69"/>
      <c r="L19703" s="70"/>
      <c r="T19703" s="72"/>
    </row>
    <row r="19704" spans="8:20">
      <c r="H19704" s="69"/>
      <c r="L19704" s="70"/>
      <c r="T19704" s="72"/>
    </row>
    <row r="19705" spans="8:20">
      <c r="H19705" s="69"/>
      <c r="L19705" s="70"/>
      <c r="T19705" s="72"/>
    </row>
    <row r="19706" spans="8:20">
      <c r="H19706" s="69"/>
      <c r="L19706" s="70"/>
      <c r="T19706" s="72"/>
    </row>
    <row r="19707" spans="8:20">
      <c r="H19707" s="69"/>
      <c r="L19707" s="70"/>
      <c r="T19707" s="72"/>
    </row>
    <row r="19708" spans="8:20">
      <c r="H19708" s="69"/>
      <c r="L19708" s="70"/>
      <c r="T19708" s="72"/>
    </row>
    <row r="19709" spans="8:20">
      <c r="H19709" s="69"/>
      <c r="L19709" s="70"/>
      <c r="T19709" s="72"/>
    </row>
    <row r="19710" spans="8:20">
      <c r="H19710" s="69"/>
      <c r="L19710" s="70"/>
      <c r="T19710" s="72"/>
    </row>
    <row r="19711" spans="8:20">
      <c r="H19711" s="69"/>
      <c r="L19711" s="70"/>
      <c r="T19711" s="72"/>
    </row>
    <row r="19712" spans="8:20">
      <c r="H19712" s="69"/>
      <c r="L19712" s="70"/>
      <c r="T19712" s="72"/>
    </row>
    <row r="19713" spans="8:20">
      <c r="H19713" s="69"/>
      <c r="L19713" s="70"/>
      <c r="T19713" s="72"/>
    </row>
    <row r="19714" spans="8:20">
      <c r="H19714" s="69"/>
      <c r="L19714" s="70"/>
      <c r="T19714" s="72"/>
    </row>
    <row r="19715" spans="8:20">
      <c r="H19715" s="69"/>
      <c r="L19715" s="70"/>
      <c r="T19715" s="72"/>
    </row>
    <row r="19716" spans="8:20">
      <c r="H19716" s="69"/>
      <c r="L19716" s="70"/>
      <c r="T19716" s="72"/>
    </row>
    <row r="19717" spans="8:20">
      <c r="H19717" s="69"/>
      <c r="L19717" s="70"/>
      <c r="T19717" s="72"/>
    </row>
    <row r="19718" spans="8:20">
      <c r="H19718" s="69"/>
      <c r="L19718" s="70"/>
      <c r="T19718" s="72"/>
    </row>
    <row r="19719" spans="8:20">
      <c r="H19719" s="69"/>
      <c r="L19719" s="70"/>
      <c r="T19719" s="72"/>
    </row>
    <row r="19720" spans="8:20">
      <c r="H19720" s="69"/>
      <c r="L19720" s="70"/>
      <c r="T19720" s="72"/>
    </row>
    <row r="19721" spans="8:20">
      <c r="H19721" s="69"/>
      <c r="L19721" s="70"/>
      <c r="T19721" s="72"/>
    </row>
    <row r="19722" spans="8:20">
      <c r="H19722" s="69"/>
      <c r="L19722" s="70"/>
      <c r="T19722" s="72"/>
    </row>
    <row r="19723" spans="8:20">
      <c r="H19723" s="69"/>
      <c r="L19723" s="70"/>
      <c r="T19723" s="72"/>
    </row>
    <row r="19724" spans="8:20">
      <c r="H19724" s="69"/>
      <c r="L19724" s="70"/>
      <c r="T19724" s="72"/>
    </row>
    <row r="19725" spans="8:20">
      <c r="H19725" s="69"/>
      <c r="L19725" s="70"/>
      <c r="T19725" s="72"/>
    </row>
    <row r="19726" spans="8:20">
      <c r="H19726" s="69"/>
      <c r="L19726" s="70"/>
      <c r="T19726" s="72"/>
    </row>
    <row r="19727" spans="8:20">
      <c r="H19727" s="69"/>
      <c r="L19727" s="70"/>
      <c r="T19727" s="72"/>
    </row>
    <row r="19728" spans="8:20">
      <c r="H19728" s="69"/>
      <c r="L19728" s="70"/>
      <c r="T19728" s="72"/>
    </row>
    <row r="19729" spans="8:20">
      <c r="H19729" s="69"/>
      <c r="L19729" s="70"/>
      <c r="T19729" s="72"/>
    </row>
    <row r="19730" spans="8:20">
      <c r="H19730" s="69"/>
      <c r="L19730" s="70"/>
      <c r="T19730" s="72"/>
    </row>
    <row r="19731" spans="8:20">
      <c r="H19731" s="69"/>
      <c r="L19731" s="70"/>
      <c r="T19731" s="72"/>
    </row>
    <row r="19732" spans="8:20">
      <c r="H19732" s="69"/>
      <c r="L19732" s="70"/>
      <c r="T19732" s="72"/>
    </row>
    <row r="19733" spans="8:20">
      <c r="H19733" s="69"/>
      <c r="L19733" s="70"/>
      <c r="T19733" s="72"/>
    </row>
    <row r="19734" spans="8:20">
      <c r="H19734" s="69"/>
      <c r="L19734" s="70"/>
      <c r="T19734" s="72"/>
    </row>
    <row r="19735" spans="8:20">
      <c r="H19735" s="69"/>
      <c r="L19735" s="70"/>
      <c r="T19735" s="72"/>
    </row>
    <row r="19736" spans="8:20">
      <c r="H19736" s="69"/>
      <c r="L19736" s="70"/>
      <c r="T19736" s="72"/>
    </row>
    <row r="19737" spans="8:20">
      <c r="H19737" s="69"/>
      <c r="L19737" s="70"/>
      <c r="T19737" s="72"/>
    </row>
    <row r="19738" spans="8:20">
      <c r="H19738" s="69"/>
      <c r="L19738" s="70"/>
      <c r="T19738" s="72"/>
    </row>
    <row r="19739" spans="8:20">
      <c r="H19739" s="69"/>
      <c r="L19739" s="70"/>
      <c r="T19739" s="72"/>
    </row>
    <row r="19740" spans="8:20">
      <c r="H19740" s="69"/>
      <c r="L19740" s="70"/>
      <c r="T19740" s="72"/>
    </row>
    <row r="19741" spans="8:20">
      <c r="H19741" s="69"/>
      <c r="L19741" s="70"/>
      <c r="T19741" s="72"/>
    </row>
    <row r="19742" spans="8:20">
      <c r="H19742" s="69"/>
      <c r="L19742" s="70"/>
      <c r="T19742" s="72"/>
    </row>
    <row r="19743" spans="8:20">
      <c r="H19743" s="75"/>
      <c r="L19743" s="70"/>
      <c r="T19743" s="72"/>
    </row>
    <row r="19744" spans="8:20">
      <c r="H19744" s="69"/>
      <c r="L19744" s="70"/>
      <c r="T19744" s="72"/>
    </row>
    <row r="19745" spans="8:20">
      <c r="H19745" s="69"/>
      <c r="L19745" s="70"/>
      <c r="T19745" s="72"/>
    </row>
    <row r="19746" spans="8:20">
      <c r="H19746" s="69"/>
      <c r="L19746" s="70"/>
      <c r="T19746" s="72"/>
    </row>
    <row r="19747" spans="8:20">
      <c r="H19747" s="69"/>
      <c r="L19747" s="70"/>
      <c r="T19747" s="72"/>
    </row>
    <row r="19748" spans="8:20">
      <c r="H19748" s="69"/>
      <c r="L19748" s="70"/>
      <c r="T19748" s="72"/>
    </row>
    <row r="19749" spans="8:20">
      <c r="H19749" s="69"/>
      <c r="L19749" s="70"/>
      <c r="T19749" s="72"/>
    </row>
    <row r="19750" spans="8:20">
      <c r="H19750" s="69"/>
      <c r="L19750" s="70"/>
      <c r="T19750" s="72"/>
    </row>
    <row r="19751" spans="8:20">
      <c r="H19751" s="69"/>
      <c r="L19751" s="70"/>
      <c r="T19751" s="72"/>
    </row>
    <row r="19752" spans="8:20">
      <c r="H19752" s="69"/>
      <c r="L19752" s="70"/>
      <c r="T19752" s="72"/>
    </row>
    <row r="19753" spans="8:20">
      <c r="H19753" s="69"/>
      <c r="L19753" s="70"/>
      <c r="T19753" s="72"/>
    </row>
    <row r="19754" spans="8:20">
      <c r="H19754" s="69"/>
      <c r="L19754" s="70"/>
      <c r="T19754" s="72"/>
    </row>
    <row r="19755" spans="8:20">
      <c r="H19755" s="69"/>
      <c r="L19755" s="70"/>
      <c r="T19755" s="72"/>
    </row>
    <row r="19756" spans="8:20">
      <c r="H19756" s="69"/>
      <c r="L19756" s="70"/>
      <c r="T19756" s="72"/>
    </row>
    <row r="19757" spans="8:20">
      <c r="H19757" s="69"/>
      <c r="L19757" s="70"/>
      <c r="T19757" s="72"/>
    </row>
    <row r="19758" spans="8:20">
      <c r="H19758" s="69"/>
      <c r="L19758" s="70"/>
      <c r="T19758" s="72"/>
    </row>
    <row r="19759" spans="8:20">
      <c r="H19759" s="69"/>
      <c r="L19759" s="70"/>
      <c r="T19759" s="72"/>
    </row>
    <row r="19760" spans="8:20">
      <c r="H19760" s="69"/>
      <c r="L19760" s="70"/>
      <c r="T19760" s="72"/>
    </row>
    <row r="19761" spans="8:20">
      <c r="H19761" s="69"/>
      <c r="L19761" s="70"/>
      <c r="T19761" s="72"/>
    </row>
    <row r="19762" spans="8:20">
      <c r="H19762" s="69"/>
      <c r="L19762" s="70"/>
      <c r="T19762" s="72"/>
    </row>
    <row r="19763" spans="8:20">
      <c r="H19763" s="69"/>
      <c r="L19763" s="70"/>
      <c r="T19763" s="72"/>
    </row>
    <row r="19764" spans="8:20">
      <c r="H19764" s="69"/>
      <c r="L19764" s="70"/>
      <c r="T19764" s="72"/>
    </row>
    <row r="19765" spans="8:20">
      <c r="H19765" s="69"/>
      <c r="L19765" s="70"/>
      <c r="T19765" s="72"/>
    </row>
    <row r="19766" spans="8:20">
      <c r="H19766" s="69"/>
      <c r="L19766" s="70"/>
      <c r="T19766" s="72"/>
    </row>
    <row r="19767" spans="8:20">
      <c r="H19767" s="69"/>
      <c r="L19767" s="70"/>
      <c r="T19767" s="72"/>
    </row>
    <row r="19768" spans="8:20">
      <c r="H19768" s="69"/>
      <c r="L19768" s="70"/>
      <c r="T19768" s="72"/>
    </row>
    <row r="19769" spans="8:20">
      <c r="H19769" s="69"/>
      <c r="L19769" s="70"/>
      <c r="T19769" s="72"/>
    </row>
    <row r="19770" spans="8:20">
      <c r="H19770" s="69"/>
      <c r="L19770" s="70"/>
      <c r="T19770" s="72"/>
    </row>
    <row r="19771" spans="8:20">
      <c r="H19771" s="69"/>
      <c r="L19771" s="70"/>
      <c r="T19771" s="72"/>
    </row>
    <row r="19772" spans="8:20">
      <c r="H19772" s="69"/>
      <c r="L19772" s="70"/>
      <c r="T19772" s="72"/>
    </row>
    <row r="19773" spans="8:20">
      <c r="H19773" s="69"/>
      <c r="L19773" s="70"/>
      <c r="T19773" s="72"/>
    </row>
    <row r="19774" spans="8:20">
      <c r="H19774" s="69"/>
      <c r="L19774" s="70"/>
      <c r="T19774" s="72"/>
    </row>
    <row r="19775" spans="8:20">
      <c r="H19775" s="69"/>
      <c r="L19775" s="70"/>
      <c r="T19775" s="72"/>
    </row>
    <row r="19776" spans="8:20">
      <c r="H19776" s="69"/>
      <c r="L19776" s="70"/>
      <c r="T19776" s="72"/>
    </row>
    <row r="19777" spans="8:20">
      <c r="H19777" s="69"/>
      <c r="L19777" s="70"/>
      <c r="T19777" s="72"/>
    </row>
    <row r="19778" spans="8:20">
      <c r="H19778" s="69"/>
      <c r="L19778" s="70"/>
      <c r="T19778" s="72"/>
    </row>
    <row r="19779" spans="8:20">
      <c r="H19779" s="69"/>
      <c r="L19779" s="70"/>
      <c r="T19779" s="72"/>
    </row>
    <row r="19780" spans="8:20">
      <c r="H19780" s="69"/>
      <c r="L19780" s="70"/>
      <c r="T19780" s="72"/>
    </row>
    <row r="19781" spans="8:20">
      <c r="H19781" s="69"/>
      <c r="L19781" s="70"/>
      <c r="T19781" s="72"/>
    </row>
    <row r="19782" spans="8:20">
      <c r="H19782" s="69"/>
      <c r="L19782" s="70"/>
      <c r="T19782" s="72"/>
    </row>
    <row r="19783" spans="8:20">
      <c r="H19783" s="69"/>
      <c r="L19783" s="70"/>
      <c r="T19783" s="72"/>
    </row>
    <row r="19784" spans="8:20">
      <c r="H19784" s="69"/>
      <c r="L19784" s="70"/>
      <c r="T19784" s="72"/>
    </row>
    <row r="19785" spans="8:20">
      <c r="H19785" s="69"/>
      <c r="L19785" s="70"/>
      <c r="T19785" s="72"/>
    </row>
    <row r="19786" spans="8:20">
      <c r="H19786" s="69"/>
      <c r="L19786" s="70"/>
      <c r="T19786" s="72"/>
    </row>
    <row r="19787" spans="8:20">
      <c r="H19787" s="69"/>
      <c r="L19787" s="70"/>
      <c r="T19787" s="72"/>
    </row>
    <row r="19788" spans="8:20">
      <c r="H19788" s="69"/>
      <c r="L19788" s="70"/>
      <c r="T19788" s="72"/>
    </row>
    <row r="19789" spans="8:20">
      <c r="H19789" s="69"/>
      <c r="L19789" s="70"/>
      <c r="T19789" s="72"/>
    </row>
    <row r="19790" spans="8:20">
      <c r="H19790" s="69"/>
      <c r="L19790" s="70"/>
      <c r="T19790" s="72"/>
    </row>
    <row r="19791" spans="8:20">
      <c r="H19791" s="75"/>
      <c r="L19791" s="70"/>
      <c r="T19791" s="72"/>
    </row>
    <row r="19792" spans="8:20">
      <c r="H19792" s="69"/>
      <c r="L19792" s="70"/>
      <c r="T19792" s="72"/>
    </row>
    <row r="19793" spans="8:20">
      <c r="H19793" s="69"/>
      <c r="L19793" s="70"/>
      <c r="T19793" s="72"/>
    </row>
    <row r="19794" spans="8:20">
      <c r="H19794" s="69"/>
      <c r="L19794" s="70"/>
      <c r="T19794" s="72"/>
    </row>
    <row r="19795" spans="8:20">
      <c r="H19795" s="69"/>
      <c r="L19795" s="70"/>
      <c r="T19795" s="72"/>
    </row>
    <row r="19796" spans="8:20">
      <c r="H19796" s="69"/>
      <c r="L19796" s="70"/>
      <c r="T19796" s="72"/>
    </row>
    <row r="19797" spans="8:20">
      <c r="H19797" s="69"/>
      <c r="L19797" s="70"/>
      <c r="T19797" s="72"/>
    </row>
    <row r="19798" spans="8:20">
      <c r="H19798" s="69"/>
      <c r="L19798" s="70"/>
      <c r="T19798" s="72"/>
    </row>
    <row r="19799" spans="8:20">
      <c r="H19799" s="69"/>
      <c r="L19799" s="70"/>
      <c r="T19799" s="72"/>
    </row>
    <row r="19800" spans="8:20">
      <c r="H19800" s="69"/>
      <c r="L19800" s="70"/>
      <c r="T19800" s="72"/>
    </row>
    <row r="19801" spans="8:20">
      <c r="H19801" s="69"/>
      <c r="L19801" s="70"/>
      <c r="T19801" s="72"/>
    </row>
    <row r="19802" spans="8:20">
      <c r="H19802" s="69"/>
      <c r="L19802" s="70"/>
      <c r="T19802" s="72"/>
    </row>
    <row r="19803" spans="8:20">
      <c r="H19803" s="69"/>
      <c r="L19803" s="70"/>
      <c r="T19803" s="72"/>
    </row>
    <row r="19804" spans="8:20">
      <c r="H19804" s="69"/>
      <c r="L19804" s="70"/>
      <c r="T19804" s="72"/>
    </row>
    <row r="19805" spans="8:20">
      <c r="H19805" s="69"/>
      <c r="L19805" s="70"/>
      <c r="T19805" s="72"/>
    </row>
    <row r="19806" spans="8:20">
      <c r="H19806" s="69"/>
      <c r="L19806" s="70"/>
      <c r="T19806" s="72"/>
    </row>
    <row r="19807" spans="8:20">
      <c r="H19807" s="69"/>
      <c r="L19807" s="70"/>
      <c r="T19807" s="72"/>
    </row>
    <row r="19808" spans="8:20">
      <c r="H19808" s="69"/>
      <c r="L19808" s="70"/>
      <c r="T19808" s="72"/>
    </row>
    <row r="19809" spans="8:20">
      <c r="H19809" s="69"/>
      <c r="L19809" s="70"/>
      <c r="T19809" s="72"/>
    </row>
    <row r="19810" spans="8:20">
      <c r="H19810" s="69"/>
      <c r="L19810" s="70"/>
      <c r="T19810" s="72"/>
    </row>
    <row r="19811" spans="8:20">
      <c r="H19811" s="69"/>
      <c r="L19811" s="70"/>
      <c r="T19811" s="72"/>
    </row>
    <row r="19812" spans="8:20">
      <c r="H19812" s="69"/>
      <c r="L19812" s="70"/>
      <c r="T19812" s="72"/>
    </row>
    <row r="19813" spans="8:20">
      <c r="H19813" s="69"/>
      <c r="L19813" s="70"/>
      <c r="T19813" s="72"/>
    </row>
    <row r="19814" spans="8:20">
      <c r="H19814" s="69"/>
      <c r="L19814" s="70"/>
      <c r="T19814" s="72"/>
    </row>
    <row r="19815" spans="8:20">
      <c r="H19815" s="69"/>
      <c r="L19815" s="70"/>
      <c r="T19815" s="72"/>
    </row>
    <row r="19816" spans="8:20">
      <c r="H19816" s="69"/>
      <c r="L19816" s="70"/>
      <c r="T19816" s="72"/>
    </row>
    <row r="19817" spans="8:20">
      <c r="H19817" s="69"/>
      <c r="L19817" s="70"/>
      <c r="T19817" s="72"/>
    </row>
    <row r="19818" spans="8:20">
      <c r="H19818" s="69"/>
      <c r="L19818" s="70"/>
      <c r="T19818" s="72"/>
    </row>
    <row r="19819" spans="8:20">
      <c r="H19819" s="69"/>
      <c r="L19819" s="70"/>
      <c r="T19819" s="72"/>
    </row>
    <row r="19820" spans="8:20">
      <c r="H19820" s="69"/>
      <c r="L19820" s="70"/>
      <c r="T19820" s="72"/>
    </row>
    <row r="19821" spans="8:20">
      <c r="H19821" s="69"/>
      <c r="L19821" s="70"/>
      <c r="T19821" s="72"/>
    </row>
    <row r="19822" spans="8:20">
      <c r="H19822" s="69"/>
      <c r="L19822" s="70"/>
      <c r="T19822" s="72"/>
    </row>
    <row r="19823" spans="8:20">
      <c r="H19823" s="69"/>
      <c r="L19823" s="70"/>
      <c r="T19823" s="72"/>
    </row>
    <row r="19824" spans="8:20">
      <c r="H19824" s="69"/>
      <c r="L19824" s="70"/>
      <c r="T19824" s="72"/>
    </row>
    <row r="19825" spans="8:20">
      <c r="H19825" s="69"/>
      <c r="L19825" s="70"/>
      <c r="T19825" s="72"/>
    </row>
    <row r="19826" spans="8:20">
      <c r="H19826" s="69"/>
      <c r="L19826" s="70"/>
      <c r="T19826" s="72"/>
    </row>
    <row r="19827" spans="8:20">
      <c r="H19827" s="69"/>
      <c r="L19827" s="70"/>
      <c r="T19827" s="72"/>
    </row>
    <row r="19828" spans="8:20">
      <c r="H19828" s="69"/>
      <c r="L19828" s="70"/>
      <c r="T19828" s="72"/>
    </row>
    <row r="19829" spans="8:20">
      <c r="H19829" s="69"/>
      <c r="L19829" s="70"/>
      <c r="T19829" s="72"/>
    </row>
    <row r="19830" spans="8:20">
      <c r="H19830" s="69"/>
      <c r="L19830" s="70"/>
      <c r="T19830" s="72"/>
    </row>
    <row r="19831" spans="8:20">
      <c r="H19831" s="69"/>
      <c r="L19831" s="70"/>
      <c r="T19831" s="72"/>
    </row>
    <row r="19832" spans="8:20">
      <c r="H19832" s="69"/>
      <c r="L19832" s="70"/>
      <c r="T19832" s="72"/>
    </row>
    <row r="19833" spans="8:20">
      <c r="H19833" s="69"/>
      <c r="L19833" s="70"/>
      <c r="T19833" s="72"/>
    </row>
    <row r="19834" spans="8:20">
      <c r="H19834" s="69"/>
      <c r="L19834" s="70"/>
      <c r="T19834" s="72"/>
    </row>
    <row r="19835" spans="8:20">
      <c r="H19835" s="69"/>
      <c r="L19835" s="70"/>
      <c r="T19835" s="72"/>
    </row>
    <row r="19836" spans="8:20">
      <c r="H19836" s="69"/>
      <c r="L19836" s="70"/>
      <c r="T19836" s="72"/>
    </row>
    <row r="19837" spans="8:20">
      <c r="H19837" s="69"/>
      <c r="L19837" s="70"/>
      <c r="T19837" s="72"/>
    </row>
    <row r="19838" spans="8:20">
      <c r="H19838" s="69"/>
      <c r="L19838" s="70"/>
      <c r="T19838" s="72"/>
    </row>
    <row r="19839" spans="8:20">
      <c r="H19839" s="75"/>
      <c r="L19839" s="70"/>
      <c r="T19839" s="72"/>
    </row>
    <row r="19840" spans="8:20">
      <c r="H19840" s="69"/>
      <c r="L19840" s="70"/>
      <c r="T19840" s="72"/>
    </row>
    <row r="19841" spans="8:20">
      <c r="H19841" s="69"/>
      <c r="L19841" s="70"/>
      <c r="T19841" s="72"/>
    </row>
    <row r="19842" spans="8:20">
      <c r="H19842" s="69"/>
      <c r="L19842" s="70"/>
      <c r="T19842" s="72"/>
    </row>
    <row r="19843" spans="8:20">
      <c r="H19843" s="69"/>
      <c r="L19843" s="70"/>
      <c r="T19843" s="72"/>
    </row>
    <row r="19844" spans="8:20">
      <c r="H19844" s="69"/>
      <c r="L19844" s="70"/>
      <c r="T19844" s="72"/>
    </row>
    <row r="19845" spans="8:20">
      <c r="H19845" s="69"/>
      <c r="L19845" s="70"/>
      <c r="T19845" s="72"/>
    </row>
    <row r="19846" spans="8:20">
      <c r="H19846" s="69"/>
      <c r="L19846" s="70"/>
      <c r="T19846" s="72"/>
    </row>
    <row r="19847" spans="8:20">
      <c r="H19847" s="69"/>
      <c r="L19847" s="70"/>
      <c r="T19847" s="72"/>
    </row>
    <row r="19848" spans="8:20">
      <c r="H19848" s="69"/>
      <c r="L19848" s="70"/>
      <c r="T19848" s="72"/>
    </row>
    <row r="19849" spans="8:20">
      <c r="H19849" s="69"/>
      <c r="L19849" s="70"/>
      <c r="T19849" s="72"/>
    </row>
    <row r="19850" spans="8:20">
      <c r="H19850" s="69"/>
      <c r="L19850" s="70"/>
      <c r="T19850" s="72"/>
    </row>
    <row r="19851" spans="8:20">
      <c r="H19851" s="69"/>
      <c r="L19851" s="70"/>
      <c r="T19851" s="72"/>
    </row>
    <row r="19852" spans="8:20">
      <c r="H19852" s="69"/>
      <c r="L19852" s="70"/>
      <c r="T19852" s="72"/>
    </row>
    <row r="19853" spans="8:20">
      <c r="H19853" s="69"/>
      <c r="L19853" s="70"/>
      <c r="T19853" s="72"/>
    </row>
    <row r="19854" spans="8:20">
      <c r="H19854" s="69"/>
      <c r="L19854" s="70"/>
      <c r="T19854" s="72"/>
    </row>
    <row r="19855" spans="8:20">
      <c r="H19855" s="69"/>
      <c r="L19855" s="70"/>
      <c r="T19855" s="72"/>
    </row>
    <row r="19856" spans="8:20">
      <c r="H19856" s="69"/>
      <c r="L19856" s="70"/>
      <c r="T19856" s="72"/>
    </row>
    <row r="19857" spans="8:20">
      <c r="H19857" s="69"/>
      <c r="L19857" s="70"/>
      <c r="T19857" s="72"/>
    </row>
    <row r="19858" spans="8:20">
      <c r="H19858" s="69"/>
      <c r="L19858" s="70"/>
      <c r="T19858" s="72"/>
    </row>
    <row r="19859" spans="8:20">
      <c r="H19859" s="69"/>
      <c r="L19859" s="70"/>
      <c r="T19859" s="72"/>
    </row>
    <row r="19860" spans="8:20">
      <c r="H19860" s="69"/>
      <c r="L19860" s="70"/>
      <c r="T19860" s="72"/>
    </row>
    <row r="19861" spans="8:20">
      <c r="H19861" s="69"/>
      <c r="L19861" s="70"/>
      <c r="T19861" s="72"/>
    </row>
    <row r="19862" spans="8:20">
      <c r="H19862" s="69"/>
      <c r="L19862" s="70"/>
      <c r="T19862" s="72"/>
    </row>
    <row r="19863" spans="8:20">
      <c r="H19863" s="69"/>
      <c r="L19863" s="70"/>
      <c r="T19863" s="72"/>
    </row>
    <row r="19864" spans="8:20">
      <c r="H19864" s="69"/>
      <c r="L19864" s="70"/>
      <c r="T19864" s="72"/>
    </row>
    <row r="19865" spans="8:20">
      <c r="H19865" s="69"/>
      <c r="L19865" s="70"/>
      <c r="T19865" s="72"/>
    </row>
    <row r="19866" spans="8:20">
      <c r="H19866" s="69"/>
      <c r="L19866" s="70"/>
      <c r="T19866" s="72"/>
    </row>
    <row r="19867" spans="8:20">
      <c r="H19867" s="69"/>
      <c r="L19867" s="70"/>
      <c r="T19867" s="72"/>
    </row>
    <row r="19868" spans="8:20">
      <c r="H19868" s="69"/>
      <c r="L19868" s="70"/>
      <c r="T19868" s="72"/>
    </row>
    <row r="19869" spans="8:20">
      <c r="H19869" s="69"/>
      <c r="L19869" s="70"/>
      <c r="T19869" s="72"/>
    </row>
    <row r="19870" spans="8:20">
      <c r="H19870" s="69"/>
      <c r="L19870" s="70"/>
      <c r="T19870" s="72"/>
    </row>
    <row r="19871" spans="8:20">
      <c r="H19871" s="69"/>
      <c r="L19871" s="70"/>
      <c r="T19871" s="72"/>
    </row>
    <row r="19872" spans="8:20">
      <c r="H19872" s="69"/>
      <c r="L19872" s="70"/>
      <c r="T19872" s="72"/>
    </row>
    <row r="19873" spans="8:20">
      <c r="H19873" s="69"/>
      <c r="L19873" s="70"/>
      <c r="T19873" s="72"/>
    </row>
    <row r="19874" spans="8:20">
      <c r="H19874" s="69"/>
      <c r="L19874" s="70"/>
      <c r="T19874" s="72"/>
    </row>
    <row r="19875" spans="8:20">
      <c r="H19875" s="69"/>
      <c r="L19875" s="70"/>
      <c r="T19875" s="72"/>
    </row>
    <row r="19876" spans="8:20">
      <c r="H19876" s="69"/>
      <c r="L19876" s="70"/>
      <c r="T19876" s="72"/>
    </row>
    <row r="19877" spans="8:20">
      <c r="H19877" s="69"/>
      <c r="L19877" s="70"/>
      <c r="T19877" s="72"/>
    </row>
    <row r="19878" spans="8:20">
      <c r="H19878" s="69"/>
      <c r="L19878" s="70"/>
      <c r="T19878" s="72"/>
    </row>
    <row r="19879" spans="8:20">
      <c r="H19879" s="69"/>
      <c r="L19879" s="70"/>
      <c r="T19879" s="72"/>
    </row>
    <row r="19880" spans="8:20">
      <c r="H19880" s="69"/>
      <c r="L19880" s="70"/>
      <c r="T19880" s="72"/>
    </row>
    <row r="19881" spans="8:20">
      <c r="H19881" s="69"/>
      <c r="L19881" s="70"/>
      <c r="T19881" s="72"/>
    </row>
    <row r="19882" spans="8:20">
      <c r="H19882" s="69"/>
      <c r="L19882" s="70"/>
      <c r="T19882" s="72"/>
    </row>
    <row r="19883" spans="8:20">
      <c r="H19883" s="69"/>
      <c r="L19883" s="70"/>
      <c r="T19883" s="72"/>
    </row>
    <row r="19884" spans="8:20">
      <c r="H19884" s="69"/>
      <c r="L19884" s="70"/>
      <c r="T19884" s="72"/>
    </row>
    <row r="19885" spans="8:20">
      <c r="H19885" s="69"/>
      <c r="L19885" s="70"/>
      <c r="T19885" s="72"/>
    </row>
    <row r="19886" spans="8:20">
      <c r="H19886" s="69"/>
      <c r="L19886" s="70"/>
      <c r="T19886" s="72"/>
    </row>
    <row r="19887" spans="8:20">
      <c r="H19887" s="75"/>
      <c r="L19887" s="70"/>
      <c r="T19887" s="72"/>
    </row>
    <row r="19888" spans="8:20">
      <c r="H19888" s="69"/>
      <c r="L19888" s="70"/>
      <c r="T19888" s="72"/>
    </row>
    <row r="19889" spans="8:20">
      <c r="H19889" s="69"/>
      <c r="L19889" s="70"/>
      <c r="T19889" s="72"/>
    </row>
    <row r="19890" spans="8:20">
      <c r="H19890" s="69"/>
      <c r="L19890" s="70"/>
      <c r="T19890" s="72"/>
    </row>
    <row r="19891" spans="8:20">
      <c r="H19891" s="69"/>
      <c r="L19891" s="70"/>
      <c r="T19891" s="72"/>
    </row>
    <row r="19892" spans="8:20">
      <c r="H19892" s="69"/>
      <c r="L19892" s="70"/>
      <c r="T19892" s="72"/>
    </row>
    <row r="19893" spans="8:20">
      <c r="H19893" s="69"/>
      <c r="L19893" s="70"/>
      <c r="T19893" s="72"/>
    </row>
    <row r="19894" spans="8:20">
      <c r="H19894" s="69"/>
      <c r="L19894" s="70"/>
      <c r="T19894" s="72"/>
    </row>
    <row r="19895" spans="8:20">
      <c r="H19895" s="69"/>
      <c r="L19895" s="70"/>
      <c r="T19895" s="72"/>
    </row>
    <row r="19896" spans="8:20">
      <c r="H19896" s="69"/>
      <c r="L19896" s="70"/>
      <c r="T19896" s="72"/>
    </row>
    <row r="19897" spans="8:20">
      <c r="H19897" s="69"/>
      <c r="L19897" s="70"/>
      <c r="T19897" s="72"/>
    </row>
    <row r="19898" spans="8:20">
      <c r="H19898" s="69"/>
      <c r="L19898" s="70"/>
      <c r="T19898" s="72"/>
    </row>
    <row r="19899" spans="8:20">
      <c r="H19899" s="69"/>
      <c r="L19899" s="70"/>
      <c r="T19899" s="72"/>
    </row>
    <row r="19900" spans="8:20">
      <c r="H19900" s="69"/>
      <c r="L19900" s="70"/>
      <c r="T19900" s="72"/>
    </row>
    <row r="19901" spans="8:20">
      <c r="H19901" s="69"/>
      <c r="L19901" s="70"/>
      <c r="T19901" s="72"/>
    </row>
    <row r="19902" spans="8:20">
      <c r="H19902" s="69"/>
      <c r="L19902" s="70"/>
      <c r="T19902" s="72"/>
    </row>
    <row r="19903" spans="8:20">
      <c r="H19903" s="69"/>
      <c r="L19903" s="70"/>
      <c r="T19903" s="72"/>
    </row>
    <row r="19904" spans="8:20">
      <c r="H19904" s="69"/>
      <c r="L19904" s="70"/>
      <c r="T19904" s="72"/>
    </row>
    <row r="19905" spans="8:20">
      <c r="H19905" s="69"/>
      <c r="L19905" s="70"/>
      <c r="T19905" s="72"/>
    </row>
    <row r="19906" spans="8:20">
      <c r="H19906" s="69"/>
      <c r="L19906" s="70"/>
      <c r="T19906" s="72"/>
    </row>
    <row r="19907" spans="8:20">
      <c r="H19907" s="69"/>
      <c r="L19907" s="70"/>
      <c r="T19907" s="72"/>
    </row>
    <row r="19908" spans="8:20">
      <c r="H19908" s="69"/>
      <c r="L19908" s="70"/>
      <c r="T19908" s="72"/>
    </row>
    <row r="19909" spans="8:20">
      <c r="H19909" s="69"/>
      <c r="L19909" s="70"/>
      <c r="T19909" s="72"/>
    </row>
    <row r="19910" spans="8:20">
      <c r="H19910" s="69"/>
      <c r="L19910" s="70"/>
      <c r="T19910" s="72"/>
    </row>
    <row r="19911" spans="8:20">
      <c r="H19911" s="69"/>
      <c r="L19911" s="70"/>
      <c r="T19911" s="72"/>
    </row>
    <row r="19912" spans="8:20">
      <c r="H19912" s="69"/>
      <c r="L19912" s="70"/>
      <c r="T19912" s="72"/>
    </row>
    <row r="19913" spans="8:20">
      <c r="H19913" s="69"/>
      <c r="L19913" s="70"/>
      <c r="T19913" s="72"/>
    </row>
    <row r="19914" spans="8:20">
      <c r="H19914" s="69"/>
      <c r="L19914" s="70"/>
      <c r="T19914" s="72"/>
    </row>
    <row r="19915" spans="8:20">
      <c r="H19915" s="69"/>
      <c r="L19915" s="70"/>
      <c r="T19915" s="72"/>
    </row>
    <row r="19916" spans="8:20">
      <c r="H19916" s="69"/>
      <c r="L19916" s="70"/>
      <c r="T19916" s="72"/>
    </row>
    <row r="19917" spans="8:20">
      <c r="H19917" s="69"/>
      <c r="L19917" s="70"/>
      <c r="T19917" s="72"/>
    </row>
    <row r="19918" spans="8:20">
      <c r="H19918" s="69"/>
      <c r="L19918" s="70"/>
      <c r="T19918" s="72"/>
    </row>
    <row r="19919" spans="8:20">
      <c r="H19919" s="69"/>
      <c r="L19919" s="70"/>
      <c r="T19919" s="72"/>
    </row>
    <row r="19920" spans="8:20">
      <c r="H19920" s="69"/>
      <c r="L19920" s="70"/>
      <c r="T19920" s="72"/>
    </row>
    <row r="19921" spans="8:20">
      <c r="H19921" s="69"/>
      <c r="L19921" s="70"/>
      <c r="T19921" s="72"/>
    </row>
    <row r="19922" spans="8:20">
      <c r="H19922" s="69"/>
      <c r="L19922" s="70"/>
      <c r="T19922" s="72"/>
    </row>
    <row r="19923" spans="8:20">
      <c r="H19923" s="69"/>
      <c r="L19923" s="70"/>
      <c r="T19923" s="72"/>
    </row>
    <row r="19924" spans="8:20">
      <c r="H19924" s="69"/>
      <c r="L19924" s="70"/>
      <c r="T19924" s="72"/>
    </row>
    <row r="19925" spans="8:20">
      <c r="H19925" s="69"/>
      <c r="L19925" s="70"/>
      <c r="T19925" s="72"/>
    </row>
    <row r="19926" spans="8:20">
      <c r="H19926" s="69"/>
      <c r="L19926" s="70"/>
      <c r="T19926" s="72"/>
    </row>
    <row r="19927" spans="8:20">
      <c r="H19927" s="69"/>
      <c r="L19927" s="70"/>
      <c r="T19927" s="72"/>
    </row>
    <row r="19928" spans="8:20">
      <c r="H19928" s="69"/>
      <c r="L19928" s="70"/>
      <c r="T19928" s="72"/>
    </row>
    <row r="19929" spans="8:20">
      <c r="H19929" s="69"/>
      <c r="L19929" s="70"/>
      <c r="T19929" s="72"/>
    </row>
    <row r="19930" spans="8:20">
      <c r="H19930" s="69"/>
      <c r="L19930" s="70"/>
      <c r="T19930" s="72"/>
    </row>
    <row r="19931" spans="8:20">
      <c r="H19931" s="69"/>
      <c r="L19931" s="70"/>
      <c r="T19931" s="72"/>
    </row>
    <row r="19932" spans="8:20">
      <c r="H19932" s="69"/>
      <c r="L19932" s="70"/>
      <c r="T19932" s="72"/>
    </row>
    <row r="19933" spans="8:20">
      <c r="H19933" s="69"/>
      <c r="L19933" s="70"/>
      <c r="T19933" s="72"/>
    </row>
    <row r="19934" spans="8:20">
      <c r="H19934" s="69"/>
      <c r="L19934" s="70"/>
      <c r="T19934" s="72"/>
    </row>
    <row r="19935" spans="8:20">
      <c r="H19935" s="75"/>
      <c r="L19935" s="70"/>
      <c r="T19935" s="72"/>
    </row>
    <row r="19936" spans="8:20">
      <c r="H19936" s="69"/>
      <c r="L19936" s="70"/>
      <c r="T19936" s="72"/>
    </row>
    <row r="19937" spans="8:20">
      <c r="H19937" s="69"/>
      <c r="L19937" s="70"/>
      <c r="T19937" s="72"/>
    </row>
    <row r="19938" spans="8:20">
      <c r="H19938" s="69"/>
      <c r="L19938" s="70"/>
      <c r="T19938" s="72"/>
    </row>
    <row r="19939" spans="8:20">
      <c r="H19939" s="69"/>
      <c r="L19939" s="70"/>
      <c r="T19939" s="72"/>
    </row>
    <row r="19940" spans="8:20">
      <c r="H19940" s="69"/>
      <c r="L19940" s="70"/>
      <c r="T19940" s="72"/>
    </row>
    <row r="19941" spans="8:20">
      <c r="H19941" s="69"/>
      <c r="L19941" s="70"/>
      <c r="T19941" s="72"/>
    </row>
    <row r="19942" spans="8:20">
      <c r="H19942" s="69"/>
      <c r="L19942" s="70"/>
      <c r="T19942" s="72"/>
    </row>
    <row r="19943" spans="8:20">
      <c r="H19943" s="69"/>
      <c r="L19943" s="70"/>
      <c r="T19943" s="72"/>
    </row>
    <row r="19944" spans="8:20">
      <c r="H19944" s="69"/>
      <c r="L19944" s="70"/>
      <c r="T19944" s="72"/>
    </row>
    <row r="19945" spans="8:20">
      <c r="H19945" s="69"/>
      <c r="L19945" s="70"/>
      <c r="T19945" s="72"/>
    </row>
    <row r="19946" spans="8:20">
      <c r="H19946" s="69"/>
      <c r="L19946" s="70"/>
      <c r="T19946" s="72"/>
    </row>
    <row r="19947" spans="8:20">
      <c r="H19947" s="69"/>
      <c r="L19947" s="70"/>
      <c r="T19947" s="72"/>
    </row>
    <row r="19948" spans="8:20">
      <c r="H19948" s="69"/>
      <c r="L19948" s="70"/>
      <c r="T19948" s="72"/>
    </row>
    <row r="19949" spans="8:20">
      <c r="H19949" s="69"/>
      <c r="L19949" s="70"/>
      <c r="T19949" s="72"/>
    </row>
    <row r="19950" spans="8:20">
      <c r="H19950" s="69"/>
      <c r="L19950" s="70"/>
      <c r="T19950" s="72"/>
    </row>
    <row r="19951" spans="8:20">
      <c r="H19951" s="69"/>
      <c r="L19951" s="70"/>
      <c r="T19951" s="72"/>
    </row>
    <row r="19952" spans="8:20">
      <c r="H19952" s="69"/>
      <c r="L19952" s="70"/>
      <c r="T19952" s="72"/>
    </row>
    <row r="19953" spans="8:20">
      <c r="H19953" s="69"/>
      <c r="L19953" s="70"/>
      <c r="T19953" s="72"/>
    </row>
    <row r="19954" spans="8:20">
      <c r="H19954" s="69"/>
      <c r="L19954" s="70"/>
      <c r="T19954" s="72"/>
    </row>
    <row r="19955" spans="8:20">
      <c r="H19955" s="69"/>
      <c r="L19955" s="70"/>
      <c r="T19955" s="72"/>
    </row>
    <row r="19956" spans="8:20">
      <c r="H19956" s="69"/>
      <c r="L19956" s="70"/>
      <c r="T19956" s="72"/>
    </row>
    <row r="19957" spans="8:20">
      <c r="H19957" s="69"/>
      <c r="L19957" s="70"/>
      <c r="T19957" s="72"/>
    </row>
    <row r="19958" spans="8:20">
      <c r="H19958" s="69"/>
      <c r="L19958" s="70"/>
      <c r="T19958" s="72"/>
    </row>
    <row r="19959" spans="8:20">
      <c r="H19959" s="69"/>
      <c r="L19959" s="70"/>
      <c r="T19959" s="72"/>
    </row>
    <row r="19960" spans="8:20">
      <c r="H19960" s="69"/>
      <c r="L19960" s="70"/>
      <c r="T19960" s="72"/>
    </row>
    <row r="19961" spans="8:20">
      <c r="H19961" s="69"/>
      <c r="L19961" s="70"/>
      <c r="T19961" s="72"/>
    </row>
    <row r="19962" spans="8:20">
      <c r="H19962" s="69"/>
      <c r="L19962" s="70"/>
      <c r="T19962" s="72"/>
    </row>
    <row r="19963" spans="8:20">
      <c r="H19963" s="69"/>
      <c r="L19963" s="70"/>
      <c r="T19963" s="72"/>
    </row>
    <row r="19964" spans="8:20">
      <c r="H19964" s="69"/>
      <c r="L19964" s="70"/>
      <c r="T19964" s="72"/>
    </row>
    <row r="19965" spans="8:20">
      <c r="H19965" s="69"/>
      <c r="L19965" s="70"/>
      <c r="T19965" s="72"/>
    </row>
    <row r="19966" spans="8:20">
      <c r="H19966" s="69"/>
      <c r="L19966" s="70"/>
      <c r="T19966" s="72"/>
    </row>
    <row r="19967" spans="8:20">
      <c r="H19967" s="69"/>
      <c r="L19967" s="70"/>
      <c r="T19967" s="72"/>
    </row>
    <row r="19968" spans="8:20">
      <c r="H19968" s="69"/>
      <c r="L19968" s="70"/>
      <c r="T19968" s="72"/>
    </row>
    <row r="19969" spans="8:20">
      <c r="H19969" s="69"/>
      <c r="L19969" s="70"/>
      <c r="T19969" s="72"/>
    </row>
    <row r="19970" spans="8:20">
      <c r="H19970" s="69"/>
      <c r="L19970" s="70"/>
      <c r="T19970" s="72"/>
    </row>
    <row r="19971" spans="8:20">
      <c r="H19971" s="69"/>
      <c r="L19971" s="70"/>
      <c r="T19971" s="72"/>
    </row>
    <row r="19972" spans="8:20">
      <c r="H19972" s="69"/>
      <c r="L19972" s="70"/>
      <c r="T19972" s="72"/>
    </row>
    <row r="19973" spans="8:20">
      <c r="H19973" s="69"/>
      <c r="L19973" s="70"/>
      <c r="T19973" s="72"/>
    </row>
    <row r="19974" spans="8:20">
      <c r="H19974" s="69"/>
      <c r="L19974" s="70"/>
      <c r="T19974" s="72"/>
    </row>
    <row r="19975" spans="8:20">
      <c r="H19975" s="69"/>
      <c r="L19975" s="70"/>
      <c r="T19975" s="72"/>
    </row>
    <row r="19976" spans="8:20">
      <c r="H19976" s="69"/>
      <c r="L19976" s="70"/>
      <c r="T19976" s="72"/>
    </row>
    <row r="19977" spans="8:20">
      <c r="H19977" s="69"/>
      <c r="L19977" s="70"/>
      <c r="T19977" s="72"/>
    </row>
    <row r="19978" spans="8:20">
      <c r="H19978" s="69"/>
      <c r="L19978" s="70"/>
      <c r="T19978" s="72"/>
    </row>
    <row r="19979" spans="8:20">
      <c r="H19979" s="69"/>
      <c r="L19979" s="70"/>
      <c r="T19979" s="72"/>
    </row>
    <row r="19980" spans="8:20">
      <c r="H19980" s="69"/>
      <c r="L19980" s="70"/>
      <c r="T19980" s="72"/>
    </row>
    <row r="19981" spans="8:20">
      <c r="H19981" s="69"/>
      <c r="L19981" s="70"/>
      <c r="T19981" s="72"/>
    </row>
    <row r="19982" spans="8:20">
      <c r="H19982" s="69"/>
      <c r="L19982" s="70"/>
      <c r="T19982" s="72"/>
    </row>
    <row r="19983" spans="8:20">
      <c r="H19983" s="75"/>
      <c r="L19983" s="70"/>
      <c r="T19983" s="72"/>
    </row>
    <row r="19984" spans="8:20">
      <c r="H19984" s="69"/>
      <c r="L19984" s="70"/>
      <c r="T19984" s="72"/>
    </row>
    <row r="19985" spans="8:20">
      <c r="H19985" s="69"/>
      <c r="L19985" s="70"/>
      <c r="T19985" s="72"/>
    </row>
    <row r="19986" spans="8:20">
      <c r="H19986" s="69"/>
      <c r="L19986" s="70"/>
      <c r="T19986" s="72"/>
    </row>
    <row r="19987" spans="8:20">
      <c r="H19987" s="69"/>
      <c r="L19987" s="70"/>
      <c r="T19987" s="72"/>
    </row>
    <row r="19988" spans="8:20">
      <c r="H19988" s="69"/>
      <c r="L19988" s="70"/>
      <c r="T19988" s="72"/>
    </row>
    <row r="19989" spans="8:20">
      <c r="H19989" s="69"/>
      <c r="L19989" s="70"/>
      <c r="T19989" s="72"/>
    </row>
    <row r="19990" spans="8:20">
      <c r="H19990" s="69"/>
      <c r="L19990" s="70"/>
      <c r="T19990" s="72"/>
    </row>
    <row r="19991" spans="8:20">
      <c r="H19991" s="69"/>
      <c r="L19991" s="70"/>
      <c r="T19991" s="72"/>
    </row>
    <row r="19992" spans="8:20">
      <c r="H19992" s="69"/>
      <c r="L19992" s="70"/>
      <c r="T19992" s="72"/>
    </row>
    <row r="19993" spans="8:20">
      <c r="H19993" s="69"/>
      <c r="L19993" s="70"/>
      <c r="T19993" s="72"/>
    </row>
    <row r="19994" spans="8:20">
      <c r="H19994" s="69"/>
      <c r="L19994" s="70"/>
      <c r="T19994" s="72"/>
    </row>
    <row r="19995" spans="8:20">
      <c r="H19995" s="69"/>
      <c r="L19995" s="70"/>
      <c r="T19995" s="72"/>
    </row>
    <row r="19996" spans="8:20">
      <c r="H19996" s="69"/>
      <c r="L19996" s="70"/>
      <c r="T19996" s="72"/>
    </row>
    <row r="19997" spans="8:20">
      <c r="H19997" s="69"/>
      <c r="L19997" s="70"/>
      <c r="T19997" s="72"/>
    </row>
    <row r="19998" spans="8:20">
      <c r="H19998" s="69"/>
      <c r="L19998" s="70"/>
      <c r="T19998" s="72"/>
    </row>
    <row r="19999" spans="8:20">
      <c r="H19999" s="69"/>
      <c r="L19999" s="70"/>
      <c r="T19999" s="72"/>
    </row>
    <row r="20000" spans="8:20">
      <c r="H20000" s="69"/>
      <c r="L20000" s="70"/>
      <c r="T20000" s="72"/>
    </row>
    <row r="20001" spans="8:20">
      <c r="H20001" s="69"/>
      <c r="L20001" s="70"/>
      <c r="T20001" s="72"/>
    </row>
    <row r="20002" spans="8:20">
      <c r="H20002" s="69"/>
      <c r="L20002" s="70"/>
      <c r="T20002" s="72"/>
    </row>
    <row r="20003" spans="8:20">
      <c r="H20003" s="69"/>
      <c r="L20003" s="70"/>
      <c r="T20003" s="72"/>
    </row>
    <row r="20004" spans="8:20">
      <c r="H20004" s="69"/>
      <c r="L20004" s="70"/>
      <c r="T20004" s="72"/>
    </row>
    <row r="20005" spans="8:20">
      <c r="H20005" s="69"/>
      <c r="L20005" s="70"/>
      <c r="T20005" s="72"/>
    </row>
    <row r="20006" spans="8:20">
      <c r="H20006" s="69"/>
      <c r="L20006" s="70"/>
      <c r="T20006" s="72"/>
    </row>
    <row r="20007" spans="8:20">
      <c r="H20007" s="69"/>
      <c r="L20007" s="70"/>
      <c r="T20007" s="72"/>
    </row>
    <row r="20008" spans="8:20">
      <c r="H20008" s="69"/>
      <c r="L20008" s="70"/>
      <c r="T20008" s="72"/>
    </row>
    <row r="20009" spans="8:20">
      <c r="H20009" s="69"/>
      <c r="L20009" s="70"/>
      <c r="T20009" s="72"/>
    </row>
    <row r="20010" spans="8:20">
      <c r="H20010" s="69"/>
      <c r="L20010" s="70"/>
      <c r="T20010" s="72"/>
    </row>
    <row r="20011" spans="8:20">
      <c r="H20011" s="69"/>
      <c r="L20011" s="70"/>
      <c r="T20011" s="72"/>
    </row>
    <row r="20012" spans="8:20">
      <c r="H20012" s="69"/>
      <c r="L20012" s="70"/>
      <c r="T20012" s="72"/>
    </row>
    <row r="20013" spans="8:20">
      <c r="H20013" s="69"/>
      <c r="L20013" s="70"/>
      <c r="T20013" s="72"/>
    </row>
    <row r="20014" spans="8:20">
      <c r="H20014" s="69"/>
      <c r="L20014" s="70"/>
      <c r="T20014" s="72"/>
    </row>
    <row r="20015" spans="8:20">
      <c r="H20015" s="69"/>
      <c r="L20015" s="70"/>
      <c r="T20015" s="72"/>
    </row>
    <row r="20016" spans="8:20">
      <c r="H20016" s="69"/>
      <c r="L20016" s="70"/>
      <c r="T20016" s="72"/>
    </row>
    <row r="20017" spans="8:20">
      <c r="H20017" s="69"/>
      <c r="L20017" s="70"/>
      <c r="T20017" s="72"/>
    </row>
    <row r="20018" spans="8:20">
      <c r="H20018" s="69"/>
      <c r="L20018" s="70"/>
      <c r="T20018" s="72"/>
    </row>
    <row r="20019" spans="8:20">
      <c r="H20019" s="69"/>
      <c r="L20019" s="70"/>
      <c r="T20019" s="72"/>
    </row>
    <row r="20020" spans="8:20">
      <c r="H20020" s="69"/>
      <c r="L20020" s="70"/>
      <c r="T20020" s="72"/>
    </row>
    <row r="20021" spans="8:20">
      <c r="H20021" s="69"/>
      <c r="L20021" s="70"/>
      <c r="T20021" s="72"/>
    </row>
    <row r="20022" spans="8:20">
      <c r="H20022" s="69"/>
      <c r="L20022" s="70"/>
      <c r="T20022" s="72"/>
    </row>
    <row r="20023" spans="8:20">
      <c r="H20023" s="69"/>
      <c r="L20023" s="70"/>
      <c r="T20023" s="72"/>
    </row>
    <row r="20024" spans="8:20">
      <c r="H20024" s="69"/>
      <c r="L20024" s="70"/>
      <c r="T20024" s="72"/>
    </row>
    <row r="20025" spans="8:20">
      <c r="H20025" s="69"/>
      <c r="L20025" s="70"/>
      <c r="T20025" s="72"/>
    </row>
    <row r="20026" spans="8:20">
      <c r="H20026" s="69"/>
      <c r="L20026" s="70"/>
      <c r="T20026" s="72"/>
    </row>
    <row r="20027" spans="8:20">
      <c r="H20027" s="69"/>
      <c r="L20027" s="70"/>
      <c r="T20027" s="72"/>
    </row>
    <row r="20028" spans="8:20">
      <c r="H20028" s="69"/>
      <c r="L20028" s="70"/>
      <c r="T20028" s="72"/>
    </row>
    <row r="20029" spans="8:20">
      <c r="H20029" s="69"/>
      <c r="L20029" s="70"/>
      <c r="T20029" s="72"/>
    </row>
    <row r="20030" spans="8:20">
      <c r="H20030" s="69"/>
      <c r="L20030" s="70"/>
      <c r="T20030" s="72"/>
    </row>
    <row r="20031" spans="8:20">
      <c r="H20031" s="75"/>
      <c r="L20031" s="70"/>
      <c r="T20031" s="72"/>
    </row>
    <row r="20032" spans="8:20">
      <c r="H20032" s="69"/>
      <c r="L20032" s="70"/>
      <c r="T20032" s="72"/>
    </row>
    <row r="20033" spans="8:20">
      <c r="H20033" s="69"/>
      <c r="L20033" s="70"/>
      <c r="T20033" s="72"/>
    </row>
    <row r="20034" spans="8:20">
      <c r="H20034" s="69"/>
      <c r="L20034" s="70"/>
      <c r="T20034" s="72"/>
    </row>
    <row r="20035" spans="8:20">
      <c r="H20035" s="69"/>
      <c r="L20035" s="70"/>
      <c r="T20035" s="72"/>
    </row>
    <row r="20036" spans="8:20">
      <c r="H20036" s="69"/>
      <c r="L20036" s="70"/>
      <c r="T20036" s="72"/>
    </row>
    <row r="20037" spans="8:20">
      <c r="H20037" s="69"/>
      <c r="L20037" s="70"/>
      <c r="T20037" s="72"/>
    </row>
    <row r="20038" spans="8:20">
      <c r="H20038" s="69"/>
      <c r="L20038" s="70"/>
      <c r="T20038" s="72"/>
    </row>
    <row r="20039" spans="8:20">
      <c r="H20039" s="69"/>
      <c r="L20039" s="70"/>
      <c r="T20039" s="72"/>
    </row>
    <row r="20040" spans="8:20">
      <c r="H20040" s="69"/>
      <c r="L20040" s="70"/>
      <c r="T20040" s="72"/>
    </row>
    <row r="20041" spans="8:20">
      <c r="H20041" s="69"/>
      <c r="L20041" s="70"/>
      <c r="T20041" s="72"/>
    </row>
    <row r="20042" spans="8:20">
      <c r="H20042" s="69"/>
      <c r="L20042" s="70"/>
      <c r="T20042" s="72"/>
    </row>
    <row r="20043" spans="8:20">
      <c r="H20043" s="69"/>
      <c r="L20043" s="70"/>
      <c r="T20043" s="72"/>
    </row>
    <row r="20044" spans="8:20">
      <c r="H20044" s="69"/>
      <c r="L20044" s="70"/>
      <c r="T20044" s="72"/>
    </row>
    <row r="20045" spans="8:20">
      <c r="H20045" s="69"/>
      <c r="L20045" s="70"/>
      <c r="T20045" s="72"/>
    </row>
    <row r="20046" spans="8:20">
      <c r="H20046" s="69"/>
      <c r="L20046" s="70"/>
      <c r="T20046" s="72"/>
    </row>
    <row r="20047" spans="8:20">
      <c r="H20047" s="69"/>
      <c r="L20047" s="70"/>
      <c r="T20047" s="72"/>
    </row>
    <row r="20048" spans="8:20">
      <c r="H20048" s="69"/>
      <c r="L20048" s="70"/>
      <c r="T20048" s="72"/>
    </row>
    <row r="20049" spans="8:20">
      <c r="H20049" s="69"/>
      <c r="L20049" s="70"/>
      <c r="T20049" s="72"/>
    </row>
    <row r="20050" spans="8:20">
      <c r="H20050" s="69"/>
      <c r="L20050" s="70"/>
      <c r="T20050" s="72"/>
    </row>
    <row r="20051" spans="8:20">
      <c r="H20051" s="69"/>
      <c r="L20051" s="70"/>
      <c r="T20051" s="72"/>
    </row>
    <row r="20052" spans="8:20">
      <c r="H20052" s="69"/>
      <c r="L20052" s="70"/>
      <c r="T20052" s="72"/>
    </row>
    <row r="20053" spans="8:20">
      <c r="H20053" s="69"/>
      <c r="L20053" s="70"/>
      <c r="T20053" s="72"/>
    </row>
    <row r="20054" spans="8:20">
      <c r="H20054" s="69"/>
      <c r="L20054" s="70"/>
      <c r="T20054" s="72"/>
    </row>
    <row r="20055" spans="8:20">
      <c r="H20055" s="69"/>
      <c r="L20055" s="70"/>
      <c r="T20055" s="72"/>
    </row>
    <row r="20056" spans="8:20">
      <c r="H20056" s="69"/>
      <c r="L20056" s="70"/>
      <c r="T20056" s="72"/>
    </row>
    <row r="20057" spans="8:20">
      <c r="H20057" s="69"/>
      <c r="L20057" s="70"/>
      <c r="T20057" s="72"/>
    </row>
    <row r="20058" spans="8:20">
      <c r="H20058" s="69"/>
      <c r="L20058" s="70"/>
      <c r="T20058" s="72"/>
    </row>
    <row r="20059" spans="8:20">
      <c r="H20059" s="69"/>
      <c r="L20059" s="70"/>
      <c r="T20059" s="72"/>
    </row>
    <row r="20060" spans="8:20">
      <c r="H20060" s="69"/>
      <c r="L20060" s="70"/>
      <c r="T20060" s="72"/>
    </row>
    <row r="20061" spans="8:20">
      <c r="H20061" s="69"/>
      <c r="L20061" s="70"/>
      <c r="T20061" s="72"/>
    </row>
    <row r="20062" spans="8:20">
      <c r="H20062" s="69"/>
      <c r="L20062" s="70"/>
      <c r="T20062" s="72"/>
    </row>
    <row r="20063" spans="8:20">
      <c r="H20063" s="69"/>
      <c r="L20063" s="70"/>
      <c r="T20063" s="72"/>
    </row>
    <row r="20064" spans="8:20">
      <c r="H20064" s="69"/>
      <c r="L20064" s="70"/>
      <c r="T20064" s="72"/>
    </row>
    <row r="20065" spans="8:20">
      <c r="H20065" s="69"/>
      <c r="L20065" s="70"/>
      <c r="T20065" s="72"/>
    </row>
    <row r="20066" spans="8:20">
      <c r="H20066" s="69"/>
      <c r="L20066" s="70"/>
      <c r="T20066" s="72"/>
    </row>
    <row r="20067" spans="8:20">
      <c r="H20067" s="69"/>
      <c r="L20067" s="70"/>
      <c r="T20067" s="72"/>
    </row>
    <row r="20068" spans="8:20">
      <c r="H20068" s="69"/>
      <c r="L20068" s="70"/>
      <c r="T20068" s="72"/>
    </row>
    <row r="20069" spans="8:20">
      <c r="H20069" s="69"/>
      <c r="L20069" s="70"/>
      <c r="T20069" s="72"/>
    </row>
    <row r="20070" spans="8:20">
      <c r="H20070" s="69"/>
      <c r="L20070" s="70"/>
      <c r="T20070" s="72"/>
    </row>
    <row r="20071" spans="8:20">
      <c r="H20071" s="69"/>
      <c r="L20071" s="70"/>
      <c r="T20071" s="72"/>
    </row>
    <row r="20072" spans="8:20">
      <c r="H20072" s="69"/>
      <c r="L20072" s="70"/>
      <c r="T20072" s="72"/>
    </row>
    <row r="20073" spans="8:20">
      <c r="H20073" s="69"/>
      <c r="L20073" s="70"/>
      <c r="T20073" s="72"/>
    </row>
    <row r="20074" spans="8:20">
      <c r="H20074" s="69"/>
      <c r="L20074" s="70"/>
      <c r="T20074" s="72"/>
    </row>
    <row r="20075" spans="8:20">
      <c r="H20075" s="69"/>
      <c r="L20075" s="70"/>
      <c r="T20075" s="72"/>
    </row>
    <row r="20076" spans="8:20">
      <c r="H20076" s="69"/>
      <c r="L20076" s="70"/>
      <c r="T20076" s="72"/>
    </row>
    <row r="20077" spans="8:20">
      <c r="H20077" s="69"/>
      <c r="L20077" s="70"/>
      <c r="T20077" s="72"/>
    </row>
    <row r="20078" spans="8:20">
      <c r="H20078" s="69"/>
      <c r="L20078" s="70"/>
      <c r="T20078" s="72"/>
    </row>
    <row r="20079" spans="8:20">
      <c r="H20079" s="75"/>
      <c r="L20079" s="70"/>
      <c r="T20079" s="72"/>
    </row>
    <row r="20080" spans="8:20">
      <c r="H20080" s="69"/>
      <c r="L20080" s="70"/>
      <c r="T20080" s="72"/>
    </row>
    <row r="20081" spans="8:20">
      <c r="H20081" s="69"/>
      <c r="L20081" s="70"/>
      <c r="T20081" s="72"/>
    </row>
    <row r="20082" spans="8:20">
      <c r="H20082" s="69"/>
      <c r="L20082" s="70"/>
      <c r="T20082" s="72"/>
    </row>
    <row r="20083" spans="8:20">
      <c r="H20083" s="69"/>
      <c r="L20083" s="70"/>
      <c r="T20083" s="72"/>
    </row>
    <row r="20084" spans="8:20">
      <c r="H20084" s="69"/>
      <c r="L20084" s="70"/>
      <c r="T20084" s="72"/>
    </row>
    <row r="20085" spans="8:20">
      <c r="H20085" s="69"/>
      <c r="L20085" s="70"/>
      <c r="T20085" s="72"/>
    </row>
    <row r="20086" spans="8:20">
      <c r="H20086" s="69"/>
      <c r="L20086" s="70"/>
      <c r="T20086" s="72"/>
    </row>
    <row r="20087" spans="8:20">
      <c r="H20087" s="69"/>
      <c r="L20087" s="70"/>
      <c r="T20087" s="72"/>
    </row>
    <row r="20088" spans="8:20">
      <c r="H20088" s="69"/>
      <c r="L20088" s="70"/>
      <c r="T20088" s="72"/>
    </row>
    <row r="20089" spans="8:20">
      <c r="H20089" s="69"/>
      <c r="L20089" s="70"/>
      <c r="T20089" s="72"/>
    </row>
    <row r="20090" spans="8:20">
      <c r="H20090" s="69"/>
      <c r="L20090" s="70"/>
      <c r="T20090" s="72"/>
    </row>
    <row r="20091" spans="8:20">
      <c r="H20091" s="69"/>
      <c r="L20091" s="70"/>
      <c r="T20091" s="72"/>
    </row>
    <row r="20092" spans="8:20">
      <c r="H20092" s="69"/>
      <c r="L20092" s="70"/>
      <c r="T20092" s="72"/>
    </row>
    <row r="20093" spans="8:20">
      <c r="H20093" s="69"/>
      <c r="L20093" s="70"/>
      <c r="T20093" s="72"/>
    </row>
    <row r="20094" spans="8:20">
      <c r="H20094" s="69"/>
      <c r="L20094" s="70"/>
      <c r="T20094" s="72"/>
    </row>
    <row r="20095" spans="8:20">
      <c r="H20095" s="69"/>
      <c r="L20095" s="70"/>
      <c r="T20095" s="72"/>
    </row>
    <row r="20096" spans="8:20">
      <c r="H20096" s="69"/>
      <c r="L20096" s="70"/>
      <c r="T20096" s="72"/>
    </row>
    <row r="20097" spans="8:20">
      <c r="H20097" s="69"/>
      <c r="L20097" s="70"/>
      <c r="T20097" s="72"/>
    </row>
    <row r="20098" spans="8:20">
      <c r="H20098" s="69"/>
      <c r="L20098" s="70"/>
      <c r="T20098" s="72"/>
    </row>
    <row r="20099" spans="8:20">
      <c r="H20099" s="69"/>
      <c r="L20099" s="70"/>
      <c r="T20099" s="72"/>
    </row>
    <row r="20100" spans="8:20">
      <c r="H20100" s="69"/>
      <c r="L20100" s="70"/>
      <c r="T20100" s="72"/>
    </row>
    <row r="20101" spans="8:20">
      <c r="H20101" s="69"/>
      <c r="L20101" s="70"/>
      <c r="T20101" s="72"/>
    </row>
    <row r="20102" spans="8:20">
      <c r="H20102" s="69"/>
      <c r="L20102" s="70"/>
      <c r="T20102" s="72"/>
    </row>
    <row r="20103" spans="8:20">
      <c r="H20103" s="69"/>
      <c r="L20103" s="70"/>
      <c r="T20103" s="72"/>
    </row>
    <row r="20104" spans="8:20">
      <c r="H20104" s="69"/>
      <c r="L20104" s="70"/>
      <c r="T20104" s="72"/>
    </row>
    <row r="20105" spans="8:20">
      <c r="H20105" s="69"/>
      <c r="L20105" s="70"/>
      <c r="T20105" s="72"/>
    </row>
    <row r="20106" spans="8:20">
      <c r="H20106" s="69"/>
      <c r="L20106" s="70"/>
      <c r="T20106" s="72"/>
    </row>
    <row r="20107" spans="8:20">
      <c r="H20107" s="69"/>
      <c r="L20107" s="70"/>
      <c r="T20107" s="72"/>
    </row>
    <row r="20108" spans="8:20">
      <c r="H20108" s="69"/>
      <c r="L20108" s="70"/>
      <c r="T20108" s="72"/>
    </row>
    <row r="20109" spans="8:20">
      <c r="H20109" s="69"/>
      <c r="L20109" s="70"/>
      <c r="T20109" s="72"/>
    </row>
    <row r="20110" spans="8:20">
      <c r="H20110" s="69"/>
      <c r="L20110" s="70"/>
      <c r="T20110" s="72"/>
    </row>
    <row r="20111" spans="8:20">
      <c r="H20111" s="69"/>
      <c r="L20111" s="70"/>
      <c r="T20111" s="72"/>
    </row>
    <row r="20112" spans="8:20">
      <c r="H20112" s="69"/>
      <c r="L20112" s="70"/>
      <c r="T20112" s="72"/>
    </row>
    <row r="20113" spans="8:20">
      <c r="H20113" s="69"/>
      <c r="L20113" s="70"/>
      <c r="T20113" s="72"/>
    </row>
    <row r="20114" spans="8:20">
      <c r="H20114" s="69"/>
      <c r="L20114" s="70"/>
      <c r="T20114" s="72"/>
    </row>
    <row r="20115" spans="8:20">
      <c r="H20115" s="69"/>
      <c r="L20115" s="70"/>
      <c r="T20115" s="72"/>
    </row>
    <row r="20116" spans="8:20">
      <c r="H20116" s="69"/>
      <c r="L20116" s="70"/>
      <c r="T20116" s="72"/>
    </row>
    <row r="20117" spans="8:20">
      <c r="H20117" s="69"/>
      <c r="L20117" s="70"/>
      <c r="T20117" s="72"/>
    </row>
    <row r="20118" spans="8:20">
      <c r="H20118" s="69"/>
      <c r="L20118" s="70"/>
      <c r="T20118" s="72"/>
    </row>
    <row r="20119" spans="8:20">
      <c r="H20119" s="69"/>
      <c r="L20119" s="70"/>
      <c r="T20119" s="72"/>
    </row>
    <row r="20120" spans="8:20">
      <c r="H20120" s="69"/>
      <c r="L20120" s="70"/>
      <c r="T20120" s="72"/>
    </row>
    <row r="20121" spans="8:20">
      <c r="H20121" s="69"/>
      <c r="L20121" s="70"/>
      <c r="T20121" s="72"/>
    </row>
    <row r="20122" spans="8:20">
      <c r="H20122" s="69"/>
      <c r="L20122" s="70"/>
      <c r="T20122" s="72"/>
    </row>
    <row r="20123" spans="8:20">
      <c r="H20123" s="69"/>
      <c r="L20123" s="70"/>
      <c r="T20123" s="72"/>
    </row>
    <row r="20124" spans="8:20">
      <c r="H20124" s="69"/>
      <c r="L20124" s="70"/>
      <c r="T20124" s="72"/>
    </row>
    <row r="20125" spans="8:20">
      <c r="H20125" s="69"/>
      <c r="L20125" s="70"/>
      <c r="T20125" s="72"/>
    </row>
    <row r="20126" spans="8:20">
      <c r="H20126" s="69"/>
      <c r="L20126" s="70"/>
      <c r="T20126" s="72"/>
    </row>
    <row r="20127" spans="8:20">
      <c r="H20127" s="75"/>
      <c r="L20127" s="70"/>
      <c r="T20127" s="72"/>
    </row>
    <row r="20128" spans="8:20">
      <c r="H20128" s="69"/>
      <c r="L20128" s="70"/>
      <c r="T20128" s="72"/>
    </row>
    <row r="20129" spans="8:20">
      <c r="H20129" s="69"/>
      <c r="L20129" s="70"/>
      <c r="T20129" s="72"/>
    </row>
    <row r="20130" spans="8:20">
      <c r="H20130" s="69"/>
      <c r="L20130" s="70"/>
      <c r="T20130" s="72"/>
    </row>
    <row r="20131" spans="8:20">
      <c r="H20131" s="69"/>
      <c r="L20131" s="70"/>
      <c r="T20131" s="72"/>
    </row>
    <row r="20132" spans="8:20">
      <c r="H20132" s="69"/>
      <c r="L20132" s="70"/>
      <c r="T20132" s="72"/>
    </row>
    <row r="20133" spans="8:20">
      <c r="H20133" s="69"/>
      <c r="L20133" s="70"/>
      <c r="T20133" s="72"/>
    </row>
    <row r="20134" spans="8:20">
      <c r="H20134" s="69"/>
      <c r="L20134" s="70"/>
      <c r="T20134" s="72"/>
    </row>
    <row r="20135" spans="8:20">
      <c r="H20135" s="69"/>
      <c r="L20135" s="70"/>
      <c r="T20135" s="72"/>
    </row>
    <row r="20136" spans="8:20">
      <c r="H20136" s="69"/>
      <c r="L20136" s="70"/>
      <c r="T20136" s="72"/>
    </row>
    <row r="20137" spans="8:20">
      <c r="H20137" s="69"/>
      <c r="L20137" s="70"/>
      <c r="T20137" s="72"/>
    </row>
    <row r="20138" spans="8:20">
      <c r="H20138" s="69"/>
      <c r="L20138" s="70"/>
      <c r="T20138" s="72"/>
    </row>
    <row r="20139" spans="8:20">
      <c r="H20139" s="69"/>
      <c r="L20139" s="70"/>
      <c r="T20139" s="72"/>
    </row>
    <row r="20140" spans="8:20">
      <c r="H20140" s="69"/>
      <c r="L20140" s="70"/>
      <c r="T20140" s="72"/>
    </row>
    <row r="20141" spans="8:20">
      <c r="H20141" s="69"/>
      <c r="L20141" s="70"/>
      <c r="T20141" s="72"/>
    </row>
    <row r="20142" spans="8:20">
      <c r="H20142" s="69"/>
      <c r="L20142" s="70"/>
      <c r="T20142" s="72"/>
    </row>
    <row r="20143" spans="8:20">
      <c r="H20143" s="69"/>
      <c r="L20143" s="70"/>
      <c r="T20143" s="72"/>
    </row>
    <row r="20144" spans="8:20">
      <c r="H20144" s="69"/>
      <c r="L20144" s="70"/>
      <c r="T20144" s="72"/>
    </row>
    <row r="20145" spans="8:20">
      <c r="H20145" s="69"/>
      <c r="L20145" s="70"/>
      <c r="T20145" s="72"/>
    </row>
    <row r="20146" spans="8:20">
      <c r="H20146" s="69"/>
      <c r="L20146" s="70"/>
      <c r="T20146" s="72"/>
    </row>
    <row r="20147" spans="8:20">
      <c r="H20147" s="69"/>
      <c r="L20147" s="70"/>
      <c r="T20147" s="72"/>
    </row>
    <row r="20148" spans="8:20">
      <c r="H20148" s="69"/>
      <c r="L20148" s="70"/>
      <c r="T20148" s="72"/>
    </row>
    <row r="20149" spans="8:20">
      <c r="H20149" s="69"/>
      <c r="L20149" s="70"/>
      <c r="T20149" s="72"/>
    </row>
    <row r="20150" spans="8:20">
      <c r="H20150" s="69"/>
      <c r="L20150" s="70"/>
      <c r="T20150" s="72"/>
    </row>
    <row r="20151" spans="8:20">
      <c r="H20151" s="69"/>
      <c r="L20151" s="70"/>
      <c r="T20151" s="72"/>
    </row>
    <row r="20152" spans="8:20">
      <c r="H20152" s="69"/>
      <c r="L20152" s="70"/>
      <c r="T20152" s="72"/>
    </row>
    <row r="20153" spans="8:20">
      <c r="H20153" s="69"/>
      <c r="L20153" s="70"/>
      <c r="T20153" s="72"/>
    </row>
    <row r="20154" spans="8:20">
      <c r="H20154" s="69"/>
      <c r="L20154" s="70"/>
      <c r="T20154" s="72"/>
    </row>
    <row r="20155" spans="8:20">
      <c r="H20155" s="69"/>
      <c r="L20155" s="70"/>
      <c r="T20155" s="72"/>
    </row>
    <row r="20156" spans="8:20">
      <c r="H20156" s="69"/>
      <c r="L20156" s="70"/>
      <c r="T20156" s="72"/>
    </row>
    <row r="20157" spans="8:20">
      <c r="H20157" s="69"/>
      <c r="L20157" s="70"/>
      <c r="T20157" s="72"/>
    </row>
    <row r="20158" spans="8:20">
      <c r="H20158" s="69"/>
      <c r="L20158" s="70"/>
      <c r="T20158" s="72"/>
    </row>
    <row r="20159" spans="8:20">
      <c r="H20159" s="69"/>
      <c r="L20159" s="70"/>
      <c r="T20159" s="72"/>
    </row>
    <row r="20160" spans="8:20">
      <c r="H20160" s="69"/>
      <c r="L20160" s="70"/>
      <c r="T20160" s="72"/>
    </row>
    <row r="20161" spans="8:20">
      <c r="H20161" s="69"/>
      <c r="L20161" s="70"/>
      <c r="T20161" s="72"/>
    </row>
    <row r="20162" spans="8:20">
      <c r="H20162" s="69"/>
      <c r="L20162" s="70"/>
      <c r="T20162" s="72"/>
    </row>
    <row r="20163" spans="8:20">
      <c r="H20163" s="69"/>
      <c r="L20163" s="70"/>
      <c r="T20163" s="72"/>
    </row>
    <row r="20164" spans="8:20">
      <c r="H20164" s="69"/>
      <c r="L20164" s="70"/>
      <c r="T20164" s="72"/>
    </row>
    <row r="20165" spans="8:20">
      <c r="H20165" s="69"/>
      <c r="L20165" s="70"/>
      <c r="T20165" s="72"/>
    </row>
    <row r="20166" spans="8:20">
      <c r="H20166" s="69"/>
      <c r="L20166" s="70"/>
      <c r="T20166" s="72"/>
    </row>
    <row r="20167" spans="8:20">
      <c r="H20167" s="69"/>
      <c r="L20167" s="70"/>
      <c r="T20167" s="72"/>
    </row>
    <row r="20168" spans="8:20">
      <c r="H20168" s="69"/>
      <c r="L20168" s="70"/>
      <c r="T20168" s="72"/>
    </row>
    <row r="20169" spans="8:20">
      <c r="H20169" s="69"/>
      <c r="L20169" s="70"/>
      <c r="T20169" s="72"/>
    </row>
    <row r="20170" spans="8:20">
      <c r="H20170" s="69"/>
      <c r="L20170" s="70"/>
      <c r="T20170" s="72"/>
    </row>
    <row r="20171" spans="8:20">
      <c r="H20171" s="69"/>
      <c r="L20171" s="70"/>
      <c r="T20171" s="72"/>
    </row>
    <row r="20172" spans="8:20">
      <c r="H20172" s="69"/>
      <c r="L20172" s="70"/>
      <c r="T20172" s="72"/>
    </row>
    <row r="20173" spans="8:20">
      <c r="H20173" s="69"/>
      <c r="L20173" s="70"/>
      <c r="T20173" s="72"/>
    </row>
    <row r="20174" spans="8:20">
      <c r="H20174" s="69"/>
      <c r="L20174" s="70"/>
      <c r="T20174" s="72"/>
    </row>
    <row r="20175" spans="8:20">
      <c r="H20175" s="75"/>
      <c r="L20175" s="70"/>
      <c r="T20175" s="72"/>
    </row>
    <row r="20176" spans="8:20">
      <c r="H20176" s="69"/>
      <c r="L20176" s="70"/>
      <c r="T20176" s="72"/>
    </row>
    <row r="20177" spans="8:20">
      <c r="H20177" s="69"/>
      <c r="L20177" s="70"/>
      <c r="T20177" s="72"/>
    </row>
    <row r="20178" spans="8:20">
      <c r="H20178" s="69"/>
      <c r="L20178" s="70"/>
      <c r="T20178" s="72"/>
    </row>
    <row r="20179" spans="8:20">
      <c r="H20179" s="69"/>
      <c r="L20179" s="70"/>
      <c r="T20179" s="72"/>
    </row>
    <row r="20180" spans="8:20">
      <c r="H20180" s="69"/>
      <c r="L20180" s="70"/>
      <c r="T20180" s="72"/>
    </row>
    <row r="20181" spans="8:20">
      <c r="H20181" s="69"/>
      <c r="L20181" s="70"/>
      <c r="T20181" s="72"/>
    </row>
    <row r="20182" spans="8:20">
      <c r="H20182" s="69"/>
      <c r="L20182" s="70"/>
      <c r="T20182" s="72"/>
    </row>
    <row r="20183" spans="8:20">
      <c r="H20183" s="69"/>
      <c r="L20183" s="70"/>
      <c r="T20183" s="72"/>
    </row>
    <row r="20184" spans="8:20">
      <c r="H20184" s="69"/>
      <c r="L20184" s="70"/>
      <c r="T20184" s="72"/>
    </row>
    <row r="20185" spans="8:20">
      <c r="H20185" s="69"/>
      <c r="L20185" s="70"/>
      <c r="T20185" s="72"/>
    </row>
    <row r="20186" spans="8:20">
      <c r="H20186" s="69"/>
      <c r="L20186" s="70"/>
      <c r="T20186" s="72"/>
    </row>
    <row r="20187" spans="8:20">
      <c r="H20187" s="69"/>
      <c r="L20187" s="70"/>
      <c r="T20187" s="72"/>
    </row>
    <row r="20188" spans="8:20">
      <c r="H20188" s="69"/>
      <c r="L20188" s="70"/>
      <c r="T20188" s="72"/>
    </row>
    <row r="20189" spans="8:20">
      <c r="H20189" s="69"/>
      <c r="L20189" s="70"/>
      <c r="T20189" s="72"/>
    </row>
    <row r="20190" spans="8:20">
      <c r="H20190" s="69"/>
      <c r="L20190" s="70"/>
      <c r="T20190" s="72"/>
    </row>
    <row r="20191" spans="8:20">
      <c r="H20191" s="69"/>
      <c r="L20191" s="70"/>
      <c r="T20191" s="72"/>
    </row>
    <row r="20192" spans="8:20">
      <c r="H20192" s="69"/>
      <c r="L20192" s="70"/>
      <c r="T20192" s="72"/>
    </row>
    <row r="20193" spans="8:20">
      <c r="H20193" s="69"/>
      <c r="L20193" s="70"/>
      <c r="T20193" s="72"/>
    </row>
    <row r="20194" spans="8:20">
      <c r="H20194" s="69"/>
      <c r="L20194" s="70"/>
      <c r="T20194" s="72"/>
    </row>
    <row r="20195" spans="8:20">
      <c r="H20195" s="69"/>
      <c r="L20195" s="70"/>
      <c r="T20195" s="72"/>
    </row>
    <row r="20196" spans="8:20">
      <c r="H20196" s="69"/>
      <c r="L20196" s="70"/>
      <c r="T20196" s="72"/>
    </row>
    <row r="20197" spans="8:20">
      <c r="H20197" s="69"/>
      <c r="L20197" s="70"/>
      <c r="T20197" s="72"/>
    </row>
    <row r="20198" spans="8:20">
      <c r="H20198" s="69"/>
      <c r="L20198" s="70"/>
      <c r="T20198" s="72"/>
    </row>
    <row r="20199" spans="8:20">
      <c r="H20199" s="69"/>
      <c r="L20199" s="70"/>
      <c r="T20199" s="72"/>
    </row>
    <row r="20200" spans="8:20">
      <c r="H20200" s="69"/>
      <c r="L20200" s="70"/>
      <c r="T20200" s="72"/>
    </row>
    <row r="20201" spans="8:20">
      <c r="H20201" s="69"/>
      <c r="L20201" s="70"/>
      <c r="T20201" s="72"/>
    </row>
    <row r="20202" spans="8:20">
      <c r="H20202" s="69"/>
      <c r="L20202" s="70"/>
      <c r="T20202" s="72"/>
    </row>
    <row r="20203" spans="8:20">
      <c r="H20203" s="69"/>
      <c r="L20203" s="70"/>
      <c r="T20203" s="72"/>
    </row>
    <row r="20204" spans="8:20">
      <c r="H20204" s="69"/>
      <c r="L20204" s="70"/>
      <c r="T20204" s="72"/>
    </row>
    <row r="20205" spans="8:20">
      <c r="H20205" s="69"/>
      <c r="L20205" s="70"/>
      <c r="T20205" s="72"/>
    </row>
    <row r="20206" spans="8:20">
      <c r="H20206" s="69"/>
      <c r="L20206" s="70"/>
      <c r="T20206" s="72"/>
    </row>
    <row r="20207" spans="8:20">
      <c r="H20207" s="69"/>
      <c r="L20207" s="70"/>
      <c r="T20207" s="72"/>
    </row>
    <row r="20208" spans="8:20">
      <c r="H20208" s="69"/>
      <c r="L20208" s="70"/>
      <c r="T20208" s="72"/>
    </row>
    <row r="20209" spans="8:20">
      <c r="H20209" s="69"/>
      <c r="L20209" s="70"/>
      <c r="T20209" s="72"/>
    </row>
    <row r="20210" spans="8:20">
      <c r="H20210" s="69"/>
      <c r="L20210" s="70"/>
      <c r="T20210" s="72"/>
    </row>
    <row r="20211" spans="8:20">
      <c r="H20211" s="69"/>
      <c r="L20211" s="70"/>
      <c r="T20211" s="72"/>
    </row>
    <row r="20212" spans="8:20">
      <c r="H20212" s="69"/>
      <c r="L20212" s="70"/>
      <c r="T20212" s="72"/>
    </row>
    <row r="20213" spans="8:20">
      <c r="H20213" s="69"/>
      <c r="L20213" s="70"/>
      <c r="T20213" s="72"/>
    </row>
    <row r="20214" spans="8:20">
      <c r="H20214" s="69"/>
      <c r="L20214" s="70"/>
      <c r="T20214" s="72"/>
    </row>
    <row r="20215" spans="8:20">
      <c r="H20215" s="69"/>
      <c r="L20215" s="70"/>
      <c r="T20215" s="72"/>
    </row>
    <row r="20216" spans="8:20">
      <c r="H20216" s="69"/>
      <c r="L20216" s="70"/>
      <c r="T20216" s="72"/>
    </row>
    <row r="20217" spans="8:20">
      <c r="H20217" s="69"/>
      <c r="L20217" s="70"/>
      <c r="T20217" s="72"/>
    </row>
    <row r="20218" spans="8:20">
      <c r="H20218" s="69"/>
      <c r="L20218" s="70"/>
      <c r="T20218" s="72"/>
    </row>
    <row r="20219" spans="8:20">
      <c r="H20219" s="69"/>
      <c r="L20219" s="70"/>
      <c r="T20219" s="72"/>
    </row>
    <row r="20220" spans="8:20">
      <c r="H20220" s="69"/>
      <c r="L20220" s="70"/>
      <c r="T20220" s="72"/>
    </row>
    <row r="20221" spans="8:20">
      <c r="H20221" s="69"/>
      <c r="L20221" s="70"/>
      <c r="T20221" s="72"/>
    </row>
    <row r="20222" spans="8:20">
      <c r="H20222" s="69"/>
      <c r="L20222" s="70"/>
      <c r="T20222" s="72"/>
    </row>
    <row r="20223" spans="8:20">
      <c r="H20223" s="75"/>
      <c r="L20223" s="70"/>
      <c r="T20223" s="72"/>
    </row>
    <row r="20224" spans="8:20">
      <c r="H20224" s="69"/>
      <c r="L20224" s="70"/>
      <c r="T20224" s="72"/>
    </row>
    <row r="20225" spans="8:20">
      <c r="H20225" s="69"/>
      <c r="L20225" s="70"/>
      <c r="T20225" s="72"/>
    </row>
    <row r="20226" spans="8:20">
      <c r="H20226" s="69"/>
      <c r="L20226" s="70"/>
      <c r="T20226" s="72"/>
    </row>
    <row r="20227" spans="8:20">
      <c r="H20227" s="69"/>
      <c r="L20227" s="70"/>
      <c r="T20227" s="72"/>
    </row>
    <row r="20228" spans="8:20">
      <c r="H20228" s="69"/>
      <c r="L20228" s="70"/>
      <c r="T20228" s="72"/>
    </row>
    <row r="20229" spans="8:20">
      <c r="H20229" s="69"/>
      <c r="L20229" s="70"/>
      <c r="T20229" s="72"/>
    </row>
    <row r="20230" spans="8:20">
      <c r="H20230" s="69"/>
      <c r="L20230" s="70"/>
      <c r="T20230" s="72"/>
    </row>
    <row r="20231" spans="8:20">
      <c r="H20231" s="69"/>
      <c r="L20231" s="70"/>
      <c r="T20231" s="72"/>
    </row>
    <row r="20232" spans="8:20">
      <c r="H20232" s="69"/>
      <c r="L20232" s="70"/>
      <c r="T20232" s="72"/>
    </row>
    <row r="20233" spans="8:20">
      <c r="H20233" s="69"/>
      <c r="L20233" s="70"/>
      <c r="T20233" s="72"/>
    </row>
    <row r="20234" spans="8:20">
      <c r="H20234" s="69"/>
      <c r="L20234" s="70"/>
      <c r="T20234" s="72"/>
    </row>
    <row r="20235" spans="8:20">
      <c r="H20235" s="69"/>
      <c r="L20235" s="70"/>
      <c r="T20235" s="72"/>
    </row>
    <row r="20236" spans="8:20">
      <c r="H20236" s="69"/>
      <c r="L20236" s="70"/>
      <c r="T20236" s="72"/>
    </row>
    <row r="20237" spans="8:20">
      <c r="H20237" s="69"/>
      <c r="L20237" s="70"/>
      <c r="T20237" s="72"/>
    </row>
    <row r="20238" spans="8:20">
      <c r="H20238" s="69"/>
      <c r="L20238" s="70"/>
      <c r="T20238" s="72"/>
    </row>
    <row r="20239" spans="8:20">
      <c r="H20239" s="69"/>
      <c r="L20239" s="70"/>
      <c r="T20239" s="72"/>
    </row>
    <row r="20240" spans="8:20">
      <c r="H20240" s="69"/>
      <c r="L20240" s="70"/>
      <c r="T20240" s="72"/>
    </row>
    <row r="20241" spans="8:20">
      <c r="H20241" s="69"/>
      <c r="L20241" s="70"/>
      <c r="T20241" s="72"/>
    </row>
    <row r="20242" spans="8:20">
      <c r="H20242" s="69"/>
      <c r="L20242" s="70"/>
      <c r="T20242" s="72"/>
    </row>
    <row r="20243" spans="8:20">
      <c r="H20243" s="69"/>
      <c r="L20243" s="70"/>
      <c r="T20243" s="72"/>
    </row>
    <row r="20244" spans="8:20">
      <c r="H20244" s="69"/>
      <c r="L20244" s="70"/>
      <c r="T20244" s="72"/>
    </row>
    <row r="20245" spans="8:20">
      <c r="H20245" s="69"/>
      <c r="L20245" s="70"/>
      <c r="T20245" s="72"/>
    </row>
    <row r="20246" spans="8:20">
      <c r="H20246" s="69"/>
      <c r="L20246" s="70"/>
      <c r="T20246" s="72"/>
    </row>
    <row r="20247" spans="8:20">
      <c r="H20247" s="69"/>
      <c r="L20247" s="70"/>
      <c r="T20247" s="72"/>
    </row>
    <row r="20248" spans="8:20">
      <c r="H20248" s="69"/>
      <c r="L20248" s="70"/>
      <c r="T20248" s="72"/>
    </row>
    <row r="20249" spans="8:20">
      <c r="H20249" s="69"/>
      <c r="L20249" s="70"/>
      <c r="T20249" s="72"/>
    </row>
    <row r="20250" spans="8:20">
      <c r="H20250" s="69"/>
      <c r="L20250" s="70"/>
      <c r="T20250" s="72"/>
    </row>
    <row r="20251" spans="8:20">
      <c r="H20251" s="69"/>
      <c r="L20251" s="70"/>
      <c r="T20251" s="72"/>
    </row>
    <row r="20252" spans="8:20">
      <c r="H20252" s="69"/>
      <c r="L20252" s="70"/>
      <c r="T20252" s="72"/>
    </row>
    <row r="20253" spans="8:20">
      <c r="H20253" s="69"/>
      <c r="L20253" s="70"/>
      <c r="T20253" s="72"/>
    </row>
    <row r="20254" spans="8:20">
      <c r="H20254" s="69"/>
      <c r="L20254" s="70"/>
      <c r="T20254" s="72"/>
    </row>
    <row r="20255" spans="8:20">
      <c r="H20255" s="69"/>
      <c r="L20255" s="70"/>
      <c r="T20255" s="72"/>
    </row>
    <row r="20256" spans="8:20">
      <c r="H20256" s="69"/>
      <c r="L20256" s="70"/>
      <c r="T20256" s="72"/>
    </row>
    <row r="20257" spans="8:20">
      <c r="H20257" s="69"/>
      <c r="L20257" s="70"/>
      <c r="T20257" s="72"/>
    </row>
    <row r="20258" spans="8:20">
      <c r="H20258" s="69"/>
      <c r="L20258" s="70"/>
      <c r="T20258" s="72"/>
    </row>
    <row r="20259" spans="8:20">
      <c r="H20259" s="69"/>
      <c r="L20259" s="70"/>
      <c r="T20259" s="72"/>
    </row>
    <row r="20260" spans="8:20">
      <c r="H20260" s="69"/>
      <c r="L20260" s="70"/>
      <c r="T20260" s="72"/>
    </row>
    <row r="20261" spans="8:20">
      <c r="H20261" s="69"/>
      <c r="L20261" s="70"/>
      <c r="T20261" s="72"/>
    </row>
    <row r="20262" spans="8:20">
      <c r="H20262" s="69"/>
      <c r="L20262" s="70"/>
      <c r="T20262" s="72"/>
    </row>
    <row r="20263" spans="8:20">
      <c r="H20263" s="69"/>
      <c r="L20263" s="70"/>
      <c r="T20263" s="72"/>
    </row>
    <row r="20264" spans="8:20">
      <c r="H20264" s="69"/>
      <c r="L20264" s="70"/>
      <c r="T20264" s="72"/>
    </row>
    <row r="20265" spans="8:20">
      <c r="H20265" s="69"/>
      <c r="L20265" s="70"/>
      <c r="T20265" s="72"/>
    </row>
    <row r="20266" spans="8:20">
      <c r="H20266" s="69"/>
      <c r="L20266" s="70"/>
      <c r="T20266" s="72"/>
    </row>
    <row r="20267" spans="8:20">
      <c r="H20267" s="69"/>
      <c r="L20267" s="70"/>
      <c r="T20267" s="72"/>
    </row>
    <row r="20268" spans="8:20">
      <c r="H20268" s="69"/>
      <c r="L20268" s="70"/>
      <c r="T20268" s="72"/>
    </row>
    <row r="20269" spans="8:20">
      <c r="H20269" s="69"/>
      <c r="L20269" s="70"/>
      <c r="T20269" s="72"/>
    </row>
    <row r="20270" spans="8:20">
      <c r="H20270" s="69"/>
      <c r="L20270" s="70"/>
      <c r="T20270" s="72"/>
    </row>
    <row r="20271" spans="8:20">
      <c r="H20271" s="75"/>
      <c r="L20271" s="70"/>
      <c r="T20271" s="72"/>
    </row>
    <row r="20272" spans="8:20">
      <c r="H20272" s="69"/>
      <c r="L20272" s="70"/>
      <c r="T20272" s="72"/>
    </row>
    <row r="20273" spans="8:20">
      <c r="H20273" s="69"/>
      <c r="L20273" s="70"/>
      <c r="T20273" s="72"/>
    </row>
    <row r="20274" spans="8:20">
      <c r="H20274" s="69"/>
      <c r="L20274" s="70"/>
      <c r="T20274" s="72"/>
    </row>
    <row r="20275" spans="8:20">
      <c r="H20275" s="69"/>
      <c r="L20275" s="70"/>
      <c r="T20275" s="72"/>
    </row>
    <row r="20276" spans="8:20">
      <c r="H20276" s="69"/>
      <c r="L20276" s="70"/>
      <c r="T20276" s="72"/>
    </row>
    <row r="20277" spans="8:20">
      <c r="H20277" s="69"/>
      <c r="L20277" s="70"/>
      <c r="T20277" s="72"/>
    </row>
    <row r="20278" spans="8:20">
      <c r="H20278" s="69"/>
      <c r="L20278" s="70"/>
      <c r="T20278" s="72"/>
    </row>
    <row r="20279" spans="8:20">
      <c r="H20279" s="69"/>
      <c r="L20279" s="70"/>
      <c r="T20279" s="72"/>
    </row>
    <row r="20280" spans="8:20">
      <c r="H20280" s="69"/>
      <c r="L20280" s="70"/>
      <c r="T20280" s="72"/>
    </row>
    <row r="20281" spans="8:20">
      <c r="H20281" s="69"/>
      <c r="L20281" s="70"/>
      <c r="T20281" s="72"/>
    </row>
    <row r="20282" spans="8:20">
      <c r="H20282" s="69"/>
      <c r="L20282" s="70"/>
      <c r="T20282" s="72"/>
    </row>
    <row r="20283" spans="8:20">
      <c r="H20283" s="69"/>
      <c r="L20283" s="70"/>
      <c r="T20283" s="72"/>
    </row>
    <row r="20284" spans="8:20">
      <c r="H20284" s="69"/>
      <c r="L20284" s="70"/>
      <c r="T20284" s="72"/>
    </row>
    <row r="20285" spans="8:20">
      <c r="H20285" s="69"/>
      <c r="L20285" s="70"/>
      <c r="T20285" s="72"/>
    </row>
    <row r="20286" spans="8:20">
      <c r="H20286" s="69"/>
      <c r="L20286" s="70"/>
      <c r="T20286" s="72"/>
    </row>
    <row r="20287" spans="8:20">
      <c r="H20287" s="69"/>
      <c r="L20287" s="70"/>
      <c r="T20287" s="72"/>
    </row>
    <row r="20288" spans="8:20">
      <c r="H20288" s="69"/>
      <c r="L20288" s="70"/>
      <c r="T20288" s="72"/>
    </row>
    <row r="20289" spans="8:20">
      <c r="H20289" s="69"/>
      <c r="L20289" s="70"/>
      <c r="T20289" s="72"/>
    </row>
    <row r="20290" spans="8:20">
      <c r="H20290" s="69"/>
      <c r="L20290" s="70"/>
      <c r="T20290" s="72"/>
    </row>
    <row r="20291" spans="8:20">
      <c r="H20291" s="69"/>
      <c r="L20291" s="70"/>
      <c r="T20291" s="72"/>
    </row>
    <row r="20292" spans="8:20">
      <c r="H20292" s="69"/>
      <c r="L20292" s="70"/>
      <c r="T20292" s="72"/>
    </row>
    <row r="20293" spans="8:20">
      <c r="H20293" s="69"/>
      <c r="L20293" s="70"/>
      <c r="T20293" s="72"/>
    </row>
    <row r="20294" spans="8:20">
      <c r="H20294" s="69"/>
      <c r="L20294" s="70"/>
      <c r="T20294" s="72"/>
    </row>
    <row r="20295" spans="8:20">
      <c r="H20295" s="69"/>
      <c r="L20295" s="70"/>
      <c r="T20295" s="72"/>
    </row>
    <row r="20296" spans="8:20">
      <c r="H20296" s="69"/>
      <c r="L20296" s="70"/>
      <c r="T20296" s="72"/>
    </row>
    <row r="20297" spans="8:20">
      <c r="H20297" s="69"/>
      <c r="L20297" s="70"/>
      <c r="T20297" s="72"/>
    </row>
    <row r="20298" spans="8:20">
      <c r="H20298" s="69"/>
      <c r="L20298" s="70"/>
      <c r="T20298" s="72"/>
    </row>
    <row r="20299" spans="8:20">
      <c r="H20299" s="69"/>
      <c r="L20299" s="70"/>
      <c r="T20299" s="72"/>
    </row>
    <row r="20300" spans="8:20">
      <c r="H20300" s="69"/>
      <c r="L20300" s="70"/>
      <c r="T20300" s="72"/>
    </row>
    <row r="20301" spans="8:20">
      <c r="H20301" s="69"/>
      <c r="L20301" s="70"/>
      <c r="T20301" s="72"/>
    </row>
    <row r="20302" spans="8:20">
      <c r="H20302" s="69"/>
      <c r="L20302" s="70"/>
      <c r="T20302" s="72"/>
    </row>
    <row r="20303" spans="8:20">
      <c r="H20303" s="69"/>
      <c r="L20303" s="70"/>
      <c r="T20303" s="72"/>
    </row>
    <row r="20304" spans="8:20">
      <c r="H20304" s="69"/>
      <c r="L20304" s="70"/>
      <c r="T20304" s="72"/>
    </row>
    <row r="20305" spans="8:20">
      <c r="H20305" s="69"/>
      <c r="L20305" s="70"/>
      <c r="T20305" s="72"/>
    </row>
    <row r="20306" spans="8:20">
      <c r="H20306" s="69"/>
      <c r="L20306" s="70"/>
      <c r="T20306" s="72"/>
    </row>
    <row r="20307" spans="8:20">
      <c r="H20307" s="69"/>
      <c r="L20307" s="70"/>
      <c r="T20307" s="72"/>
    </row>
    <row r="20308" spans="8:20">
      <c r="H20308" s="69"/>
      <c r="L20308" s="70"/>
      <c r="T20308" s="72"/>
    </row>
    <row r="20309" spans="8:20">
      <c r="H20309" s="69"/>
      <c r="L20309" s="70"/>
      <c r="T20309" s="72"/>
    </row>
    <row r="20310" spans="8:20">
      <c r="H20310" s="69"/>
      <c r="L20310" s="70"/>
      <c r="T20310" s="72"/>
    </row>
    <row r="20311" spans="8:20">
      <c r="H20311" s="69"/>
      <c r="L20311" s="70"/>
      <c r="T20311" s="72"/>
    </row>
    <row r="20312" spans="8:20">
      <c r="H20312" s="69"/>
      <c r="L20312" s="70"/>
      <c r="T20312" s="72"/>
    </row>
    <row r="20313" spans="8:20">
      <c r="H20313" s="69"/>
      <c r="L20313" s="70"/>
      <c r="T20313" s="72"/>
    </row>
    <row r="20314" spans="8:20">
      <c r="H20314" s="69"/>
      <c r="L20314" s="70"/>
      <c r="T20314" s="72"/>
    </row>
    <row r="20315" spans="8:20">
      <c r="H20315" s="69"/>
      <c r="L20315" s="70"/>
      <c r="T20315" s="72"/>
    </row>
    <row r="20316" spans="8:20">
      <c r="H20316" s="69"/>
      <c r="L20316" s="70"/>
      <c r="T20316" s="72"/>
    </row>
    <row r="20317" spans="8:20">
      <c r="H20317" s="69"/>
      <c r="L20317" s="70"/>
      <c r="T20317" s="72"/>
    </row>
    <row r="20318" spans="8:20">
      <c r="H20318" s="69"/>
      <c r="L20318" s="70"/>
      <c r="T20318" s="72"/>
    </row>
    <row r="20319" spans="8:20">
      <c r="H20319" s="75"/>
      <c r="L20319" s="70"/>
      <c r="T20319" s="72"/>
    </row>
    <row r="20320" spans="8:20">
      <c r="H20320" s="69"/>
      <c r="L20320" s="70"/>
      <c r="T20320" s="72"/>
    </row>
    <row r="20321" spans="8:20">
      <c r="H20321" s="69"/>
      <c r="L20321" s="70"/>
      <c r="T20321" s="72"/>
    </row>
    <row r="20322" spans="8:20">
      <c r="H20322" s="69"/>
      <c r="L20322" s="70"/>
      <c r="T20322" s="72"/>
    </row>
    <row r="20323" spans="8:20">
      <c r="H20323" s="69"/>
      <c r="L20323" s="70"/>
      <c r="T20323" s="72"/>
    </row>
    <row r="20324" spans="8:20">
      <c r="H20324" s="69"/>
      <c r="L20324" s="70"/>
      <c r="T20324" s="72"/>
    </row>
    <row r="20325" spans="8:20">
      <c r="H20325" s="69"/>
      <c r="L20325" s="70"/>
      <c r="T20325" s="72"/>
    </row>
    <row r="20326" spans="8:20">
      <c r="H20326" s="69"/>
      <c r="L20326" s="70"/>
      <c r="T20326" s="72"/>
    </row>
    <row r="20327" spans="8:20">
      <c r="H20327" s="69"/>
      <c r="L20327" s="70"/>
      <c r="T20327" s="72"/>
    </row>
    <row r="20328" spans="8:20">
      <c r="H20328" s="69"/>
      <c r="L20328" s="70"/>
      <c r="T20328" s="72"/>
    </row>
    <row r="20329" spans="8:20">
      <c r="H20329" s="69"/>
      <c r="L20329" s="70"/>
      <c r="T20329" s="72"/>
    </row>
    <row r="20330" spans="8:20">
      <c r="H20330" s="69"/>
      <c r="L20330" s="70"/>
      <c r="T20330" s="72"/>
    </row>
    <row r="20331" spans="8:20">
      <c r="H20331" s="69"/>
      <c r="L20331" s="70"/>
      <c r="T20331" s="72"/>
    </row>
    <row r="20332" spans="8:20">
      <c r="H20332" s="69"/>
      <c r="L20332" s="70"/>
      <c r="T20332" s="72"/>
    </row>
    <row r="20333" spans="8:20">
      <c r="H20333" s="69"/>
      <c r="L20333" s="70"/>
      <c r="T20333" s="72"/>
    </row>
    <row r="20334" spans="8:20">
      <c r="H20334" s="69"/>
      <c r="L20334" s="70"/>
      <c r="T20334" s="72"/>
    </row>
    <row r="20335" spans="8:20">
      <c r="H20335" s="69"/>
      <c r="L20335" s="70"/>
      <c r="T20335" s="72"/>
    </row>
    <row r="20336" spans="8:20">
      <c r="H20336" s="69"/>
      <c r="L20336" s="70"/>
      <c r="T20336" s="72"/>
    </row>
    <row r="20337" spans="8:20">
      <c r="H20337" s="69"/>
      <c r="L20337" s="70"/>
      <c r="T20337" s="72"/>
    </row>
    <row r="20338" spans="8:20">
      <c r="H20338" s="69"/>
      <c r="L20338" s="70"/>
      <c r="T20338" s="72"/>
    </row>
    <row r="20339" spans="8:20">
      <c r="H20339" s="69"/>
      <c r="L20339" s="70"/>
      <c r="T20339" s="72"/>
    </row>
    <row r="20340" spans="8:20">
      <c r="H20340" s="69"/>
      <c r="L20340" s="70"/>
      <c r="T20340" s="72"/>
    </row>
    <row r="20341" spans="8:20">
      <c r="H20341" s="69"/>
      <c r="L20341" s="70"/>
      <c r="T20341" s="72"/>
    </row>
    <row r="20342" spans="8:20">
      <c r="H20342" s="69"/>
      <c r="L20342" s="70"/>
      <c r="T20342" s="72"/>
    </row>
    <row r="20343" spans="8:20">
      <c r="H20343" s="69"/>
      <c r="L20343" s="70"/>
      <c r="T20343" s="72"/>
    </row>
    <row r="20344" spans="8:20">
      <c r="H20344" s="69"/>
      <c r="L20344" s="70"/>
      <c r="T20344" s="72"/>
    </row>
    <row r="20345" spans="8:20">
      <c r="H20345" s="69"/>
      <c r="L20345" s="70"/>
      <c r="T20345" s="72"/>
    </row>
    <row r="20346" spans="8:20">
      <c r="H20346" s="69"/>
      <c r="L20346" s="70"/>
      <c r="T20346" s="72"/>
    </row>
    <row r="20347" spans="8:20">
      <c r="H20347" s="69"/>
      <c r="L20347" s="70"/>
      <c r="T20347" s="72"/>
    </row>
    <row r="20348" spans="8:20">
      <c r="H20348" s="69"/>
      <c r="L20348" s="70"/>
      <c r="T20348" s="72"/>
    </row>
    <row r="20349" spans="8:20">
      <c r="H20349" s="69"/>
      <c r="L20349" s="70"/>
      <c r="T20349" s="72"/>
    </row>
    <row r="20350" spans="8:20">
      <c r="H20350" s="69"/>
      <c r="L20350" s="70"/>
      <c r="T20350" s="72"/>
    </row>
    <row r="20351" spans="8:20">
      <c r="H20351" s="69"/>
      <c r="L20351" s="70"/>
      <c r="T20351" s="72"/>
    </row>
    <row r="20352" spans="8:20">
      <c r="H20352" s="69"/>
      <c r="L20352" s="70"/>
      <c r="T20352" s="72"/>
    </row>
    <row r="20353" spans="8:20">
      <c r="H20353" s="69"/>
      <c r="L20353" s="70"/>
      <c r="T20353" s="72"/>
    </row>
    <row r="20354" spans="8:20">
      <c r="H20354" s="69"/>
      <c r="L20354" s="70"/>
      <c r="T20354" s="72"/>
    </row>
    <row r="20355" spans="8:20">
      <c r="H20355" s="69"/>
      <c r="L20355" s="70"/>
      <c r="T20355" s="72"/>
    </row>
    <row r="20356" spans="8:20">
      <c r="H20356" s="69"/>
      <c r="L20356" s="70"/>
      <c r="T20356" s="72"/>
    </row>
    <row r="20357" spans="8:20">
      <c r="H20357" s="69"/>
      <c r="L20357" s="70"/>
      <c r="T20357" s="72"/>
    </row>
    <row r="20358" spans="8:20">
      <c r="H20358" s="69"/>
      <c r="L20358" s="70"/>
      <c r="T20358" s="72"/>
    </row>
    <row r="20359" spans="8:20">
      <c r="H20359" s="69"/>
      <c r="L20359" s="70"/>
      <c r="T20359" s="72"/>
    </row>
    <row r="20360" spans="8:20">
      <c r="H20360" s="69"/>
      <c r="L20360" s="70"/>
      <c r="T20360" s="72"/>
    </row>
    <row r="20361" spans="8:20">
      <c r="H20361" s="69"/>
      <c r="L20361" s="70"/>
      <c r="T20361" s="72"/>
    </row>
    <row r="20362" spans="8:20">
      <c r="H20362" s="69"/>
      <c r="L20362" s="70"/>
      <c r="T20362" s="72"/>
    </row>
    <row r="20363" spans="8:20">
      <c r="H20363" s="69"/>
      <c r="L20363" s="70"/>
      <c r="T20363" s="72"/>
    </row>
    <row r="20364" spans="8:20">
      <c r="H20364" s="69"/>
      <c r="L20364" s="70"/>
      <c r="T20364" s="72"/>
    </row>
    <row r="20365" spans="8:20">
      <c r="H20365" s="69"/>
      <c r="L20365" s="70"/>
      <c r="T20365" s="72"/>
    </row>
    <row r="20366" spans="8:20">
      <c r="H20366" s="69"/>
      <c r="L20366" s="70"/>
      <c r="T20366" s="72"/>
    </row>
    <row r="20367" spans="8:20">
      <c r="H20367" s="75"/>
      <c r="L20367" s="70"/>
      <c r="T20367" s="72"/>
    </row>
    <row r="20368" spans="8:20">
      <c r="H20368" s="69"/>
      <c r="L20368" s="70"/>
      <c r="T20368" s="72"/>
    </row>
    <row r="20369" spans="8:20">
      <c r="H20369" s="69"/>
      <c r="L20369" s="70"/>
      <c r="T20369" s="72"/>
    </row>
    <row r="20370" spans="8:20">
      <c r="H20370" s="69"/>
      <c r="L20370" s="70"/>
      <c r="T20370" s="72"/>
    </row>
    <row r="20371" spans="8:20">
      <c r="H20371" s="69"/>
      <c r="L20371" s="70"/>
      <c r="T20371" s="72"/>
    </row>
    <row r="20372" spans="8:20">
      <c r="H20372" s="69"/>
      <c r="L20372" s="70"/>
      <c r="T20372" s="72"/>
    </row>
    <row r="20373" spans="8:20">
      <c r="H20373" s="69"/>
      <c r="L20373" s="70"/>
      <c r="T20373" s="72"/>
    </row>
    <row r="20374" spans="8:20">
      <c r="H20374" s="69"/>
      <c r="L20374" s="70"/>
      <c r="T20374" s="72"/>
    </row>
    <row r="20375" spans="8:20">
      <c r="H20375" s="69"/>
      <c r="L20375" s="70"/>
      <c r="T20375" s="72"/>
    </row>
    <row r="20376" spans="8:20">
      <c r="H20376" s="69"/>
      <c r="L20376" s="70"/>
      <c r="T20376" s="72"/>
    </row>
    <row r="20377" spans="8:20">
      <c r="H20377" s="69"/>
      <c r="L20377" s="70"/>
      <c r="T20377" s="72"/>
    </row>
    <row r="20378" spans="8:20">
      <c r="H20378" s="69"/>
      <c r="L20378" s="70"/>
      <c r="T20378" s="72"/>
    </row>
    <row r="20379" spans="8:20">
      <c r="H20379" s="69"/>
      <c r="L20379" s="70"/>
      <c r="T20379" s="72"/>
    </row>
    <row r="20380" spans="8:20">
      <c r="H20380" s="69"/>
      <c r="L20380" s="70"/>
      <c r="T20380" s="72"/>
    </row>
    <row r="20381" spans="8:20">
      <c r="H20381" s="69"/>
      <c r="L20381" s="70"/>
      <c r="T20381" s="72"/>
    </row>
    <row r="20382" spans="8:20">
      <c r="H20382" s="69"/>
      <c r="L20382" s="70"/>
      <c r="T20382" s="72"/>
    </row>
    <row r="20383" spans="8:20">
      <c r="H20383" s="69"/>
      <c r="L20383" s="70"/>
      <c r="T20383" s="72"/>
    </row>
    <row r="20384" spans="8:20">
      <c r="H20384" s="69"/>
      <c r="L20384" s="70"/>
      <c r="T20384" s="72"/>
    </row>
    <row r="20385" spans="8:20">
      <c r="H20385" s="69"/>
      <c r="L20385" s="70"/>
      <c r="T20385" s="72"/>
    </row>
    <row r="20386" spans="8:20">
      <c r="H20386" s="69"/>
      <c r="L20386" s="70"/>
      <c r="T20386" s="72"/>
    </row>
    <row r="20387" spans="8:20">
      <c r="H20387" s="69"/>
      <c r="L20387" s="70"/>
      <c r="T20387" s="72"/>
    </row>
    <row r="20388" spans="8:20">
      <c r="H20388" s="69"/>
      <c r="L20388" s="70"/>
      <c r="T20388" s="72"/>
    </row>
    <row r="20389" spans="8:20">
      <c r="H20389" s="69"/>
      <c r="L20389" s="70"/>
      <c r="T20389" s="72"/>
    </row>
    <row r="20390" spans="8:20">
      <c r="H20390" s="69"/>
      <c r="L20390" s="70"/>
      <c r="T20390" s="72"/>
    </row>
    <row r="20391" spans="8:20">
      <c r="H20391" s="69"/>
      <c r="L20391" s="70"/>
      <c r="T20391" s="72"/>
    </row>
    <row r="20392" spans="8:20">
      <c r="H20392" s="69"/>
      <c r="L20392" s="70"/>
      <c r="T20392" s="72"/>
    </row>
    <row r="20393" spans="8:20">
      <c r="H20393" s="69"/>
      <c r="L20393" s="70"/>
      <c r="T20393" s="72"/>
    </row>
    <row r="20394" spans="8:20">
      <c r="H20394" s="69"/>
      <c r="L20394" s="70"/>
      <c r="T20394" s="72"/>
    </row>
    <row r="20395" spans="8:20">
      <c r="H20395" s="69"/>
      <c r="L20395" s="70"/>
      <c r="T20395" s="72"/>
    </row>
    <row r="20396" spans="8:20">
      <c r="H20396" s="69"/>
      <c r="L20396" s="70"/>
      <c r="T20396" s="72"/>
    </row>
    <row r="20397" spans="8:20">
      <c r="H20397" s="69"/>
      <c r="L20397" s="70"/>
      <c r="T20397" s="72"/>
    </row>
    <row r="20398" spans="8:20">
      <c r="H20398" s="69"/>
      <c r="L20398" s="70"/>
      <c r="T20398" s="72"/>
    </row>
    <row r="20399" spans="8:20">
      <c r="H20399" s="69"/>
      <c r="L20399" s="70"/>
      <c r="T20399" s="72"/>
    </row>
    <row r="20400" spans="8:20">
      <c r="H20400" s="69"/>
      <c r="L20400" s="70"/>
      <c r="T20400" s="72"/>
    </row>
    <row r="20401" spans="8:20">
      <c r="H20401" s="69"/>
      <c r="L20401" s="70"/>
      <c r="T20401" s="72"/>
    </row>
    <row r="20402" spans="8:20">
      <c r="H20402" s="69"/>
      <c r="L20402" s="70"/>
      <c r="T20402" s="72"/>
    </row>
    <row r="20403" spans="8:20">
      <c r="H20403" s="69"/>
      <c r="L20403" s="70"/>
      <c r="T20403" s="72"/>
    </row>
    <row r="20404" spans="8:20">
      <c r="H20404" s="69"/>
      <c r="L20404" s="70"/>
      <c r="T20404" s="72"/>
    </row>
    <row r="20405" spans="8:20">
      <c r="H20405" s="69"/>
      <c r="L20405" s="70"/>
      <c r="T20405" s="72"/>
    </row>
    <row r="20406" spans="8:20">
      <c r="H20406" s="69"/>
      <c r="L20406" s="70"/>
      <c r="T20406" s="72"/>
    </row>
    <row r="20407" spans="8:20">
      <c r="H20407" s="69"/>
      <c r="L20407" s="70"/>
      <c r="T20407" s="72"/>
    </row>
    <row r="20408" spans="8:20">
      <c r="H20408" s="69"/>
      <c r="L20408" s="70"/>
      <c r="T20408" s="72"/>
    </row>
    <row r="20409" spans="8:20">
      <c r="H20409" s="69"/>
      <c r="L20409" s="70"/>
      <c r="T20409" s="72"/>
    </row>
    <row r="20410" spans="8:20">
      <c r="H20410" s="69"/>
      <c r="L20410" s="70"/>
      <c r="T20410" s="72"/>
    </row>
    <row r="20411" spans="8:20">
      <c r="H20411" s="69"/>
      <c r="L20411" s="70"/>
      <c r="T20411" s="72"/>
    </row>
    <row r="20412" spans="8:20">
      <c r="H20412" s="69"/>
      <c r="L20412" s="70"/>
      <c r="T20412" s="72"/>
    </row>
    <row r="20413" spans="8:20">
      <c r="H20413" s="69"/>
      <c r="L20413" s="70"/>
      <c r="T20413" s="72"/>
    </row>
    <row r="20414" spans="8:20">
      <c r="H20414" s="69"/>
      <c r="L20414" s="70"/>
      <c r="T20414" s="72"/>
    </row>
    <row r="20415" spans="8:20">
      <c r="H20415" s="75"/>
      <c r="L20415" s="70"/>
      <c r="T20415" s="72"/>
    </row>
    <row r="20416" spans="8:20">
      <c r="H20416" s="69"/>
      <c r="L20416" s="70"/>
      <c r="T20416" s="72"/>
    </row>
    <row r="20417" spans="8:20">
      <c r="H20417" s="69"/>
      <c r="L20417" s="70"/>
      <c r="T20417" s="72"/>
    </row>
    <row r="20418" spans="8:20">
      <c r="H20418" s="69"/>
      <c r="L20418" s="70"/>
      <c r="T20418" s="72"/>
    </row>
    <row r="20419" spans="8:20">
      <c r="H20419" s="69"/>
      <c r="L20419" s="70"/>
      <c r="T20419" s="72"/>
    </row>
    <row r="20420" spans="8:20">
      <c r="H20420" s="69"/>
      <c r="L20420" s="70"/>
      <c r="T20420" s="72"/>
    </row>
    <row r="20421" spans="8:20">
      <c r="H20421" s="69"/>
      <c r="L20421" s="70"/>
      <c r="T20421" s="72"/>
    </row>
    <row r="20422" spans="8:20">
      <c r="H20422" s="69"/>
      <c r="L20422" s="70"/>
      <c r="T20422" s="72"/>
    </row>
    <row r="20423" spans="8:20">
      <c r="H20423" s="69"/>
      <c r="L20423" s="70"/>
      <c r="T20423" s="72"/>
    </row>
    <row r="20424" spans="8:20">
      <c r="H20424" s="69"/>
      <c r="L20424" s="70"/>
      <c r="T20424" s="72"/>
    </row>
    <row r="20425" spans="8:20">
      <c r="H20425" s="69"/>
      <c r="L20425" s="70"/>
      <c r="T20425" s="72"/>
    </row>
    <row r="20426" spans="8:20">
      <c r="H20426" s="69"/>
      <c r="L20426" s="70"/>
      <c r="T20426" s="72"/>
    </row>
    <row r="20427" spans="8:20">
      <c r="H20427" s="69"/>
      <c r="L20427" s="70"/>
      <c r="T20427" s="72"/>
    </row>
    <row r="20428" spans="8:20">
      <c r="H20428" s="69"/>
      <c r="L20428" s="70"/>
      <c r="T20428" s="72"/>
    </row>
    <row r="20429" spans="8:20">
      <c r="H20429" s="69"/>
      <c r="L20429" s="70"/>
      <c r="T20429" s="72"/>
    </row>
    <row r="20430" spans="8:20">
      <c r="H20430" s="69"/>
      <c r="L20430" s="70"/>
      <c r="T20430" s="72"/>
    </row>
    <row r="20431" spans="8:20">
      <c r="H20431" s="69"/>
      <c r="L20431" s="70"/>
      <c r="T20431" s="72"/>
    </row>
    <row r="20432" spans="8:20">
      <c r="H20432" s="69"/>
      <c r="L20432" s="70"/>
      <c r="T20432" s="72"/>
    </row>
    <row r="20433" spans="8:20">
      <c r="H20433" s="69"/>
      <c r="L20433" s="70"/>
      <c r="T20433" s="72"/>
    </row>
    <row r="20434" spans="8:20">
      <c r="H20434" s="69"/>
      <c r="L20434" s="70"/>
      <c r="T20434" s="72"/>
    </row>
    <row r="20435" spans="8:20">
      <c r="H20435" s="69"/>
      <c r="L20435" s="70"/>
      <c r="T20435" s="72"/>
    </row>
    <row r="20436" spans="8:20">
      <c r="H20436" s="69"/>
      <c r="L20436" s="70"/>
      <c r="T20436" s="72"/>
    </row>
    <row r="20437" spans="8:20">
      <c r="H20437" s="69"/>
      <c r="L20437" s="70"/>
      <c r="T20437" s="72"/>
    </row>
    <row r="20438" spans="8:20">
      <c r="H20438" s="69"/>
      <c r="L20438" s="70"/>
      <c r="T20438" s="72"/>
    </row>
    <row r="20439" spans="8:20">
      <c r="H20439" s="69"/>
      <c r="L20439" s="70"/>
      <c r="T20439" s="72"/>
    </row>
    <row r="20440" spans="8:20">
      <c r="H20440" s="69"/>
      <c r="L20440" s="70"/>
      <c r="T20440" s="72"/>
    </row>
    <row r="20441" spans="8:20">
      <c r="H20441" s="69"/>
      <c r="L20441" s="70"/>
      <c r="T20441" s="72"/>
    </row>
    <row r="20442" spans="8:20">
      <c r="H20442" s="69"/>
      <c r="L20442" s="70"/>
      <c r="T20442" s="72"/>
    </row>
    <row r="20443" spans="8:20">
      <c r="H20443" s="69"/>
      <c r="L20443" s="70"/>
      <c r="T20443" s="72"/>
    </row>
    <row r="20444" spans="8:20">
      <c r="H20444" s="69"/>
      <c r="L20444" s="70"/>
      <c r="T20444" s="72"/>
    </row>
    <row r="20445" spans="8:20">
      <c r="H20445" s="69"/>
      <c r="L20445" s="70"/>
      <c r="T20445" s="72"/>
    </row>
    <row r="20446" spans="8:20">
      <c r="H20446" s="69"/>
      <c r="L20446" s="70"/>
      <c r="T20446" s="72"/>
    </row>
    <row r="20447" spans="8:20">
      <c r="H20447" s="69"/>
      <c r="L20447" s="70"/>
      <c r="T20447" s="72"/>
    </row>
    <row r="20448" spans="8:20">
      <c r="H20448" s="69"/>
      <c r="L20448" s="70"/>
      <c r="T20448" s="72"/>
    </row>
    <row r="20449" spans="8:20">
      <c r="H20449" s="69"/>
      <c r="L20449" s="70"/>
      <c r="T20449" s="72"/>
    </row>
    <row r="20450" spans="8:20">
      <c r="H20450" s="69"/>
      <c r="L20450" s="70"/>
      <c r="T20450" s="72"/>
    </row>
    <row r="20451" spans="8:20">
      <c r="H20451" s="69"/>
      <c r="L20451" s="70"/>
      <c r="T20451" s="72"/>
    </row>
    <row r="20452" spans="8:20">
      <c r="H20452" s="69"/>
      <c r="L20452" s="70"/>
      <c r="T20452" s="72"/>
    </row>
    <row r="20453" spans="8:20">
      <c r="H20453" s="69"/>
      <c r="L20453" s="70"/>
      <c r="T20453" s="72"/>
    </row>
    <row r="20454" spans="8:20">
      <c r="H20454" s="69"/>
      <c r="L20454" s="70"/>
      <c r="T20454" s="72"/>
    </row>
    <row r="20455" spans="8:20">
      <c r="H20455" s="69"/>
      <c r="L20455" s="70"/>
      <c r="T20455" s="72"/>
    </row>
    <row r="20456" spans="8:20">
      <c r="H20456" s="69"/>
      <c r="L20456" s="70"/>
      <c r="T20456" s="72"/>
    </row>
    <row r="20457" spans="8:20">
      <c r="H20457" s="69"/>
      <c r="L20457" s="70"/>
      <c r="T20457" s="72"/>
    </row>
    <row r="20458" spans="8:20">
      <c r="H20458" s="69"/>
      <c r="L20458" s="70"/>
      <c r="T20458" s="72"/>
    </row>
    <row r="20459" spans="8:20">
      <c r="H20459" s="69"/>
      <c r="L20459" s="70"/>
      <c r="T20459" s="72"/>
    </row>
    <row r="20460" spans="8:20">
      <c r="H20460" s="69"/>
      <c r="L20460" s="70"/>
      <c r="T20460" s="72"/>
    </row>
    <row r="20461" spans="8:20">
      <c r="H20461" s="69"/>
      <c r="L20461" s="70"/>
      <c r="T20461" s="72"/>
    </row>
    <row r="20462" spans="8:20">
      <c r="H20462" s="69"/>
      <c r="L20462" s="70"/>
      <c r="T20462" s="72"/>
    </row>
    <row r="20463" spans="8:20">
      <c r="H20463" s="75"/>
      <c r="L20463" s="70"/>
      <c r="T20463" s="72"/>
    </row>
    <row r="20464" spans="8:20">
      <c r="H20464" s="69"/>
      <c r="L20464" s="70"/>
      <c r="T20464" s="72"/>
    </row>
    <row r="20465" spans="8:20">
      <c r="H20465" s="69"/>
      <c r="L20465" s="70"/>
      <c r="T20465" s="72"/>
    </row>
    <row r="20466" spans="8:20">
      <c r="H20466" s="69"/>
      <c r="L20466" s="70"/>
      <c r="T20466" s="72"/>
    </row>
    <row r="20467" spans="8:20">
      <c r="H20467" s="69"/>
      <c r="L20467" s="70"/>
      <c r="T20467" s="72"/>
    </row>
    <row r="20468" spans="8:20">
      <c r="H20468" s="69"/>
      <c r="L20468" s="70"/>
      <c r="T20468" s="72"/>
    </row>
    <row r="20469" spans="8:20">
      <c r="H20469" s="69"/>
      <c r="L20469" s="70"/>
      <c r="T20469" s="72"/>
    </row>
    <row r="20470" spans="8:20">
      <c r="H20470" s="69"/>
      <c r="L20470" s="70"/>
      <c r="T20470" s="72"/>
    </row>
    <row r="20471" spans="8:20">
      <c r="H20471" s="69"/>
      <c r="L20471" s="70"/>
      <c r="T20471" s="72"/>
    </row>
    <row r="20472" spans="8:20">
      <c r="H20472" s="69"/>
      <c r="L20472" s="70"/>
      <c r="T20472" s="72"/>
    </row>
    <row r="20473" spans="8:20">
      <c r="H20473" s="69"/>
      <c r="L20473" s="70"/>
      <c r="T20473" s="72"/>
    </row>
    <row r="20474" spans="8:20">
      <c r="H20474" s="69"/>
      <c r="L20474" s="70"/>
      <c r="T20474" s="72"/>
    </row>
    <row r="20475" spans="8:20">
      <c r="H20475" s="69"/>
      <c r="L20475" s="70"/>
      <c r="T20475" s="72"/>
    </row>
    <row r="20476" spans="8:20">
      <c r="H20476" s="69"/>
      <c r="L20476" s="70"/>
      <c r="T20476" s="72"/>
    </row>
    <row r="20477" spans="8:20">
      <c r="H20477" s="69"/>
      <c r="L20477" s="70"/>
      <c r="T20477" s="72"/>
    </row>
    <row r="20478" spans="8:20">
      <c r="H20478" s="69"/>
      <c r="L20478" s="70"/>
      <c r="T20478" s="72"/>
    </row>
    <row r="20479" spans="8:20">
      <c r="H20479" s="69"/>
      <c r="L20479" s="70"/>
      <c r="T20479" s="72"/>
    </row>
    <row r="20480" spans="8:20">
      <c r="H20480" s="69"/>
      <c r="L20480" s="70"/>
      <c r="T20480" s="72"/>
    </row>
    <row r="20481" spans="8:20">
      <c r="H20481" s="69"/>
      <c r="L20481" s="70"/>
      <c r="T20481" s="72"/>
    </row>
    <row r="20482" spans="8:20">
      <c r="H20482" s="69"/>
      <c r="L20482" s="70"/>
      <c r="T20482" s="72"/>
    </row>
    <row r="20483" spans="8:20">
      <c r="H20483" s="69"/>
      <c r="L20483" s="70"/>
      <c r="T20483" s="72"/>
    </row>
    <row r="20484" spans="8:20">
      <c r="H20484" s="69"/>
      <c r="L20484" s="70"/>
      <c r="T20484" s="72"/>
    </row>
    <row r="20485" spans="8:20">
      <c r="H20485" s="69"/>
      <c r="L20485" s="70"/>
      <c r="T20485" s="72"/>
    </row>
    <row r="20486" spans="8:20">
      <c r="H20486" s="69"/>
      <c r="L20486" s="70"/>
      <c r="T20486" s="72"/>
    </row>
    <row r="20487" spans="8:20">
      <c r="H20487" s="69"/>
      <c r="L20487" s="70"/>
      <c r="T20487" s="72"/>
    </row>
    <row r="20488" spans="8:20">
      <c r="H20488" s="69"/>
      <c r="L20488" s="70"/>
      <c r="T20488" s="72"/>
    </row>
    <row r="20489" spans="8:20">
      <c r="H20489" s="69"/>
      <c r="L20489" s="70"/>
      <c r="T20489" s="72"/>
    </row>
    <row r="20490" spans="8:20">
      <c r="H20490" s="69"/>
      <c r="L20490" s="70"/>
      <c r="T20490" s="72"/>
    </row>
    <row r="20491" spans="8:20">
      <c r="H20491" s="69"/>
      <c r="L20491" s="70"/>
      <c r="T20491" s="72"/>
    </row>
    <row r="20492" spans="8:20">
      <c r="H20492" s="69"/>
      <c r="L20492" s="70"/>
      <c r="T20492" s="72"/>
    </row>
    <row r="20493" spans="8:20">
      <c r="H20493" s="69"/>
      <c r="L20493" s="70"/>
      <c r="T20493" s="72"/>
    </row>
    <row r="20494" spans="8:20">
      <c r="H20494" s="69"/>
      <c r="L20494" s="70"/>
      <c r="T20494" s="72"/>
    </row>
    <row r="20495" spans="8:20">
      <c r="H20495" s="69"/>
      <c r="L20495" s="70"/>
      <c r="T20495" s="72"/>
    </row>
    <row r="20496" spans="8:20">
      <c r="H20496" s="69"/>
      <c r="L20496" s="70"/>
      <c r="T20496" s="72"/>
    </row>
    <row r="20497" spans="8:20">
      <c r="H20497" s="69"/>
      <c r="L20497" s="70"/>
      <c r="T20497" s="72"/>
    </row>
    <row r="20498" spans="8:20">
      <c r="H20498" s="69"/>
      <c r="L20498" s="70"/>
      <c r="T20498" s="72"/>
    </row>
    <row r="20499" spans="8:20">
      <c r="H20499" s="69"/>
      <c r="L20499" s="70"/>
      <c r="T20499" s="72"/>
    </row>
    <row r="20500" spans="8:20">
      <c r="H20500" s="69"/>
      <c r="L20500" s="70"/>
      <c r="T20500" s="72"/>
    </row>
    <row r="20501" spans="8:20">
      <c r="H20501" s="69"/>
      <c r="L20501" s="70"/>
      <c r="T20501" s="72"/>
    </row>
    <row r="20502" spans="8:20">
      <c r="H20502" s="69"/>
      <c r="L20502" s="70"/>
      <c r="T20502" s="72"/>
    </row>
    <row r="20503" spans="8:20">
      <c r="H20503" s="69"/>
      <c r="L20503" s="70"/>
      <c r="T20503" s="72"/>
    </row>
    <row r="20504" spans="8:20">
      <c r="H20504" s="69"/>
      <c r="L20504" s="70"/>
      <c r="T20504" s="72"/>
    </row>
    <row r="20505" spans="8:20">
      <c r="H20505" s="69"/>
      <c r="L20505" s="70"/>
      <c r="T20505" s="72"/>
    </row>
    <row r="20506" spans="8:20">
      <c r="H20506" s="69"/>
      <c r="L20506" s="70"/>
      <c r="T20506" s="72"/>
    </row>
    <row r="20507" spans="8:20">
      <c r="H20507" s="69"/>
      <c r="L20507" s="70"/>
      <c r="T20507" s="72"/>
    </row>
    <row r="20508" spans="8:20">
      <c r="H20508" s="69"/>
      <c r="L20508" s="70"/>
      <c r="T20508" s="72"/>
    </row>
    <row r="20509" spans="8:20">
      <c r="H20509" s="69"/>
      <c r="L20509" s="70"/>
      <c r="T20509" s="72"/>
    </row>
    <row r="20510" spans="8:20">
      <c r="H20510" s="69"/>
      <c r="L20510" s="70"/>
      <c r="T20510" s="72"/>
    </row>
    <row r="20511" spans="8:20">
      <c r="H20511" s="75"/>
      <c r="L20511" s="70"/>
      <c r="T20511" s="72"/>
    </row>
    <row r="20512" spans="8:20">
      <c r="H20512" s="69"/>
      <c r="L20512" s="70"/>
      <c r="T20512" s="72"/>
    </row>
    <row r="20513" spans="8:20">
      <c r="H20513" s="69"/>
      <c r="L20513" s="70"/>
      <c r="T20513" s="72"/>
    </row>
    <row r="20514" spans="8:20">
      <c r="H20514" s="69"/>
      <c r="L20514" s="70"/>
      <c r="T20514" s="72"/>
    </row>
    <row r="20515" spans="8:20">
      <c r="H20515" s="69"/>
      <c r="L20515" s="70"/>
      <c r="T20515" s="72"/>
    </row>
    <row r="20516" spans="8:20">
      <c r="H20516" s="69"/>
      <c r="L20516" s="70"/>
      <c r="T20516" s="72"/>
    </row>
    <row r="20517" spans="8:20">
      <c r="H20517" s="69"/>
      <c r="L20517" s="70"/>
      <c r="T20517" s="72"/>
    </row>
    <row r="20518" spans="8:20">
      <c r="H20518" s="69"/>
      <c r="L20518" s="70"/>
      <c r="T20518" s="72"/>
    </row>
    <row r="20519" spans="8:20">
      <c r="H20519" s="69"/>
      <c r="L20519" s="70"/>
      <c r="T20519" s="72"/>
    </row>
    <row r="20520" spans="8:20">
      <c r="H20520" s="69"/>
      <c r="L20520" s="70"/>
      <c r="T20520" s="72"/>
    </row>
    <row r="20521" spans="8:20">
      <c r="H20521" s="69"/>
      <c r="L20521" s="70"/>
      <c r="T20521" s="72"/>
    </row>
    <row r="20522" spans="8:20">
      <c r="H20522" s="69"/>
      <c r="L20522" s="70"/>
      <c r="T20522" s="72"/>
    </row>
    <row r="20523" spans="8:20">
      <c r="H20523" s="69"/>
      <c r="L20523" s="70"/>
      <c r="T20523" s="72"/>
    </row>
    <row r="20524" spans="8:20">
      <c r="H20524" s="69"/>
      <c r="L20524" s="70"/>
      <c r="T20524" s="72"/>
    </row>
    <row r="20525" spans="8:20">
      <c r="H20525" s="69"/>
      <c r="L20525" s="70"/>
      <c r="T20525" s="72"/>
    </row>
    <row r="20526" spans="8:20">
      <c r="H20526" s="69"/>
      <c r="L20526" s="70"/>
      <c r="T20526" s="72"/>
    </row>
    <row r="20527" spans="8:20">
      <c r="H20527" s="69"/>
      <c r="L20527" s="70"/>
      <c r="T20527" s="72"/>
    </row>
    <row r="20528" spans="8:20">
      <c r="H20528" s="69"/>
      <c r="L20528" s="70"/>
      <c r="T20528" s="72"/>
    </row>
    <row r="20529" spans="8:20">
      <c r="H20529" s="69"/>
      <c r="L20529" s="70"/>
      <c r="T20529" s="72"/>
    </row>
    <row r="20530" spans="8:20">
      <c r="H20530" s="69"/>
      <c r="L20530" s="70"/>
      <c r="T20530" s="72"/>
    </row>
    <row r="20531" spans="8:20">
      <c r="H20531" s="69"/>
      <c r="L20531" s="70"/>
      <c r="T20531" s="72"/>
    </row>
    <row r="20532" spans="8:20">
      <c r="H20532" s="69"/>
      <c r="L20532" s="70"/>
      <c r="T20532" s="72"/>
    </row>
    <row r="20533" spans="8:20">
      <c r="H20533" s="69"/>
      <c r="L20533" s="70"/>
      <c r="T20533" s="72"/>
    </row>
    <row r="20534" spans="8:20">
      <c r="H20534" s="69"/>
      <c r="L20534" s="70"/>
      <c r="T20534" s="72"/>
    </row>
    <row r="20535" spans="8:20">
      <c r="H20535" s="69"/>
      <c r="L20535" s="70"/>
      <c r="T20535" s="72"/>
    </row>
    <row r="20536" spans="8:20">
      <c r="H20536" s="69"/>
      <c r="L20536" s="70"/>
      <c r="T20536" s="72"/>
    </row>
    <row r="20537" spans="8:20">
      <c r="H20537" s="69"/>
      <c r="L20537" s="70"/>
      <c r="T20537" s="72"/>
    </row>
    <row r="20538" spans="8:20">
      <c r="H20538" s="69"/>
      <c r="L20538" s="70"/>
      <c r="T20538" s="72"/>
    </row>
    <row r="20539" spans="8:20">
      <c r="H20539" s="69"/>
      <c r="L20539" s="70"/>
      <c r="T20539" s="72"/>
    </row>
    <row r="20540" spans="8:20">
      <c r="H20540" s="69"/>
      <c r="L20540" s="70"/>
      <c r="T20540" s="72"/>
    </row>
    <row r="20541" spans="8:20">
      <c r="H20541" s="69"/>
      <c r="L20541" s="70"/>
      <c r="T20541" s="72"/>
    </row>
    <row r="20542" spans="8:20">
      <c r="H20542" s="69"/>
      <c r="L20542" s="70"/>
      <c r="T20542" s="72"/>
    </row>
    <row r="20543" spans="8:20">
      <c r="H20543" s="69"/>
      <c r="L20543" s="70"/>
      <c r="T20543" s="72"/>
    </row>
    <row r="20544" spans="8:20">
      <c r="H20544" s="69"/>
      <c r="L20544" s="70"/>
      <c r="T20544" s="72"/>
    </row>
    <row r="20545" spans="8:20">
      <c r="H20545" s="69"/>
      <c r="L20545" s="70"/>
      <c r="T20545" s="72"/>
    </row>
    <row r="20546" spans="8:20">
      <c r="H20546" s="69"/>
      <c r="L20546" s="70"/>
      <c r="T20546" s="72"/>
    </row>
    <row r="20547" spans="8:20">
      <c r="H20547" s="69"/>
      <c r="L20547" s="70"/>
      <c r="T20547" s="72"/>
    </row>
    <row r="20548" spans="8:20">
      <c r="H20548" s="69"/>
      <c r="L20548" s="70"/>
      <c r="T20548" s="72"/>
    </row>
    <row r="20549" spans="8:20">
      <c r="H20549" s="69"/>
      <c r="L20549" s="70"/>
      <c r="T20549" s="72"/>
    </row>
    <row r="20550" spans="8:20">
      <c r="H20550" s="69"/>
      <c r="L20550" s="70"/>
      <c r="T20550" s="72"/>
    </row>
    <row r="20551" spans="8:20">
      <c r="H20551" s="69"/>
      <c r="L20551" s="70"/>
      <c r="T20551" s="72"/>
    </row>
    <row r="20552" spans="8:20">
      <c r="H20552" s="69"/>
      <c r="L20552" s="70"/>
      <c r="T20552" s="72"/>
    </row>
    <row r="20553" spans="8:20">
      <c r="H20553" s="69"/>
      <c r="L20553" s="70"/>
      <c r="T20553" s="72"/>
    </row>
    <row r="20554" spans="8:20">
      <c r="H20554" s="69"/>
      <c r="L20554" s="70"/>
      <c r="T20554" s="72"/>
    </row>
    <row r="20555" spans="8:20">
      <c r="H20555" s="69"/>
      <c r="L20555" s="70"/>
      <c r="T20555" s="72"/>
    </row>
    <row r="20556" spans="8:20">
      <c r="H20556" s="69"/>
      <c r="L20556" s="70"/>
      <c r="T20556" s="72"/>
    </row>
    <row r="20557" spans="8:20">
      <c r="H20557" s="69"/>
      <c r="L20557" s="70"/>
      <c r="T20557" s="72"/>
    </row>
    <row r="20558" spans="8:20">
      <c r="H20558" s="69"/>
      <c r="L20558" s="70"/>
      <c r="T20558" s="72"/>
    </row>
    <row r="20559" spans="8:20">
      <c r="H20559" s="75"/>
      <c r="L20559" s="70"/>
      <c r="T20559" s="72"/>
    </row>
    <row r="20560" spans="8:20">
      <c r="H20560" s="69"/>
      <c r="L20560" s="70"/>
      <c r="T20560" s="72"/>
    </row>
    <row r="20561" spans="8:20">
      <c r="H20561" s="69"/>
      <c r="L20561" s="70"/>
      <c r="T20561" s="72"/>
    </row>
    <row r="20562" spans="8:20">
      <c r="H20562" s="69"/>
      <c r="L20562" s="70"/>
      <c r="T20562" s="72"/>
    </row>
    <row r="20563" spans="8:20">
      <c r="H20563" s="69"/>
      <c r="L20563" s="70"/>
      <c r="T20563" s="72"/>
    </row>
    <row r="20564" spans="8:20">
      <c r="H20564" s="69"/>
      <c r="L20564" s="70"/>
      <c r="T20564" s="72"/>
    </row>
    <row r="20565" spans="8:20">
      <c r="H20565" s="69"/>
      <c r="L20565" s="70"/>
      <c r="T20565" s="72"/>
    </row>
    <row r="20566" spans="8:20">
      <c r="H20566" s="69"/>
      <c r="L20566" s="70"/>
      <c r="T20566" s="72"/>
    </row>
    <row r="20567" spans="8:20">
      <c r="H20567" s="69"/>
      <c r="L20567" s="70"/>
      <c r="T20567" s="72"/>
    </row>
    <row r="20568" spans="8:20">
      <c r="H20568" s="69"/>
      <c r="L20568" s="70"/>
      <c r="T20568" s="72"/>
    </row>
    <row r="20569" spans="8:20">
      <c r="H20569" s="69"/>
      <c r="L20569" s="70"/>
      <c r="T20569" s="72"/>
    </row>
    <row r="20570" spans="8:20">
      <c r="H20570" s="69"/>
      <c r="L20570" s="70"/>
      <c r="T20570" s="72"/>
    </row>
    <row r="20571" spans="8:20">
      <c r="H20571" s="69"/>
      <c r="L20571" s="70"/>
      <c r="T20571" s="72"/>
    </row>
    <row r="20572" spans="8:20">
      <c r="H20572" s="69"/>
      <c r="L20572" s="70"/>
      <c r="T20572" s="72"/>
    </row>
    <row r="20573" spans="8:20">
      <c r="H20573" s="69"/>
      <c r="L20573" s="70"/>
      <c r="T20573" s="72"/>
    </row>
    <row r="20574" spans="8:20">
      <c r="H20574" s="69"/>
      <c r="L20574" s="70"/>
      <c r="T20574" s="72"/>
    </row>
    <row r="20575" spans="8:20">
      <c r="H20575" s="69"/>
      <c r="L20575" s="70"/>
      <c r="T20575" s="72"/>
    </row>
    <row r="20576" spans="8:20">
      <c r="H20576" s="69"/>
      <c r="L20576" s="70"/>
      <c r="T20576" s="72"/>
    </row>
    <row r="20577" spans="8:20">
      <c r="H20577" s="69"/>
      <c r="L20577" s="70"/>
      <c r="T20577" s="72"/>
    </row>
    <row r="20578" spans="8:20">
      <c r="H20578" s="69"/>
      <c r="L20578" s="70"/>
      <c r="T20578" s="72"/>
    </row>
    <row r="20579" spans="8:20">
      <c r="H20579" s="69"/>
      <c r="L20579" s="70"/>
      <c r="T20579" s="72"/>
    </row>
    <row r="20580" spans="8:20">
      <c r="H20580" s="69"/>
      <c r="L20580" s="70"/>
      <c r="T20580" s="72"/>
    </row>
    <row r="20581" spans="8:20">
      <c r="H20581" s="69"/>
      <c r="L20581" s="70"/>
      <c r="T20581" s="72"/>
    </row>
    <row r="20582" spans="8:20">
      <c r="H20582" s="69"/>
      <c r="L20582" s="70"/>
      <c r="T20582" s="72"/>
    </row>
    <row r="20583" spans="8:20">
      <c r="H20583" s="69"/>
      <c r="L20583" s="70"/>
      <c r="T20583" s="72"/>
    </row>
    <row r="20584" spans="8:20">
      <c r="H20584" s="69"/>
      <c r="L20584" s="70"/>
      <c r="T20584" s="72"/>
    </row>
    <row r="20585" spans="8:20">
      <c r="H20585" s="69"/>
      <c r="L20585" s="70"/>
      <c r="T20585" s="72"/>
    </row>
    <row r="20586" spans="8:20">
      <c r="H20586" s="69"/>
      <c r="L20586" s="70"/>
      <c r="T20586" s="72"/>
    </row>
    <row r="20587" spans="8:20">
      <c r="H20587" s="69"/>
      <c r="L20587" s="70"/>
      <c r="T20587" s="72"/>
    </row>
    <row r="20588" spans="8:20">
      <c r="H20588" s="69"/>
      <c r="L20588" s="70"/>
      <c r="T20588" s="72"/>
    </row>
    <row r="20589" spans="8:20">
      <c r="H20589" s="69"/>
      <c r="L20589" s="70"/>
      <c r="T20589" s="72"/>
    </row>
    <row r="20590" spans="8:20">
      <c r="H20590" s="69"/>
      <c r="L20590" s="70"/>
      <c r="T20590" s="72"/>
    </row>
    <row r="20591" spans="8:20">
      <c r="H20591" s="69"/>
      <c r="L20591" s="70"/>
      <c r="T20591" s="72"/>
    </row>
    <row r="20592" spans="8:20">
      <c r="H20592" s="69"/>
      <c r="L20592" s="70"/>
      <c r="T20592" s="72"/>
    </row>
    <row r="20593" spans="8:20">
      <c r="H20593" s="69"/>
      <c r="L20593" s="70"/>
      <c r="T20593" s="72"/>
    </row>
    <row r="20594" spans="8:20">
      <c r="H20594" s="69"/>
      <c r="L20594" s="70"/>
      <c r="T20594" s="72"/>
    </row>
    <row r="20595" spans="8:20">
      <c r="H20595" s="69"/>
      <c r="L20595" s="70"/>
      <c r="T20595" s="72"/>
    </row>
    <row r="20596" spans="8:20">
      <c r="H20596" s="69"/>
      <c r="L20596" s="70"/>
      <c r="T20596" s="72"/>
    </row>
    <row r="20597" spans="8:20">
      <c r="H20597" s="69"/>
      <c r="L20597" s="70"/>
      <c r="T20597" s="72"/>
    </row>
    <row r="20598" spans="8:20">
      <c r="H20598" s="69"/>
      <c r="L20598" s="70"/>
      <c r="T20598" s="72"/>
    </row>
    <row r="20599" spans="8:20">
      <c r="H20599" s="69"/>
      <c r="L20599" s="70"/>
      <c r="T20599" s="72"/>
    </row>
    <row r="20600" spans="8:20">
      <c r="H20600" s="69"/>
      <c r="L20600" s="70"/>
      <c r="T20600" s="72"/>
    </row>
    <row r="20601" spans="8:20">
      <c r="H20601" s="69"/>
      <c r="L20601" s="70"/>
      <c r="T20601" s="72"/>
    </row>
    <row r="20602" spans="8:20">
      <c r="H20602" s="69"/>
      <c r="L20602" s="70"/>
      <c r="T20602" s="72"/>
    </row>
    <row r="20603" spans="8:20">
      <c r="H20603" s="69"/>
      <c r="L20603" s="70"/>
      <c r="T20603" s="72"/>
    </row>
    <row r="20604" spans="8:20">
      <c r="H20604" s="69"/>
      <c r="L20604" s="70"/>
      <c r="T20604" s="72"/>
    </row>
    <row r="20605" spans="8:20">
      <c r="H20605" s="69"/>
      <c r="L20605" s="70"/>
      <c r="T20605" s="72"/>
    </row>
    <row r="20606" spans="8:20">
      <c r="H20606" s="69"/>
      <c r="L20606" s="70"/>
      <c r="T20606" s="72"/>
    </row>
    <row r="20607" spans="8:20">
      <c r="H20607" s="75"/>
      <c r="L20607" s="70"/>
      <c r="T20607" s="72"/>
    </row>
    <row r="20608" spans="8:20">
      <c r="H20608" s="69"/>
      <c r="L20608" s="70"/>
      <c r="T20608" s="72"/>
    </row>
    <row r="20609" spans="8:20">
      <c r="H20609" s="69"/>
      <c r="L20609" s="70"/>
      <c r="T20609" s="72"/>
    </row>
    <row r="20610" spans="8:20">
      <c r="H20610" s="69"/>
      <c r="L20610" s="70"/>
      <c r="T20610" s="72"/>
    </row>
    <row r="20611" spans="8:20">
      <c r="H20611" s="69"/>
      <c r="L20611" s="70"/>
      <c r="T20611" s="72"/>
    </row>
    <row r="20612" spans="8:20">
      <c r="H20612" s="69"/>
      <c r="L20612" s="70"/>
      <c r="T20612" s="72"/>
    </row>
    <row r="20613" spans="8:20">
      <c r="H20613" s="69"/>
      <c r="L20613" s="70"/>
      <c r="T20613" s="72"/>
    </row>
    <row r="20614" spans="8:20">
      <c r="H20614" s="69"/>
      <c r="L20614" s="70"/>
      <c r="T20614" s="72"/>
    </row>
    <row r="20615" spans="8:20">
      <c r="H20615" s="69"/>
      <c r="L20615" s="70"/>
      <c r="T20615" s="72"/>
    </row>
    <row r="20616" spans="8:20">
      <c r="H20616" s="69"/>
      <c r="L20616" s="70"/>
      <c r="T20616" s="72"/>
    </row>
    <row r="20617" spans="8:20">
      <c r="H20617" s="69"/>
      <c r="L20617" s="70"/>
      <c r="T20617" s="72"/>
    </row>
    <row r="20618" spans="8:20">
      <c r="H20618" s="69"/>
      <c r="L20618" s="70"/>
      <c r="T20618" s="72"/>
    </row>
    <row r="20619" spans="8:20">
      <c r="H20619" s="69"/>
      <c r="L20619" s="70"/>
      <c r="T20619" s="72"/>
    </row>
    <row r="20620" spans="8:20">
      <c r="H20620" s="69"/>
      <c r="L20620" s="70"/>
      <c r="T20620" s="72"/>
    </row>
    <row r="20621" spans="8:20">
      <c r="H20621" s="69"/>
      <c r="L20621" s="70"/>
      <c r="T20621" s="72"/>
    </row>
    <row r="20622" spans="8:20">
      <c r="H20622" s="69"/>
      <c r="L20622" s="70"/>
      <c r="T20622" s="72"/>
    </row>
    <row r="20623" spans="8:20">
      <c r="H20623" s="69"/>
      <c r="L20623" s="70"/>
      <c r="T20623" s="72"/>
    </row>
    <row r="20624" spans="8:20">
      <c r="H20624" s="69"/>
      <c r="L20624" s="70"/>
      <c r="T20624" s="72"/>
    </row>
    <row r="20625" spans="8:20">
      <c r="H20625" s="69"/>
      <c r="L20625" s="70"/>
      <c r="T20625" s="72"/>
    </row>
    <row r="20626" spans="8:20">
      <c r="H20626" s="69"/>
      <c r="L20626" s="70"/>
      <c r="T20626" s="72"/>
    </row>
    <row r="20627" spans="8:20">
      <c r="H20627" s="69"/>
      <c r="L20627" s="70"/>
      <c r="T20627" s="72"/>
    </row>
    <row r="20628" spans="8:20">
      <c r="H20628" s="69"/>
      <c r="L20628" s="70"/>
      <c r="T20628" s="72"/>
    </row>
    <row r="20629" spans="8:20">
      <c r="H20629" s="69"/>
      <c r="L20629" s="70"/>
      <c r="T20629" s="72"/>
    </row>
    <row r="20630" spans="8:20">
      <c r="H20630" s="69"/>
      <c r="L20630" s="70"/>
      <c r="T20630" s="72"/>
    </row>
    <row r="20631" spans="8:20">
      <c r="H20631" s="69"/>
      <c r="L20631" s="70"/>
      <c r="T20631" s="72"/>
    </row>
    <row r="20632" spans="8:20">
      <c r="H20632" s="69"/>
      <c r="L20632" s="70"/>
      <c r="T20632" s="72"/>
    </row>
    <row r="20633" spans="8:20">
      <c r="H20633" s="69"/>
      <c r="L20633" s="70"/>
      <c r="T20633" s="72"/>
    </row>
    <row r="20634" spans="8:20">
      <c r="H20634" s="69"/>
      <c r="L20634" s="70"/>
      <c r="T20634" s="72"/>
    </row>
    <row r="20635" spans="8:20">
      <c r="H20635" s="69"/>
      <c r="L20635" s="70"/>
      <c r="T20635" s="72"/>
    </row>
    <row r="20636" spans="8:20">
      <c r="H20636" s="69"/>
      <c r="L20636" s="70"/>
      <c r="T20636" s="72"/>
    </row>
    <row r="20637" spans="8:20">
      <c r="H20637" s="69"/>
      <c r="L20637" s="70"/>
      <c r="T20637" s="72"/>
    </row>
    <row r="20638" spans="8:20">
      <c r="H20638" s="69"/>
      <c r="L20638" s="70"/>
      <c r="T20638" s="72"/>
    </row>
    <row r="20639" spans="8:20">
      <c r="H20639" s="69"/>
      <c r="L20639" s="70"/>
      <c r="T20639" s="72"/>
    </row>
    <row r="20640" spans="8:20">
      <c r="H20640" s="69"/>
      <c r="L20640" s="70"/>
      <c r="T20640" s="72"/>
    </row>
    <row r="20641" spans="8:20">
      <c r="H20641" s="69"/>
      <c r="L20641" s="70"/>
      <c r="T20641" s="72"/>
    </row>
    <row r="20642" spans="8:20">
      <c r="H20642" s="69"/>
      <c r="L20642" s="70"/>
      <c r="T20642" s="72"/>
    </row>
    <row r="20643" spans="8:20">
      <c r="H20643" s="69"/>
      <c r="L20643" s="70"/>
      <c r="T20643" s="72"/>
    </row>
    <row r="20644" spans="8:20">
      <c r="H20644" s="69"/>
      <c r="L20644" s="70"/>
      <c r="T20644" s="72"/>
    </row>
    <row r="20645" spans="8:20">
      <c r="H20645" s="69"/>
      <c r="L20645" s="70"/>
      <c r="T20645" s="72"/>
    </row>
    <row r="20646" spans="8:20">
      <c r="H20646" s="69"/>
      <c r="L20646" s="70"/>
      <c r="T20646" s="72"/>
    </row>
    <row r="20647" spans="8:20">
      <c r="H20647" s="69"/>
      <c r="L20647" s="70"/>
      <c r="T20647" s="72"/>
    </row>
    <row r="20648" spans="8:20">
      <c r="H20648" s="69"/>
      <c r="L20648" s="70"/>
      <c r="T20648" s="72"/>
    </row>
    <row r="20649" spans="8:20">
      <c r="H20649" s="69"/>
      <c r="L20649" s="70"/>
      <c r="T20649" s="72"/>
    </row>
    <row r="20650" spans="8:20">
      <c r="H20650" s="69"/>
      <c r="L20650" s="70"/>
      <c r="T20650" s="72"/>
    </row>
    <row r="20651" spans="8:20">
      <c r="H20651" s="69"/>
      <c r="L20651" s="70"/>
      <c r="T20651" s="72"/>
    </row>
    <row r="20652" spans="8:20">
      <c r="H20652" s="69"/>
      <c r="L20652" s="70"/>
      <c r="T20652" s="72"/>
    </row>
    <row r="20653" spans="8:20">
      <c r="H20653" s="69"/>
      <c r="L20653" s="70"/>
      <c r="T20653" s="72"/>
    </row>
    <row r="20654" spans="8:20">
      <c r="H20654" s="69"/>
      <c r="L20654" s="70"/>
      <c r="T20654" s="72"/>
    </row>
    <row r="20655" spans="8:20">
      <c r="H20655" s="75"/>
      <c r="L20655" s="70"/>
      <c r="T20655" s="72"/>
    </row>
    <row r="20656" spans="8:20">
      <c r="H20656" s="69"/>
      <c r="L20656" s="70"/>
      <c r="T20656" s="72"/>
    </row>
    <row r="20657" spans="8:20">
      <c r="H20657" s="69"/>
      <c r="L20657" s="70"/>
      <c r="T20657" s="72"/>
    </row>
    <row r="20658" spans="8:20">
      <c r="H20658" s="69"/>
      <c r="L20658" s="70"/>
      <c r="T20658" s="72"/>
    </row>
    <row r="20659" spans="8:20">
      <c r="H20659" s="69"/>
      <c r="L20659" s="70"/>
      <c r="T20659" s="72"/>
    </row>
    <row r="20660" spans="8:20">
      <c r="H20660" s="69"/>
      <c r="L20660" s="70"/>
      <c r="T20660" s="72"/>
    </row>
    <row r="20661" spans="8:20">
      <c r="H20661" s="69"/>
      <c r="L20661" s="70"/>
      <c r="T20661" s="72"/>
    </row>
    <row r="20662" spans="8:20">
      <c r="H20662" s="69"/>
      <c r="L20662" s="70"/>
      <c r="T20662" s="72"/>
    </row>
    <row r="20663" spans="8:20">
      <c r="H20663" s="69"/>
      <c r="L20663" s="70"/>
      <c r="T20663" s="72"/>
    </row>
    <row r="20664" spans="8:20">
      <c r="H20664" s="69"/>
      <c r="L20664" s="70"/>
      <c r="T20664" s="72"/>
    </row>
    <row r="20665" spans="8:20">
      <c r="H20665" s="69"/>
      <c r="L20665" s="70"/>
      <c r="T20665" s="72"/>
    </row>
    <row r="20666" spans="8:20">
      <c r="H20666" s="69"/>
      <c r="L20666" s="70"/>
      <c r="T20666" s="72"/>
    </row>
    <row r="20667" spans="8:20">
      <c r="H20667" s="69"/>
      <c r="L20667" s="70"/>
      <c r="T20667" s="72"/>
    </row>
    <row r="20668" spans="8:20">
      <c r="H20668" s="69"/>
      <c r="L20668" s="70"/>
      <c r="T20668" s="72"/>
    </row>
    <row r="20669" spans="8:20">
      <c r="H20669" s="69"/>
      <c r="L20669" s="70"/>
      <c r="T20669" s="72"/>
    </row>
    <row r="20670" spans="8:20">
      <c r="H20670" s="69"/>
      <c r="L20670" s="70"/>
      <c r="T20670" s="72"/>
    </row>
    <row r="20671" spans="8:20">
      <c r="H20671" s="69"/>
      <c r="L20671" s="70"/>
      <c r="T20671" s="72"/>
    </row>
    <row r="20672" spans="8:20">
      <c r="H20672" s="69"/>
      <c r="L20672" s="70"/>
      <c r="T20672" s="72"/>
    </row>
    <row r="20673" spans="8:20">
      <c r="H20673" s="69"/>
      <c r="L20673" s="70"/>
      <c r="T20673" s="72"/>
    </row>
    <row r="20674" spans="8:20">
      <c r="H20674" s="69"/>
      <c r="L20674" s="70"/>
      <c r="T20674" s="72"/>
    </row>
    <row r="20675" spans="8:20">
      <c r="H20675" s="69"/>
      <c r="L20675" s="70"/>
      <c r="T20675" s="72"/>
    </row>
    <row r="20676" spans="8:20">
      <c r="H20676" s="69"/>
      <c r="L20676" s="70"/>
      <c r="T20676" s="72"/>
    </row>
    <row r="20677" spans="8:20">
      <c r="H20677" s="69"/>
      <c r="L20677" s="70"/>
      <c r="T20677" s="72"/>
    </row>
    <row r="20678" spans="8:20">
      <c r="H20678" s="69"/>
      <c r="L20678" s="70"/>
      <c r="T20678" s="72"/>
    </row>
    <row r="20679" spans="8:20">
      <c r="H20679" s="69"/>
      <c r="L20679" s="70"/>
      <c r="T20679" s="72"/>
    </row>
    <row r="20680" spans="8:20">
      <c r="H20680" s="69"/>
      <c r="L20680" s="70"/>
      <c r="T20680" s="72"/>
    </row>
    <row r="20681" spans="8:20">
      <c r="H20681" s="69"/>
      <c r="L20681" s="70"/>
      <c r="T20681" s="72"/>
    </row>
    <row r="20682" spans="8:20">
      <c r="H20682" s="69"/>
      <c r="L20682" s="70"/>
      <c r="T20682" s="72"/>
    </row>
    <row r="20683" spans="8:20">
      <c r="H20683" s="69"/>
      <c r="L20683" s="70"/>
      <c r="T20683" s="72"/>
    </row>
    <row r="20684" spans="8:20">
      <c r="H20684" s="69"/>
      <c r="L20684" s="70"/>
      <c r="T20684" s="72"/>
    </row>
    <row r="20685" spans="8:20">
      <c r="H20685" s="69"/>
      <c r="L20685" s="70"/>
      <c r="T20685" s="72"/>
    </row>
    <row r="20686" spans="8:20">
      <c r="H20686" s="69"/>
      <c r="L20686" s="70"/>
      <c r="T20686" s="72"/>
    </row>
    <row r="20687" spans="8:20">
      <c r="H20687" s="69"/>
      <c r="L20687" s="70"/>
      <c r="T20687" s="72"/>
    </row>
    <row r="20688" spans="8:20">
      <c r="H20688" s="69"/>
      <c r="L20688" s="70"/>
      <c r="T20688" s="72"/>
    </row>
    <row r="20689" spans="8:20">
      <c r="H20689" s="69"/>
      <c r="L20689" s="70"/>
      <c r="T20689" s="72"/>
    </row>
    <row r="20690" spans="8:20">
      <c r="H20690" s="69"/>
      <c r="L20690" s="70"/>
      <c r="T20690" s="72"/>
    </row>
    <row r="20691" spans="8:20">
      <c r="H20691" s="69"/>
      <c r="L20691" s="70"/>
      <c r="T20691" s="72"/>
    </row>
    <row r="20692" spans="8:20">
      <c r="H20692" s="69"/>
      <c r="L20692" s="70"/>
      <c r="T20692" s="72"/>
    </row>
    <row r="20693" spans="8:20">
      <c r="H20693" s="69"/>
      <c r="L20693" s="70"/>
      <c r="T20693" s="72"/>
    </row>
    <row r="20694" spans="8:20">
      <c r="H20694" s="69"/>
      <c r="L20694" s="70"/>
      <c r="T20694" s="72"/>
    </row>
    <row r="20695" spans="8:20">
      <c r="H20695" s="69"/>
      <c r="L20695" s="70"/>
      <c r="T20695" s="72"/>
    </row>
    <row r="20696" spans="8:20">
      <c r="H20696" s="69"/>
      <c r="L20696" s="70"/>
      <c r="T20696" s="72"/>
    </row>
    <row r="20697" spans="8:20">
      <c r="H20697" s="69"/>
      <c r="L20697" s="70"/>
      <c r="T20697" s="72"/>
    </row>
    <row r="20698" spans="8:20">
      <c r="H20698" s="69"/>
      <c r="L20698" s="70"/>
      <c r="T20698" s="72"/>
    </row>
    <row r="20699" spans="8:20">
      <c r="H20699" s="69"/>
      <c r="L20699" s="70"/>
      <c r="T20699" s="72"/>
    </row>
    <row r="20700" spans="8:20">
      <c r="H20700" s="69"/>
      <c r="L20700" s="70"/>
      <c r="T20700" s="72"/>
    </row>
    <row r="20701" spans="8:20">
      <c r="H20701" s="69"/>
      <c r="L20701" s="70"/>
      <c r="T20701" s="72"/>
    </row>
    <row r="20702" spans="8:20">
      <c r="H20702" s="69"/>
      <c r="L20702" s="70"/>
      <c r="T20702" s="72"/>
    </row>
    <row r="20703" spans="8:20">
      <c r="H20703" s="75"/>
      <c r="L20703" s="70"/>
      <c r="T20703" s="72"/>
    </row>
    <row r="20704" spans="8:20">
      <c r="H20704" s="69"/>
      <c r="L20704" s="70"/>
      <c r="T20704" s="72"/>
    </row>
    <row r="20705" spans="8:20">
      <c r="H20705" s="69"/>
      <c r="L20705" s="70"/>
      <c r="T20705" s="72"/>
    </row>
    <row r="20706" spans="8:20">
      <c r="H20706" s="69"/>
      <c r="L20706" s="70"/>
      <c r="T20706" s="72"/>
    </row>
    <row r="20707" spans="8:20">
      <c r="H20707" s="69"/>
      <c r="L20707" s="70"/>
      <c r="T20707" s="72"/>
    </row>
    <row r="20708" spans="8:20">
      <c r="H20708" s="69"/>
      <c r="L20708" s="70"/>
      <c r="T20708" s="72"/>
    </row>
    <row r="20709" spans="8:20">
      <c r="H20709" s="69"/>
      <c r="L20709" s="70"/>
      <c r="T20709" s="72"/>
    </row>
    <row r="20710" spans="8:20">
      <c r="H20710" s="69"/>
      <c r="L20710" s="70"/>
      <c r="T20710" s="72"/>
    </row>
    <row r="20711" spans="8:20">
      <c r="H20711" s="69"/>
      <c r="L20711" s="70"/>
      <c r="T20711" s="72"/>
    </row>
    <row r="20712" spans="8:20">
      <c r="H20712" s="69"/>
      <c r="L20712" s="70"/>
      <c r="T20712" s="72"/>
    </row>
    <row r="20713" spans="8:20">
      <c r="H20713" s="69"/>
      <c r="L20713" s="70"/>
      <c r="T20713" s="72"/>
    </row>
    <row r="20714" spans="8:20">
      <c r="H20714" s="69"/>
      <c r="L20714" s="70"/>
      <c r="T20714" s="72"/>
    </row>
    <row r="20715" spans="8:20">
      <c r="H20715" s="69"/>
      <c r="L20715" s="70"/>
      <c r="T20715" s="72"/>
    </row>
    <row r="20716" spans="8:20">
      <c r="H20716" s="69"/>
      <c r="L20716" s="70"/>
      <c r="T20716" s="72"/>
    </row>
    <row r="20717" spans="8:20">
      <c r="H20717" s="69"/>
      <c r="L20717" s="70"/>
      <c r="T20717" s="72"/>
    </row>
    <row r="20718" spans="8:20">
      <c r="H20718" s="69"/>
      <c r="L20718" s="70"/>
      <c r="T20718" s="72"/>
    </row>
    <row r="20719" spans="8:20">
      <c r="H20719" s="69"/>
      <c r="L20719" s="70"/>
      <c r="T20719" s="72"/>
    </row>
    <row r="20720" spans="8:20">
      <c r="H20720" s="69"/>
      <c r="L20720" s="70"/>
      <c r="T20720" s="72"/>
    </row>
    <row r="20721" spans="8:20">
      <c r="H20721" s="69"/>
      <c r="L20721" s="70"/>
      <c r="T20721" s="72"/>
    </row>
    <row r="20722" spans="8:20">
      <c r="H20722" s="69"/>
      <c r="L20722" s="70"/>
      <c r="T20722" s="72"/>
    </row>
    <row r="20723" spans="8:20">
      <c r="H20723" s="69"/>
      <c r="L20723" s="70"/>
      <c r="T20723" s="72"/>
    </row>
    <row r="20724" spans="8:20">
      <c r="H20724" s="69"/>
      <c r="L20724" s="70"/>
      <c r="T20724" s="72"/>
    </row>
    <row r="20725" spans="8:20">
      <c r="H20725" s="69"/>
      <c r="L20725" s="70"/>
      <c r="T20725" s="72"/>
    </row>
    <row r="20726" spans="8:20">
      <c r="H20726" s="69"/>
      <c r="L20726" s="70"/>
      <c r="T20726" s="72"/>
    </row>
    <row r="20727" spans="8:20">
      <c r="H20727" s="69"/>
      <c r="L20727" s="70"/>
      <c r="T20727" s="72"/>
    </row>
    <row r="20728" spans="8:20">
      <c r="H20728" s="69"/>
      <c r="L20728" s="70"/>
      <c r="T20728" s="72"/>
    </row>
    <row r="20729" spans="8:20">
      <c r="H20729" s="69"/>
      <c r="L20729" s="70"/>
      <c r="T20729" s="72"/>
    </row>
    <row r="20730" spans="8:20">
      <c r="H20730" s="69"/>
      <c r="L20730" s="70"/>
      <c r="T20730" s="72"/>
    </row>
    <row r="20731" spans="8:20">
      <c r="H20731" s="69"/>
      <c r="L20731" s="70"/>
      <c r="T20731" s="72"/>
    </row>
    <row r="20732" spans="8:20">
      <c r="H20732" s="69"/>
      <c r="L20732" s="70"/>
      <c r="T20732" s="72"/>
    </row>
    <row r="20733" spans="8:20">
      <c r="H20733" s="69"/>
      <c r="L20733" s="70"/>
      <c r="T20733" s="72"/>
    </row>
    <row r="20734" spans="8:20">
      <c r="H20734" s="69"/>
      <c r="L20734" s="70"/>
      <c r="T20734" s="72"/>
    </row>
    <row r="20735" spans="8:20">
      <c r="H20735" s="69"/>
      <c r="L20735" s="70"/>
      <c r="T20735" s="72"/>
    </row>
    <row r="20736" spans="8:20">
      <c r="H20736" s="69"/>
      <c r="L20736" s="70"/>
      <c r="T20736" s="72"/>
    </row>
    <row r="20737" spans="8:20">
      <c r="H20737" s="69"/>
      <c r="L20737" s="70"/>
      <c r="T20737" s="72"/>
    </row>
    <row r="20738" spans="8:20">
      <c r="H20738" s="69"/>
      <c r="L20738" s="70"/>
      <c r="T20738" s="72"/>
    </row>
    <row r="20739" spans="8:20">
      <c r="H20739" s="69"/>
      <c r="L20739" s="70"/>
      <c r="T20739" s="72"/>
    </row>
    <row r="20740" spans="8:20">
      <c r="H20740" s="69"/>
      <c r="L20740" s="70"/>
      <c r="T20740" s="72"/>
    </row>
    <row r="20741" spans="8:20">
      <c r="H20741" s="69"/>
      <c r="L20741" s="70"/>
      <c r="T20741" s="72"/>
    </row>
    <row r="20742" spans="8:20">
      <c r="H20742" s="69"/>
      <c r="L20742" s="70"/>
      <c r="T20742" s="72"/>
    </row>
    <row r="20743" spans="8:20">
      <c r="H20743" s="69"/>
      <c r="L20743" s="70"/>
      <c r="T20743" s="72"/>
    </row>
    <row r="20744" spans="8:20">
      <c r="H20744" s="69"/>
      <c r="L20744" s="70"/>
      <c r="T20744" s="72"/>
    </row>
    <row r="20745" spans="8:20">
      <c r="H20745" s="69"/>
      <c r="L20745" s="70"/>
      <c r="T20745" s="72"/>
    </row>
    <row r="20746" spans="8:20">
      <c r="H20746" s="69"/>
      <c r="L20746" s="70"/>
      <c r="T20746" s="72"/>
    </row>
    <row r="20747" spans="8:20">
      <c r="H20747" s="69"/>
      <c r="L20747" s="70"/>
      <c r="T20747" s="72"/>
    </row>
    <row r="20748" spans="8:20">
      <c r="H20748" s="69"/>
      <c r="L20748" s="70"/>
      <c r="T20748" s="72"/>
    </row>
    <row r="20749" spans="8:20">
      <c r="H20749" s="69"/>
      <c r="L20749" s="70"/>
      <c r="T20749" s="72"/>
    </row>
    <row r="20750" spans="8:20">
      <c r="H20750" s="69"/>
      <c r="L20750" s="70"/>
      <c r="T20750" s="72"/>
    </row>
    <row r="20751" spans="8:20">
      <c r="H20751" s="75"/>
      <c r="L20751" s="70"/>
      <c r="T20751" s="72"/>
    </row>
    <row r="20752" spans="8:20">
      <c r="H20752" s="69"/>
      <c r="L20752" s="70"/>
      <c r="T20752" s="72"/>
    </row>
    <row r="20753" spans="8:20">
      <c r="H20753" s="69"/>
      <c r="L20753" s="70"/>
      <c r="T20753" s="72"/>
    </row>
    <row r="20754" spans="8:20">
      <c r="H20754" s="69"/>
      <c r="L20754" s="70"/>
      <c r="T20754" s="72"/>
    </row>
    <row r="20755" spans="8:20">
      <c r="H20755" s="69"/>
      <c r="L20755" s="70"/>
      <c r="T20755" s="72"/>
    </row>
    <row r="20756" spans="8:20">
      <c r="H20756" s="69"/>
      <c r="L20756" s="70"/>
      <c r="T20756" s="72"/>
    </row>
    <row r="20757" spans="8:20">
      <c r="H20757" s="69"/>
      <c r="L20757" s="70"/>
      <c r="T20757" s="72"/>
    </row>
    <row r="20758" spans="8:20">
      <c r="H20758" s="69"/>
      <c r="L20758" s="70"/>
      <c r="T20758" s="72"/>
    </row>
    <row r="20759" spans="8:20">
      <c r="H20759" s="69"/>
      <c r="L20759" s="70"/>
      <c r="T20759" s="72"/>
    </row>
    <row r="20760" spans="8:20">
      <c r="H20760" s="69"/>
      <c r="L20760" s="70"/>
      <c r="T20760" s="72"/>
    </row>
    <row r="20761" spans="8:20">
      <c r="H20761" s="69"/>
      <c r="L20761" s="70"/>
      <c r="T20761" s="72"/>
    </row>
    <row r="20762" spans="8:20">
      <c r="H20762" s="69"/>
      <c r="L20762" s="70"/>
      <c r="T20762" s="72"/>
    </row>
    <row r="20763" spans="8:20">
      <c r="H20763" s="69"/>
      <c r="L20763" s="70"/>
      <c r="T20763" s="72"/>
    </row>
    <row r="20764" spans="8:20">
      <c r="H20764" s="69"/>
      <c r="L20764" s="70"/>
      <c r="T20764" s="72"/>
    </row>
    <row r="20765" spans="8:20">
      <c r="H20765" s="69"/>
      <c r="L20765" s="70"/>
      <c r="T20765" s="72"/>
    </row>
    <row r="20766" spans="8:20">
      <c r="H20766" s="69"/>
      <c r="L20766" s="70"/>
      <c r="T20766" s="72"/>
    </row>
    <row r="20767" spans="8:20">
      <c r="H20767" s="69"/>
      <c r="L20767" s="70"/>
      <c r="T20767" s="72"/>
    </row>
    <row r="20768" spans="8:20">
      <c r="H20768" s="69"/>
      <c r="L20768" s="70"/>
      <c r="T20768" s="72"/>
    </row>
    <row r="20769" spans="8:20">
      <c r="H20769" s="69"/>
      <c r="L20769" s="70"/>
      <c r="T20769" s="72"/>
    </row>
    <row r="20770" spans="8:20">
      <c r="H20770" s="69"/>
      <c r="L20770" s="70"/>
      <c r="T20770" s="72"/>
    </row>
    <row r="20771" spans="8:20">
      <c r="H20771" s="69"/>
      <c r="L20771" s="70"/>
      <c r="T20771" s="72"/>
    </row>
    <row r="20772" spans="8:20">
      <c r="H20772" s="69"/>
      <c r="L20772" s="70"/>
      <c r="T20772" s="72"/>
    </row>
    <row r="20773" spans="8:20">
      <c r="H20773" s="69"/>
      <c r="L20773" s="70"/>
      <c r="T20773" s="72"/>
    </row>
    <row r="20774" spans="8:20">
      <c r="H20774" s="69"/>
      <c r="L20774" s="70"/>
      <c r="T20774" s="72"/>
    </row>
    <row r="20775" spans="8:20">
      <c r="H20775" s="69"/>
      <c r="L20775" s="70"/>
      <c r="T20775" s="72"/>
    </row>
    <row r="20776" spans="8:20">
      <c r="H20776" s="69"/>
      <c r="L20776" s="70"/>
      <c r="T20776" s="72"/>
    </row>
    <row r="20777" spans="8:20">
      <c r="H20777" s="69"/>
      <c r="L20777" s="70"/>
      <c r="T20777" s="72"/>
    </row>
    <row r="20778" spans="8:20">
      <c r="H20778" s="69"/>
      <c r="L20778" s="70"/>
      <c r="T20778" s="72"/>
    </row>
    <row r="20779" spans="8:20">
      <c r="H20779" s="69"/>
      <c r="L20779" s="70"/>
      <c r="T20779" s="72"/>
    </row>
    <row r="20780" spans="8:20">
      <c r="H20780" s="69"/>
      <c r="L20780" s="70"/>
      <c r="T20780" s="72"/>
    </row>
    <row r="20781" spans="8:20">
      <c r="H20781" s="69"/>
      <c r="L20781" s="70"/>
      <c r="T20781" s="72"/>
    </row>
    <row r="20782" spans="8:20">
      <c r="H20782" s="69"/>
      <c r="L20782" s="70"/>
      <c r="T20782" s="72"/>
    </row>
    <row r="20783" spans="8:20">
      <c r="H20783" s="69"/>
      <c r="L20783" s="70"/>
      <c r="T20783" s="72"/>
    </row>
    <row r="20784" spans="8:20">
      <c r="H20784" s="69"/>
      <c r="L20784" s="70"/>
      <c r="T20784" s="72"/>
    </row>
    <row r="20785" spans="8:20">
      <c r="H20785" s="69"/>
      <c r="L20785" s="70"/>
      <c r="T20785" s="72"/>
    </row>
    <row r="20786" spans="8:20">
      <c r="H20786" s="69"/>
      <c r="L20786" s="70"/>
      <c r="T20786" s="72"/>
    </row>
    <row r="20787" spans="8:20">
      <c r="H20787" s="69"/>
      <c r="L20787" s="70"/>
      <c r="T20787" s="72"/>
    </row>
    <row r="20788" spans="8:20">
      <c r="H20788" s="69"/>
      <c r="L20788" s="70"/>
      <c r="T20788" s="72"/>
    </row>
    <row r="20789" spans="8:20">
      <c r="H20789" s="69"/>
      <c r="L20789" s="70"/>
      <c r="T20789" s="72"/>
    </row>
    <row r="20790" spans="8:20">
      <c r="H20790" s="69"/>
      <c r="L20790" s="70"/>
      <c r="T20790" s="72"/>
    </row>
    <row r="20791" spans="8:20">
      <c r="H20791" s="69"/>
      <c r="L20791" s="70"/>
      <c r="T20791" s="72"/>
    </row>
    <row r="20792" spans="8:20">
      <c r="H20792" s="69"/>
      <c r="L20792" s="70"/>
      <c r="T20792" s="72"/>
    </row>
    <row r="20793" spans="8:20">
      <c r="H20793" s="69"/>
      <c r="L20793" s="70"/>
      <c r="T20793" s="72"/>
    </row>
    <row r="20794" spans="8:20">
      <c r="H20794" s="69"/>
      <c r="L20794" s="70"/>
      <c r="T20794" s="72"/>
    </row>
    <row r="20795" spans="8:20">
      <c r="H20795" s="69"/>
      <c r="L20795" s="70"/>
      <c r="T20795" s="72"/>
    </row>
    <row r="20796" spans="8:20">
      <c r="H20796" s="69"/>
      <c r="L20796" s="70"/>
      <c r="T20796" s="72"/>
    </row>
    <row r="20797" spans="8:20">
      <c r="H20797" s="69"/>
      <c r="L20797" s="70"/>
      <c r="T20797" s="72"/>
    </row>
    <row r="20798" spans="8:20">
      <c r="H20798" s="69"/>
      <c r="L20798" s="70"/>
      <c r="T20798" s="72"/>
    </row>
    <row r="20799" spans="8:20">
      <c r="H20799" s="75"/>
      <c r="L20799" s="70"/>
      <c r="T20799" s="72"/>
    </row>
    <row r="20800" spans="8:20">
      <c r="H20800" s="69"/>
      <c r="L20800" s="70"/>
      <c r="T20800" s="72"/>
    </row>
    <row r="20801" spans="8:20">
      <c r="H20801" s="69"/>
      <c r="L20801" s="70"/>
      <c r="T20801" s="72"/>
    </row>
    <row r="20802" spans="8:20">
      <c r="H20802" s="69"/>
      <c r="L20802" s="70"/>
      <c r="T20802" s="72"/>
    </row>
    <row r="20803" spans="8:20">
      <c r="H20803" s="69"/>
      <c r="L20803" s="70"/>
      <c r="T20803" s="72"/>
    </row>
    <row r="20804" spans="8:20">
      <c r="H20804" s="69"/>
      <c r="L20804" s="70"/>
      <c r="T20804" s="72"/>
    </row>
    <row r="20805" spans="8:20">
      <c r="H20805" s="69"/>
      <c r="L20805" s="70"/>
      <c r="T20805" s="72"/>
    </row>
    <row r="20806" spans="8:20">
      <c r="H20806" s="69"/>
      <c r="L20806" s="70"/>
      <c r="T20806" s="72"/>
    </row>
    <row r="20807" spans="8:20">
      <c r="H20807" s="69"/>
      <c r="L20807" s="70"/>
      <c r="T20807" s="72"/>
    </row>
    <row r="20808" spans="8:20">
      <c r="H20808" s="69"/>
      <c r="L20808" s="70"/>
      <c r="T20808" s="72"/>
    </row>
    <row r="20809" spans="8:20">
      <c r="H20809" s="69"/>
      <c r="L20809" s="70"/>
      <c r="T20809" s="72"/>
    </row>
    <row r="20810" spans="8:20">
      <c r="H20810" s="69"/>
      <c r="L20810" s="70"/>
      <c r="T20810" s="72"/>
    </row>
    <row r="20811" spans="8:20">
      <c r="H20811" s="69"/>
      <c r="L20811" s="70"/>
      <c r="T20811" s="72"/>
    </row>
    <row r="20812" spans="8:20">
      <c r="H20812" s="69"/>
      <c r="L20812" s="70"/>
      <c r="T20812" s="72"/>
    </row>
    <row r="20813" spans="8:20">
      <c r="H20813" s="69"/>
      <c r="L20813" s="70"/>
      <c r="T20813" s="72"/>
    </row>
    <row r="20814" spans="8:20">
      <c r="H20814" s="69"/>
      <c r="L20814" s="70"/>
      <c r="T20814" s="72"/>
    </row>
    <row r="20815" spans="8:20">
      <c r="H20815" s="69"/>
      <c r="L20815" s="70"/>
      <c r="T20815" s="72"/>
    </row>
    <row r="20816" spans="8:20">
      <c r="H20816" s="69"/>
      <c r="L20816" s="70"/>
      <c r="T20816" s="72"/>
    </row>
    <row r="20817" spans="8:20">
      <c r="H20817" s="69"/>
      <c r="L20817" s="70"/>
      <c r="T20817" s="72"/>
    </row>
    <row r="20818" spans="8:20">
      <c r="H20818" s="69"/>
      <c r="L20818" s="70"/>
      <c r="T20818" s="72"/>
    </row>
    <row r="20819" spans="8:20">
      <c r="H20819" s="69"/>
      <c r="L20819" s="70"/>
      <c r="T20819" s="72"/>
    </row>
    <row r="20820" spans="8:20">
      <c r="H20820" s="69"/>
      <c r="L20820" s="70"/>
      <c r="T20820" s="72"/>
    </row>
    <row r="20821" spans="8:20">
      <c r="H20821" s="69"/>
      <c r="L20821" s="70"/>
      <c r="T20821" s="72"/>
    </row>
    <row r="20822" spans="8:20">
      <c r="H20822" s="69"/>
      <c r="L20822" s="70"/>
      <c r="T20822" s="72"/>
    </row>
    <row r="20823" spans="8:20">
      <c r="H20823" s="69"/>
      <c r="L20823" s="70"/>
      <c r="T20823" s="72"/>
    </row>
    <row r="20824" spans="8:20">
      <c r="H20824" s="69"/>
      <c r="L20824" s="70"/>
      <c r="T20824" s="72"/>
    </row>
    <row r="20825" spans="8:20">
      <c r="H20825" s="69"/>
      <c r="L20825" s="70"/>
      <c r="T20825" s="72"/>
    </row>
    <row r="20826" spans="8:20">
      <c r="H20826" s="69"/>
      <c r="L20826" s="70"/>
      <c r="T20826" s="72"/>
    </row>
    <row r="20827" spans="8:20">
      <c r="H20827" s="69"/>
      <c r="L20827" s="70"/>
      <c r="T20827" s="72"/>
    </row>
    <row r="20828" spans="8:20">
      <c r="H20828" s="69"/>
      <c r="L20828" s="70"/>
      <c r="T20828" s="72"/>
    </row>
    <row r="20829" spans="8:20">
      <c r="H20829" s="69"/>
      <c r="L20829" s="70"/>
      <c r="T20829" s="72"/>
    </row>
    <row r="20830" spans="8:20">
      <c r="H20830" s="69"/>
      <c r="L20830" s="70"/>
      <c r="T20830" s="72"/>
    </row>
    <row r="20831" spans="8:20">
      <c r="H20831" s="69"/>
      <c r="L20831" s="70"/>
      <c r="T20831" s="72"/>
    </row>
    <row r="20832" spans="8:20">
      <c r="H20832" s="69"/>
      <c r="L20832" s="70"/>
      <c r="T20832" s="72"/>
    </row>
    <row r="20833" spans="8:20">
      <c r="H20833" s="69"/>
      <c r="L20833" s="70"/>
      <c r="T20833" s="72"/>
    </row>
    <row r="20834" spans="8:20">
      <c r="H20834" s="69"/>
      <c r="L20834" s="70"/>
      <c r="T20834" s="72"/>
    </row>
    <row r="20835" spans="8:20">
      <c r="H20835" s="69"/>
      <c r="L20835" s="70"/>
      <c r="T20835" s="72"/>
    </row>
    <row r="20836" spans="8:20">
      <c r="H20836" s="69"/>
      <c r="L20836" s="70"/>
      <c r="T20836" s="72"/>
    </row>
    <row r="20837" spans="8:20">
      <c r="H20837" s="69"/>
      <c r="L20837" s="70"/>
      <c r="T20837" s="72"/>
    </row>
    <row r="20838" spans="8:20">
      <c r="H20838" s="69"/>
      <c r="L20838" s="70"/>
      <c r="T20838" s="72"/>
    </row>
    <row r="20839" spans="8:20">
      <c r="H20839" s="69"/>
      <c r="L20839" s="70"/>
      <c r="T20839" s="72"/>
    </row>
    <row r="20840" spans="8:20">
      <c r="H20840" s="69"/>
      <c r="L20840" s="70"/>
      <c r="T20840" s="72"/>
    </row>
    <row r="20841" spans="8:20">
      <c r="H20841" s="69"/>
      <c r="L20841" s="70"/>
      <c r="T20841" s="72"/>
    </row>
    <row r="20842" spans="8:20">
      <c r="H20842" s="69"/>
      <c r="L20842" s="70"/>
      <c r="T20842" s="72"/>
    </row>
    <row r="20843" spans="8:20">
      <c r="H20843" s="69"/>
      <c r="L20843" s="70"/>
      <c r="T20843" s="72"/>
    </row>
    <row r="20844" spans="8:20">
      <c r="H20844" s="69"/>
      <c r="L20844" s="70"/>
      <c r="T20844" s="72"/>
    </row>
    <row r="20845" spans="8:20">
      <c r="H20845" s="69"/>
      <c r="L20845" s="70"/>
      <c r="T20845" s="72"/>
    </row>
    <row r="20846" spans="8:20">
      <c r="H20846" s="69"/>
      <c r="L20846" s="70"/>
      <c r="T20846" s="72"/>
    </row>
    <row r="20847" spans="8:20">
      <c r="H20847" s="75"/>
      <c r="L20847" s="70"/>
      <c r="T20847" s="72"/>
    </row>
    <row r="20848" spans="8:20">
      <c r="H20848" s="69"/>
      <c r="L20848" s="70"/>
      <c r="T20848" s="72"/>
    </row>
    <row r="20849" spans="8:20">
      <c r="H20849" s="69"/>
      <c r="L20849" s="70"/>
      <c r="T20849" s="72"/>
    </row>
    <row r="20850" spans="8:20">
      <c r="H20850" s="69"/>
      <c r="L20850" s="70"/>
      <c r="T20850" s="72"/>
    </row>
    <row r="20851" spans="8:20">
      <c r="H20851" s="69"/>
      <c r="L20851" s="70"/>
      <c r="T20851" s="72"/>
    </row>
    <row r="20852" spans="8:20">
      <c r="H20852" s="69"/>
      <c r="L20852" s="70"/>
      <c r="T20852" s="72"/>
    </row>
    <row r="20853" spans="8:20">
      <c r="H20853" s="69"/>
      <c r="L20853" s="70"/>
      <c r="T20853" s="72"/>
    </row>
    <row r="20854" spans="8:20">
      <c r="H20854" s="69"/>
      <c r="L20854" s="70"/>
      <c r="T20854" s="72"/>
    </row>
    <row r="20855" spans="8:20">
      <c r="H20855" s="69"/>
      <c r="L20855" s="70"/>
      <c r="T20855" s="72"/>
    </row>
    <row r="20856" spans="8:20">
      <c r="H20856" s="69"/>
      <c r="L20856" s="70"/>
      <c r="T20856" s="72"/>
    </row>
    <row r="20857" spans="8:20">
      <c r="H20857" s="69"/>
      <c r="L20857" s="70"/>
      <c r="T20857" s="72"/>
    </row>
    <row r="20858" spans="8:20">
      <c r="H20858" s="69"/>
      <c r="L20858" s="70"/>
      <c r="T20858" s="72"/>
    </row>
    <row r="20859" spans="8:20">
      <c r="H20859" s="69"/>
      <c r="L20859" s="70"/>
      <c r="T20859" s="72"/>
    </row>
    <row r="20860" spans="8:20">
      <c r="H20860" s="69"/>
      <c r="L20860" s="70"/>
      <c r="T20860" s="72"/>
    </row>
    <row r="20861" spans="8:20">
      <c r="H20861" s="69"/>
      <c r="L20861" s="70"/>
      <c r="T20861" s="72"/>
    </row>
    <row r="20862" spans="8:20">
      <c r="H20862" s="69"/>
      <c r="L20862" s="70"/>
      <c r="T20862" s="72"/>
    </row>
    <row r="20863" spans="8:20">
      <c r="H20863" s="69"/>
      <c r="L20863" s="70"/>
      <c r="T20863" s="72"/>
    </row>
    <row r="20864" spans="8:20">
      <c r="H20864" s="69"/>
      <c r="L20864" s="70"/>
      <c r="T20864" s="72"/>
    </row>
    <row r="20865" spans="8:20">
      <c r="H20865" s="69"/>
      <c r="L20865" s="70"/>
      <c r="T20865" s="72"/>
    </row>
    <row r="20866" spans="8:20">
      <c r="H20866" s="69"/>
      <c r="L20866" s="70"/>
      <c r="T20866" s="72"/>
    </row>
    <row r="20867" spans="8:20">
      <c r="H20867" s="69"/>
      <c r="L20867" s="70"/>
      <c r="T20867" s="72"/>
    </row>
    <row r="20868" spans="8:20">
      <c r="H20868" s="69"/>
      <c r="L20868" s="70"/>
      <c r="T20868" s="72"/>
    </row>
    <row r="20869" spans="8:20">
      <c r="H20869" s="69"/>
      <c r="L20869" s="70"/>
      <c r="T20869" s="72"/>
    </row>
    <row r="20870" spans="8:20">
      <c r="H20870" s="69"/>
      <c r="L20870" s="70"/>
      <c r="T20870" s="72"/>
    </row>
    <row r="20871" spans="8:20">
      <c r="H20871" s="69"/>
      <c r="L20871" s="70"/>
      <c r="T20871" s="72"/>
    </row>
    <row r="20872" spans="8:20">
      <c r="H20872" s="69"/>
      <c r="L20872" s="70"/>
      <c r="T20872" s="72"/>
    </row>
    <row r="20873" spans="8:20">
      <c r="H20873" s="69"/>
      <c r="L20873" s="70"/>
      <c r="T20873" s="72"/>
    </row>
    <row r="20874" spans="8:20">
      <c r="H20874" s="69"/>
      <c r="L20874" s="70"/>
      <c r="T20874" s="72"/>
    </row>
    <row r="20875" spans="8:20">
      <c r="H20875" s="69"/>
      <c r="L20875" s="70"/>
      <c r="T20875" s="72"/>
    </row>
    <row r="20876" spans="8:20">
      <c r="H20876" s="69"/>
      <c r="L20876" s="70"/>
      <c r="T20876" s="72"/>
    </row>
    <row r="20877" spans="8:20">
      <c r="H20877" s="69"/>
      <c r="L20877" s="70"/>
      <c r="T20877" s="72"/>
    </row>
    <row r="20878" spans="8:20">
      <c r="H20878" s="69"/>
      <c r="L20878" s="70"/>
      <c r="T20878" s="72"/>
    </row>
    <row r="20879" spans="8:20">
      <c r="H20879" s="69"/>
      <c r="L20879" s="70"/>
      <c r="T20879" s="72"/>
    </row>
    <row r="20880" spans="8:20">
      <c r="H20880" s="69"/>
      <c r="L20880" s="70"/>
      <c r="T20880" s="72"/>
    </row>
    <row r="20881" spans="8:20">
      <c r="H20881" s="69"/>
      <c r="L20881" s="70"/>
      <c r="T20881" s="72"/>
    </row>
    <row r="20882" spans="8:20">
      <c r="H20882" s="69"/>
      <c r="L20882" s="70"/>
      <c r="T20882" s="72"/>
    </row>
    <row r="20883" spans="8:20">
      <c r="H20883" s="69"/>
      <c r="L20883" s="70"/>
      <c r="T20883" s="72"/>
    </row>
    <row r="20884" spans="8:20">
      <c r="H20884" s="69"/>
      <c r="L20884" s="70"/>
      <c r="T20884" s="72"/>
    </row>
    <row r="20885" spans="8:20">
      <c r="H20885" s="69"/>
      <c r="L20885" s="70"/>
      <c r="T20885" s="72"/>
    </row>
    <row r="20886" spans="8:20">
      <c r="H20886" s="69"/>
      <c r="L20886" s="70"/>
      <c r="T20886" s="72"/>
    </row>
    <row r="20887" spans="8:20">
      <c r="H20887" s="69"/>
      <c r="L20887" s="70"/>
      <c r="T20887" s="72"/>
    </row>
    <row r="20888" spans="8:20">
      <c r="H20888" s="69"/>
      <c r="L20888" s="70"/>
      <c r="T20888" s="72"/>
    </row>
    <row r="20889" spans="8:20">
      <c r="H20889" s="69"/>
      <c r="L20889" s="70"/>
      <c r="T20889" s="72"/>
    </row>
    <row r="20890" spans="8:20">
      <c r="H20890" s="69"/>
      <c r="L20890" s="70"/>
      <c r="T20890" s="72"/>
    </row>
    <row r="20891" spans="8:20">
      <c r="H20891" s="69"/>
      <c r="L20891" s="70"/>
      <c r="T20891" s="72"/>
    </row>
    <row r="20892" spans="8:20">
      <c r="H20892" s="69"/>
      <c r="L20892" s="70"/>
      <c r="T20892" s="72"/>
    </row>
    <row r="20893" spans="8:20">
      <c r="H20893" s="69"/>
      <c r="L20893" s="70"/>
      <c r="T20893" s="72"/>
    </row>
    <row r="20894" spans="8:20">
      <c r="H20894" s="69"/>
      <c r="L20894" s="70"/>
      <c r="T20894" s="72"/>
    </row>
    <row r="20895" spans="8:20">
      <c r="H20895" s="75"/>
      <c r="L20895" s="70"/>
      <c r="T20895" s="72"/>
    </row>
    <row r="20896" spans="8:20">
      <c r="H20896" s="69"/>
      <c r="L20896" s="70"/>
      <c r="T20896" s="72"/>
    </row>
    <row r="20897" spans="8:20">
      <c r="H20897" s="69"/>
      <c r="L20897" s="70"/>
      <c r="T20897" s="72"/>
    </row>
    <row r="20898" spans="8:20">
      <c r="H20898" s="69"/>
      <c r="L20898" s="70"/>
      <c r="T20898" s="72"/>
    </row>
    <row r="20899" spans="8:20">
      <c r="H20899" s="69"/>
      <c r="L20899" s="70"/>
      <c r="T20899" s="72"/>
    </row>
    <row r="20900" spans="8:20">
      <c r="H20900" s="69"/>
      <c r="L20900" s="70"/>
      <c r="T20900" s="72"/>
    </row>
    <row r="20901" spans="8:20">
      <c r="H20901" s="69"/>
      <c r="L20901" s="70"/>
      <c r="T20901" s="72"/>
    </row>
    <row r="20902" spans="8:20">
      <c r="H20902" s="69"/>
      <c r="L20902" s="70"/>
      <c r="T20902" s="72"/>
    </row>
    <row r="20903" spans="8:20">
      <c r="H20903" s="69"/>
      <c r="L20903" s="70"/>
      <c r="T20903" s="72"/>
    </row>
    <row r="20904" spans="8:20">
      <c r="H20904" s="69"/>
      <c r="L20904" s="70"/>
      <c r="T20904" s="72"/>
    </row>
    <row r="20905" spans="8:20">
      <c r="H20905" s="69"/>
      <c r="L20905" s="70"/>
      <c r="T20905" s="72"/>
    </row>
    <row r="20906" spans="8:20">
      <c r="H20906" s="69"/>
      <c r="L20906" s="70"/>
      <c r="T20906" s="72"/>
    </row>
    <row r="20907" spans="8:20">
      <c r="H20907" s="69"/>
      <c r="L20907" s="70"/>
      <c r="T20907" s="72"/>
    </row>
    <row r="20908" spans="8:20">
      <c r="H20908" s="69"/>
      <c r="L20908" s="70"/>
      <c r="T20908" s="72"/>
    </row>
    <row r="20909" spans="8:20">
      <c r="H20909" s="69"/>
      <c r="L20909" s="70"/>
      <c r="T20909" s="72"/>
    </row>
    <row r="20910" spans="8:20">
      <c r="H20910" s="69"/>
      <c r="L20910" s="70"/>
      <c r="T20910" s="72"/>
    </row>
    <row r="20911" spans="8:20">
      <c r="H20911" s="69"/>
      <c r="L20911" s="70"/>
      <c r="T20911" s="72"/>
    </row>
    <row r="20912" spans="8:20">
      <c r="H20912" s="69"/>
      <c r="L20912" s="70"/>
      <c r="T20912" s="72"/>
    </row>
    <row r="20913" spans="8:20">
      <c r="H20913" s="69"/>
      <c r="L20913" s="70"/>
      <c r="T20913" s="72"/>
    </row>
    <row r="20914" spans="8:20">
      <c r="H20914" s="69"/>
      <c r="L20914" s="70"/>
      <c r="T20914" s="72"/>
    </row>
    <row r="20915" spans="8:20">
      <c r="H20915" s="69"/>
      <c r="L20915" s="70"/>
      <c r="T20915" s="72"/>
    </row>
    <row r="20916" spans="8:20">
      <c r="H20916" s="69"/>
      <c r="L20916" s="70"/>
      <c r="T20916" s="72"/>
    </row>
    <row r="20917" spans="8:20">
      <c r="H20917" s="69"/>
      <c r="L20917" s="70"/>
      <c r="T20917" s="72"/>
    </row>
    <row r="20918" spans="8:20">
      <c r="H20918" s="69"/>
      <c r="L20918" s="70"/>
      <c r="T20918" s="72"/>
    </row>
    <row r="20919" spans="8:20">
      <c r="H20919" s="69"/>
      <c r="L20919" s="70"/>
      <c r="T20919" s="72"/>
    </row>
    <row r="20920" spans="8:20">
      <c r="H20920" s="69"/>
      <c r="L20920" s="70"/>
      <c r="T20920" s="72"/>
    </row>
    <row r="20921" spans="8:20">
      <c r="H20921" s="69"/>
      <c r="L20921" s="70"/>
      <c r="T20921" s="72"/>
    </row>
    <row r="20922" spans="8:20">
      <c r="H20922" s="69"/>
      <c r="L20922" s="70"/>
      <c r="T20922" s="72"/>
    </row>
    <row r="20923" spans="8:20">
      <c r="H20923" s="69"/>
      <c r="L20923" s="70"/>
      <c r="T20923" s="72"/>
    </row>
    <row r="20924" spans="8:20">
      <c r="H20924" s="69"/>
      <c r="L20924" s="70"/>
      <c r="T20924" s="72"/>
    </row>
    <row r="20925" spans="8:20">
      <c r="H20925" s="69"/>
      <c r="L20925" s="70"/>
      <c r="T20925" s="72"/>
    </row>
    <row r="20926" spans="8:20">
      <c r="H20926" s="69"/>
      <c r="L20926" s="70"/>
      <c r="T20926" s="72"/>
    </row>
    <row r="20927" spans="8:20">
      <c r="H20927" s="69"/>
      <c r="L20927" s="70"/>
      <c r="T20927" s="72"/>
    </row>
    <row r="20928" spans="8:20">
      <c r="H20928" s="69"/>
      <c r="L20928" s="70"/>
      <c r="T20928" s="72"/>
    </row>
    <row r="20929" spans="8:20">
      <c r="H20929" s="69"/>
      <c r="L20929" s="70"/>
      <c r="T20929" s="72"/>
    </row>
    <row r="20930" spans="8:20">
      <c r="H20930" s="69"/>
      <c r="L20930" s="70"/>
      <c r="T20930" s="72"/>
    </row>
    <row r="20931" spans="8:20">
      <c r="H20931" s="69"/>
      <c r="L20931" s="70"/>
      <c r="T20931" s="72"/>
    </row>
    <row r="20932" spans="8:20">
      <c r="H20932" s="69"/>
      <c r="L20932" s="70"/>
      <c r="T20932" s="72"/>
    </row>
    <row r="20933" spans="8:20">
      <c r="H20933" s="69"/>
      <c r="L20933" s="70"/>
      <c r="T20933" s="72"/>
    </row>
    <row r="20934" spans="8:20">
      <c r="H20934" s="69"/>
      <c r="L20934" s="70"/>
      <c r="T20934" s="72"/>
    </row>
    <row r="20935" spans="8:20">
      <c r="H20935" s="69"/>
      <c r="L20935" s="70"/>
      <c r="T20935" s="72"/>
    </row>
    <row r="20936" spans="8:20">
      <c r="H20936" s="69"/>
      <c r="L20936" s="70"/>
      <c r="T20936" s="72"/>
    </row>
    <row r="20937" spans="8:20">
      <c r="H20937" s="69"/>
      <c r="L20937" s="70"/>
      <c r="T20937" s="72"/>
    </row>
    <row r="20938" spans="8:20">
      <c r="H20938" s="69"/>
      <c r="L20938" s="70"/>
      <c r="T20938" s="72"/>
    </row>
    <row r="20939" spans="8:20">
      <c r="H20939" s="69"/>
      <c r="L20939" s="70"/>
      <c r="T20939" s="72"/>
    </row>
    <row r="20940" spans="8:20">
      <c r="H20940" s="69"/>
      <c r="L20940" s="70"/>
      <c r="T20940" s="72"/>
    </row>
    <row r="20941" spans="8:20">
      <c r="H20941" s="69"/>
      <c r="L20941" s="70"/>
      <c r="T20941" s="72"/>
    </row>
    <row r="20942" spans="8:20">
      <c r="H20942" s="69"/>
      <c r="L20942" s="70"/>
      <c r="T20942" s="72"/>
    </row>
    <row r="20943" spans="8:20">
      <c r="H20943" s="75"/>
      <c r="L20943" s="70"/>
      <c r="T20943" s="72"/>
    </row>
    <row r="20944" spans="8:20">
      <c r="H20944" s="69"/>
      <c r="L20944" s="70"/>
      <c r="T20944" s="72"/>
    </row>
    <row r="20945" spans="8:20">
      <c r="H20945" s="69"/>
      <c r="L20945" s="70"/>
      <c r="T20945" s="72"/>
    </row>
    <row r="20946" spans="8:20">
      <c r="H20946" s="69"/>
      <c r="L20946" s="70"/>
      <c r="T20946" s="72"/>
    </row>
    <row r="20947" spans="8:20">
      <c r="H20947" s="69"/>
      <c r="L20947" s="70"/>
      <c r="T20947" s="72"/>
    </row>
    <row r="20948" spans="8:20">
      <c r="H20948" s="69"/>
      <c r="L20948" s="70"/>
      <c r="T20948" s="72"/>
    </row>
    <row r="20949" spans="8:20">
      <c r="H20949" s="69"/>
      <c r="L20949" s="70"/>
      <c r="T20949" s="72"/>
    </row>
    <row r="20950" spans="8:20">
      <c r="H20950" s="69"/>
      <c r="L20950" s="70"/>
      <c r="T20950" s="72"/>
    </row>
    <row r="20951" spans="8:20">
      <c r="H20951" s="69"/>
      <c r="L20951" s="70"/>
      <c r="T20951" s="72"/>
    </row>
    <row r="20952" spans="8:20">
      <c r="H20952" s="69"/>
      <c r="L20952" s="70"/>
      <c r="T20952" s="72"/>
    </row>
    <row r="20953" spans="8:20">
      <c r="H20953" s="69"/>
      <c r="L20953" s="70"/>
      <c r="T20953" s="72"/>
    </row>
    <row r="20954" spans="8:20">
      <c r="H20954" s="69"/>
      <c r="L20954" s="70"/>
      <c r="T20954" s="72"/>
    </row>
    <row r="20955" spans="8:20">
      <c r="H20955" s="69"/>
      <c r="L20955" s="70"/>
      <c r="T20955" s="72"/>
    </row>
    <row r="20956" spans="8:20">
      <c r="H20956" s="69"/>
      <c r="L20956" s="70"/>
      <c r="T20956" s="72"/>
    </row>
    <row r="20957" spans="8:20">
      <c r="H20957" s="69"/>
      <c r="L20957" s="70"/>
      <c r="T20957" s="72"/>
    </row>
    <row r="20958" spans="8:20">
      <c r="H20958" s="69"/>
      <c r="L20958" s="70"/>
      <c r="T20958" s="72"/>
    </row>
    <row r="20959" spans="8:20">
      <c r="H20959" s="69"/>
      <c r="L20959" s="70"/>
      <c r="T20959" s="72"/>
    </row>
    <row r="20960" spans="8:20">
      <c r="H20960" s="69"/>
      <c r="L20960" s="70"/>
      <c r="T20960" s="72"/>
    </row>
    <row r="20961" spans="8:20">
      <c r="H20961" s="69"/>
      <c r="L20961" s="70"/>
      <c r="T20961" s="72"/>
    </row>
    <row r="20962" spans="8:20">
      <c r="H20962" s="69"/>
      <c r="L20962" s="70"/>
      <c r="T20962" s="72"/>
    </row>
    <row r="20963" spans="8:20">
      <c r="H20963" s="69"/>
      <c r="L20963" s="70"/>
      <c r="T20963" s="72"/>
    </row>
    <row r="20964" spans="8:20">
      <c r="H20964" s="69"/>
      <c r="L20964" s="70"/>
      <c r="T20964" s="72"/>
    </row>
    <row r="20965" spans="8:20">
      <c r="H20965" s="69"/>
      <c r="L20965" s="70"/>
      <c r="T20965" s="72"/>
    </row>
    <row r="20966" spans="8:20">
      <c r="H20966" s="69"/>
      <c r="L20966" s="70"/>
      <c r="T20966" s="72"/>
    </row>
    <row r="20967" spans="8:20">
      <c r="H20967" s="69"/>
      <c r="L20967" s="70"/>
      <c r="T20967" s="72"/>
    </row>
    <row r="20968" spans="8:20">
      <c r="H20968" s="69"/>
      <c r="L20968" s="70"/>
      <c r="T20968" s="72"/>
    </row>
    <row r="20969" spans="8:20">
      <c r="H20969" s="69"/>
      <c r="L20969" s="70"/>
      <c r="T20969" s="72"/>
    </row>
    <row r="20970" spans="8:20">
      <c r="H20970" s="69"/>
      <c r="L20970" s="70"/>
      <c r="T20970" s="72"/>
    </row>
    <row r="20971" spans="8:20">
      <c r="H20971" s="69"/>
      <c r="L20971" s="70"/>
      <c r="T20971" s="72"/>
    </row>
    <row r="20972" spans="8:20">
      <c r="H20972" s="69"/>
      <c r="L20972" s="70"/>
      <c r="T20972" s="72"/>
    </row>
    <row r="20973" spans="8:20">
      <c r="H20973" s="69"/>
      <c r="L20973" s="70"/>
      <c r="T20973" s="72"/>
    </row>
    <row r="20974" spans="8:20">
      <c r="H20974" s="69"/>
      <c r="L20974" s="70"/>
      <c r="T20974" s="72"/>
    </row>
    <row r="20975" spans="8:20">
      <c r="H20975" s="69"/>
      <c r="L20975" s="70"/>
      <c r="T20975" s="72"/>
    </row>
    <row r="20976" spans="8:20">
      <c r="H20976" s="69"/>
      <c r="L20976" s="70"/>
      <c r="T20976" s="72"/>
    </row>
    <row r="20977" spans="8:20">
      <c r="H20977" s="69"/>
      <c r="L20977" s="70"/>
      <c r="T20977" s="72"/>
    </row>
    <row r="20978" spans="8:20">
      <c r="H20978" s="69"/>
      <c r="L20978" s="70"/>
      <c r="T20978" s="72"/>
    </row>
    <row r="20979" spans="8:20">
      <c r="H20979" s="69"/>
      <c r="L20979" s="70"/>
      <c r="T20979" s="72"/>
    </row>
    <row r="20980" spans="8:20">
      <c r="H20980" s="69"/>
      <c r="L20980" s="70"/>
      <c r="T20980" s="72"/>
    </row>
    <row r="20981" spans="8:20">
      <c r="H20981" s="69"/>
      <c r="L20981" s="70"/>
      <c r="T20981" s="72"/>
    </row>
    <row r="20982" spans="8:20">
      <c r="H20982" s="69"/>
      <c r="L20982" s="70"/>
      <c r="T20982" s="72"/>
    </row>
    <row r="20983" spans="8:20">
      <c r="H20983" s="69"/>
      <c r="L20983" s="70"/>
      <c r="T20983" s="72"/>
    </row>
    <row r="20984" spans="8:20">
      <c r="H20984" s="69"/>
      <c r="L20984" s="70"/>
      <c r="T20984" s="72"/>
    </row>
    <row r="20985" spans="8:20">
      <c r="H20985" s="69"/>
      <c r="L20985" s="70"/>
      <c r="T20985" s="72"/>
    </row>
    <row r="20986" spans="8:20">
      <c r="H20986" s="69"/>
      <c r="L20986" s="70"/>
      <c r="T20986" s="72"/>
    </row>
    <row r="20987" spans="8:20">
      <c r="H20987" s="69"/>
      <c r="L20987" s="70"/>
      <c r="T20987" s="72"/>
    </row>
    <row r="20988" spans="8:20">
      <c r="H20988" s="69"/>
      <c r="L20988" s="70"/>
      <c r="T20988" s="72"/>
    </row>
    <row r="20989" spans="8:20">
      <c r="H20989" s="69"/>
      <c r="L20989" s="70"/>
      <c r="T20989" s="72"/>
    </row>
    <row r="20990" spans="8:20">
      <c r="H20990" s="69"/>
      <c r="L20990" s="70"/>
      <c r="T20990" s="72"/>
    </row>
    <row r="20991" spans="8:20">
      <c r="H20991" s="75"/>
      <c r="L20991" s="70"/>
      <c r="T20991" s="72"/>
    </row>
    <row r="20992" spans="8:20">
      <c r="H20992" s="69"/>
      <c r="L20992" s="70"/>
      <c r="T20992" s="72"/>
    </row>
    <row r="20993" spans="8:20">
      <c r="H20993" s="69"/>
      <c r="L20993" s="70"/>
      <c r="T20993" s="72"/>
    </row>
    <row r="20994" spans="8:20">
      <c r="H20994" s="69"/>
      <c r="L20994" s="70"/>
      <c r="T20994" s="72"/>
    </row>
    <row r="20995" spans="8:20">
      <c r="H20995" s="69"/>
      <c r="L20995" s="70"/>
      <c r="T20995" s="72"/>
    </row>
    <row r="20996" spans="8:20">
      <c r="H20996" s="69"/>
      <c r="L20996" s="70"/>
      <c r="T20996" s="72"/>
    </row>
    <row r="20997" spans="8:20">
      <c r="H20997" s="69"/>
      <c r="L20997" s="70"/>
      <c r="T20997" s="72"/>
    </row>
    <row r="20998" spans="8:20">
      <c r="H20998" s="69"/>
      <c r="L20998" s="70"/>
      <c r="T20998" s="72"/>
    </row>
    <row r="20999" spans="8:20">
      <c r="H20999" s="69"/>
      <c r="L20999" s="70"/>
      <c r="T20999" s="72"/>
    </row>
    <row r="21000" spans="8:20">
      <c r="H21000" s="69"/>
      <c r="L21000" s="70"/>
      <c r="T21000" s="72"/>
    </row>
    <row r="21001" spans="8:20">
      <c r="H21001" s="69"/>
      <c r="L21001" s="70"/>
      <c r="T21001" s="72"/>
    </row>
    <row r="21002" spans="8:20">
      <c r="H21002" s="69"/>
      <c r="L21002" s="70"/>
      <c r="T21002" s="72"/>
    </row>
    <row r="21003" spans="8:20">
      <c r="H21003" s="69"/>
      <c r="L21003" s="70"/>
      <c r="T21003" s="72"/>
    </row>
    <row r="21004" spans="8:20">
      <c r="H21004" s="69"/>
      <c r="L21004" s="70"/>
      <c r="T21004" s="72"/>
    </row>
    <row r="21005" spans="8:20">
      <c r="H21005" s="69"/>
      <c r="L21005" s="70"/>
      <c r="T21005" s="72"/>
    </row>
    <row r="21006" spans="8:20">
      <c r="H21006" s="69"/>
      <c r="L21006" s="70"/>
      <c r="T21006" s="72"/>
    </row>
    <row r="21007" spans="8:20">
      <c r="H21007" s="69"/>
      <c r="L21007" s="70"/>
      <c r="T21007" s="72"/>
    </row>
    <row r="21008" spans="8:20">
      <c r="H21008" s="69"/>
      <c r="L21008" s="70"/>
      <c r="T21008" s="72"/>
    </row>
    <row r="21009" spans="8:20">
      <c r="H21009" s="69"/>
      <c r="L21009" s="70"/>
      <c r="T21009" s="72"/>
    </row>
    <row r="21010" spans="8:20">
      <c r="H21010" s="69"/>
      <c r="L21010" s="70"/>
      <c r="T21010" s="72"/>
    </row>
    <row r="21011" spans="8:20">
      <c r="H21011" s="69"/>
      <c r="L21011" s="70"/>
      <c r="T21011" s="72"/>
    </row>
    <row r="21012" spans="8:20">
      <c r="H21012" s="69"/>
      <c r="L21012" s="70"/>
      <c r="T21012" s="72"/>
    </row>
    <row r="21013" spans="8:20">
      <c r="H21013" s="69"/>
      <c r="L21013" s="70"/>
      <c r="T21013" s="72"/>
    </row>
    <row r="21014" spans="8:20">
      <c r="H21014" s="69"/>
      <c r="L21014" s="70"/>
      <c r="T21014" s="72"/>
    </row>
    <row r="21015" spans="8:20">
      <c r="H21015" s="69"/>
      <c r="L21015" s="70"/>
      <c r="T21015" s="72"/>
    </row>
    <row r="21016" spans="8:20">
      <c r="H21016" s="69"/>
      <c r="L21016" s="70"/>
      <c r="T21016" s="72"/>
    </row>
    <row r="21017" spans="8:20">
      <c r="H21017" s="69"/>
      <c r="L21017" s="70"/>
      <c r="T21017" s="72"/>
    </row>
    <row r="21018" spans="8:20">
      <c r="H21018" s="69"/>
      <c r="L21018" s="70"/>
      <c r="T21018" s="72"/>
    </row>
    <row r="21019" spans="8:20">
      <c r="H21019" s="69"/>
      <c r="L21019" s="70"/>
      <c r="T21019" s="72"/>
    </row>
    <row r="21020" spans="8:20">
      <c r="H21020" s="69"/>
      <c r="L21020" s="70"/>
      <c r="T21020" s="72"/>
    </row>
    <row r="21021" spans="8:20">
      <c r="H21021" s="69"/>
      <c r="L21021" s="70"/>
      <c r="T21021" s="72"/>
    </row>
    <row r="21022" spans="8:20">
      <c r="H21022" s="69"/>
      <c r="L21022" s="70"/>
      <c r="T21022" s="72"/>
    </row>
    <row r="21023" spans="8:20">
      <c r="H21023" s="69"/>
      <c r="L21023" s="70"/>
      <c r="T21023" s="72"/>
    </row>
    <row r="21024" spans="8:20">
      <c r="H21024" s="69"/>
      <c r="L21024" s="70"/>
      <c r="T21024" s="72"/>
    </row>
    <row r="21025" spans="8:20">
      <c r="H21025" s="69"/>
      <c r="L21025" s="70"/>
      <c r="T21025" s="72"/>
    </row>
    <row r="21026" spans="8:20">
      <c r="H21026" s="69"/>
      <c r="L21026" s="70"/>
      <c r="T21026" s="72"/>
    </row>
    <row r="21027" spans="8:20">
      <c r="H21027" s="69"/>
      <c r="L21027" s="70"/>
      <c r="T21027" s="72"/>
    </row>
    <row r="21028" spans="8:20">
      <c r="H21028" s="69"/>
      <c r="L21028" s="70"/>
      <c r="T21028" s="72"/>
    </row>
    <row r="21029" spans="8:20">
      <c r="H21029" s="69"/>
      <c r="L21029" s="70"/>
      <c r="T21029" s="72"/>
    </row>
    <row r="21030" spans="8:20">
      <c r="H21030" s="69"/>
      <c r="L21030" s="70"/>
      <c r="T21030" s="72"/>
    </row>
    <row r="21031" spans="8:20">
      <c r="H21031" s="69"/>
      <c r="L21031" s="70"/>
      <c r="T21031" s="72"/>
    </row>
    <row r="21032" spans="8:20">
      <c r="H21032" s="69"/>
      <c r="L21032" s="70"/>
      <c r="T21032" s="72"/>
    </row>
    <row r="21033" spans="8:20">
      <c r="H21033" s="69"/>
      <c r="L21033" s="70"/>
      <c r="T21033" s="72"/>
    </row>
    <row r="21034" spans="8:20">
      <c r="H21034" s="69"/>
      <c r="L21034" s="70"/>
      <c r="T21034" s="72"/>
    </row>
    <row r="21035" spans="8:20">
      <c r="H21035" s="69"/>
      <c r="L21035" s="70"/>
      <c r="T21035" s="72"/>
    </row>
    <row r="21036" spans="8:20">
      <c r="H21036" s="69"/>
      <c r="L21036" s="70"/>
      <c r="T21036" s="72"/>
    </row>
    <row r="21037" spans="8:20">
      <c r="H21037" s="69"/>
      <c r="L21037" s="70"/>
      <c r="T21037" s="72"/>
    </row>
    <row r="21038" spans="8:20">
      <c r="H21038" s="69"/>
      <c r="L21038" s="70"/>
      <c r="T21038" s="72"/>
    </row>
    <row r="21039" spans="8:20">
      <c r="H21039" s="75"/>
      <c r="L21039" s="70"/>
      <c r="T21039" s="72"/>
    </row>
    <row r="21040" spans="8:20">
      <c r="H21040" s="69"/>
      <c r="L21040" s="70"/>
      <c r="T21040" s="72"/>
    </row>
    <row r="21041" spans="8:20">
      <c r="H21041" s="69"/>
      <c r="L21041" s="70"/>
      <c r="T21041" s="72"/>
    </row>
    <row r="21042" spans="8:20">
      <c r="H21042" s="69"/>
      <c r="L21042" s="70"/>
      <c r="T21042" s="72"/>
    </row>
    <row r="21043" spans="8:20">
      <c r="H21043" s="69"/>
      <c r="L21043" s="70"/>
      <c r="T21043" s="72"/>
    </row>
    <row r="21044" spans="8:20">
      <c r="H21044" s="69"/>
      <c r="L21044" s="70"/>
      <c r="T21044" s="72"/>
    </row>
    <row r="21045" spans="8:20">
      <c r="H21045" s="69"/>
      <c r="L21045" s="70"/>
      <c r="T21045" s="72"/>
    </row>
    <row r="21046" spans="8:20">
      <c r="H21046" s="69"/>
      <c r="L21046" s="70"/>
      <c r="T21046" s="72"/>
    </row>
    <row r="21047" spans="8:20">
      <c r="H21047" s="69"/>
      <c r="L21047" s="70"/>
      <c r="T21047" s="72"/>
    </row>
    <row r="21048" spans="8:20">
      <c r="H21048" s="69"/>
      <c r="L21048" s="70"/>
      <c r="T21048" s="72"/>
    </row>
    <row r="21049" spans="8:20">
      <c r="H21049" s="69"/>
      <c r="L21049" s="70"/>
      <c r="T21049" s="72"/>
    </row>
    <row r="21050" spans="8:20">
      <c r="H21050" s="69"/>
      <c r="L21050" s="70"/>
      <c r="T21050" s="72"/>
    </row>
    <row r="21051" spans="8:20">
      <c r="H21051" s="69"/>
      <c r="L21051" s="70"/>
      <c r="T21051" s="72"/>
    </row>
    <row r="21052" spans="8:20">
      <c r="H21052" s="69"/>
      <c r="L21052" s="70"/>
      <c r="T21052" s="72"/>
    </row>
    <row r="21053" spans="8:20">
      <c r="H21053" s="69"/>
      <c r="L21053" s="70"/>
      <c r="T21053" s="72"/>
    </row>
    <row r="21054" spans="8:20">
      <c r="H21054" s="69"/>
      <c r="L21054" s="70"/>
      <c r="T21054" s="72"/>
    </row>
    <row r="21055" spans="8:20">
      <c r="H21055" s="69"/>
      <c r="L21055" s="70"/>
      <c r="T21055" s="72"/>
    </row>
    <row r="21056" spans="8:20">
      <c r="H21056" s="69"/>
      <c r="L21056" s="70"/>
      <c r="T21056" s="72"/>
    </row>
    <row r="21057" spans="8:20">
      <c r="H21057" s="69"/>
      <c r="L21057" s="70"/>
      <c r="T21057" s="72"/>
    </row>
    <row r="21058" spans="8:20">
      <c r="H21058" s="69"/>
      <c r="L21058" s="70"/>
      <c r="T21058" s="72"/>
    </row>
    <row r="21059" spans="8:20">
      <c r="H21059" s="69"/>
      <c r="L21059" s="70"/>
      <c r="T21059" s="72"/>
    </row>
    <row r="21060" spans="8:20">
      <c r="H21060" s="69"/>
      <c r="L21060" s="70"/>
      <c r="T21060" s="72"/>
    </row>
    <row r="21061" spans="8:20">
      <c r="H21061" s="69"/>
      <c r="L21061" s="70"/>
      <c r="T21061" s="72"/>
    </row>
    <row r="21062" spans="8:20">
      <c r="H21062" s="69"/>
      <c r="L21062" s="70"/>
      <c r="T21062" s="72"/>
    </row>
    <row r="21063" spans="8:20">
      <c r="H21063" s="69"/>
      <c r="L21063" s="70"/>
      <c r="T21063" s="72"/>
    </row>
    <row r="21064" spans="8:20">
      <c r="H21064" s="69"/>
      <c r="L21064" s="70"/>
      <c r="T21064" s="72"/>
    </row>
    <row r="21065" spans="8:20">
      <c r="H21065" s="69"/>
      <c r="L21065" s="70"/>
      <c r="T21065" s="72"/>
    </row>
    <row r="21066" spans="8:20">
      <c r="H21066" s="69"/>
      <c r="L21066" s="70"/>
      <c r="T21066" s="72"/>
    </row>
    <row r="21067" spans="8:20">
      <c r="H21067" s="69"/>
      <c r="L21067" s="70"/>
      <c r="T21067" s="72"/>
    </row>
    <row r="21068" spans="8:20">
      <c r="H21068" s="69"/>
      <c r="L21068" s="70"/>
      <c r="T21068" s="72"/>
    </row>
    <row r="21069" spans="8:20">
      <c r="H21069" s="69"/>
      <c r="L21069" s="70"/>
      <c r="T21069" s="72"/>
    </row>
    <row r="21070" spans="8:20">
      <c r="H21070" s="69"/>
      <c r="L21070" s="70"/>
      <c r="T21070" s="72"/>
    </row>
    <row r="21071" spans="8:20">
      <c r="H21071" s="69"/>
      <c r="L21071" s="70"/>
      <c r="T21071" s="72"/>
    </row>
    <row r="21072" spans="8:20">
      <c r="H21072" s="69"/>
      <c r="L21072" s="70"/>
      <c r="T21072" s="72"/>
    </row>
    <row r="21073" spans="8:20">
      <c r="H21073" s="69"/>
      <c r="L21073" s="70"/>
      <c r="T21073" s="72"/>
    </row>
    <row r="21074" spans="8:20">
      <c r="H21074" s="69"/>
      <c r="L21074" s="70"/>
      <c r="T21074" s="72"/>
    </row>
    <row r="21075" spans="8:20">
      <c r="H21075" s="69"/>
      <c r="L21075" s="70"/>
      <c r="T21075" s="72"/>
    </row>
    <row r="21076" spans="8:20">
      <c r="H21076" s="69"/>
      <c r="L21076" s="70"/>
      <c r="T21076" s="72"/>
    </row>
    <row r="21077" spans="8:20">
      <c r="H21077" s="69"/>
      <c r="L21077" s="70"/>
      <c r="T21077" s="72"/>
    </row>
    <row r="21078" spans="8:20">
      <c r="H21078" s="69"/>
      <c r="L21078" s="70"/>
      <c r="T21078" s="72"/>
    </row>
    <row r="21079" spans="8:20">
      <c r="H21079" s="69"/>
      <c r="L21079" s="70"/>
      <c r="T21079" s="72"/>
    </row>
    <row r="21080" spans="8:20">
      <c r="H21080" s="69"/>
      <c r="L21080" s="70"/>
      <c r="T21080" s="72"/>
    </row>
    <row r="21081" spans="8:20">
      <c r="H21081" s="69"/>
      <c r="L21081" s="70"/>
      <c r="T21081" s="72"/>
    </row>
    <row r="21082" spans="8:20">
      <c r="H21082" s="69"/>
      <c r="L21082" s="70"/>
      <c r="T21082" s="72"/>
    </row>
    <row r="21083" spans="8:20">
      <c r="H21083" s="69"/>
      <c r="L21083" s="70"/>
      <c r="T21083" s="72"/>
    </row>
    <row r="21084" spans="8:20">
      <c r="H21084" s="69"/>
      <c r="L21084" s="70"/>
      <c r="T21084" s="72"/>
    </row>
    <row r="21085" spans="8:20">
      <c r="H21085" s="69"/>
      <c r="L21085" s="70"/>
      <c r="T21085" s="72"/>
    </row>
    <row r="21086" spans="8:20">
      <c r="H21086" s="69"/>
      <c r="L21086" s="70"/>
      <c r="T21086" s="72"/>
    </row>
    <row r="21087" spans="8:20">
      <c r="H21087" s="75"/>
      <c r="L21087" s="70"/>
      <c r="T21087" s="72"/>
    </row>
    <row r="21088" spans="8:20">
      <c r="H21088" s="69"/>
      <c r="L21088" s="70"/>
      <c r="T21088" s="72"/>
    </row>
    <row r="21089" spans="8:20">
      <c r="H21089" s="69"/>
      <c r="L21089" s="70"/>
      <c r="T21089" s="72"/>
    </row>
    <row r="21090" spans="8:20">
      <c r="H21090" s="69"/>
      <c r="L21090" s="70"/>
      <c r="T21090" s="72"/>
    </row>
    <row r="21091" spans="8:20">
      <c r="H21091" s="69"/>
      <c r="L21091" s="70"/>
      <c r="T21091" s="72"/>
    </row>
    <row r="21092" spans="8:20">
      <c r="H21092" s="69"/>
      <c r="L21092" s="70"/>
      <c r="T21092" s="72"/>
    </row>
    <row r="21093" spans="8:20">
      <c r="H21093" s="69"/>
      <c r="L21093" s="70"/>
      <c r="T21093" s="72"/>
    </row>
    <row r="21094" spans="8:20">
      <c r="H21094" s="69"/>
      <c r="L21094" s="70"/>
      <c r="T21094" s="72"/>
    </row>
    <row r="21095" spans="8:20">
      <c r="H21095" s="69"/>
      <c r="L21095" s="70"/>
      <c r="T21095" s="72"/>
    </row>
    <row r="21096" spans="8:20">
      <c r="H21096" s="69"/>
      <c r="L21096" s="70"/>
      <c r="T21096" s="72"/>
    </row>
    <row r="21097" spans="8:20">
      <c r="H21097" s="69"/>
      <c r="L21097" s="70"/>
      <c r="T21097" s="72"/>
    </row>
    <row r="21098" spans="8:20">
      <c r="H21098" s="69"/>
      <c r="L21098" s="70"/>
      <c r="T21098" s="72"/>
    </row>
    <row r="21099" spans="8:20">
      <c r="H21099" s="69"/>
      <c r="L21099" s="70"/>
      <c r="T21099" s="72"/>
    </row>
    <row r="21100" spans="8:20">
      <c r="H21100" s="69"/>
      <c r="L21100" s="70"/>
      <c r="T21100" s="72"/>
    </row>
    <row r="21101" spans="8:20">
      <c r="H21101" s="69"/>
      <c r="L21101" s="70"/>
      <c r="T21101" s="72"/>
    </row>
    <row r="21102" spans="8:20">
      <c r="H21102" s="69"/>
      <c r="L21102" s="70"/>
      <c r="T21102" s="72"/>
    </row>
    <row r="21103" spans="8:20">
      <c r="H21103" s="69"/>
      <c r="L21103" s="70"/>
      <c r="T21103" s="72"/>
    </row>
    <row r="21104" spans="8:20">
      <c r="H21104" s="69"/>
      <c r="L21104" s="70"/>
      <c r="T21104" s="72"/>
    </row>
    <row r="21105" spans="8:20">
      <c r="H21105" s="69"/>
      <c r="L21105" s="70"/>
      <c r="T21105" s="72"/>
    </row>
    <row r="21106" spans="8:20">
      <c r="H21106" s="69"/>
      <c r="L21106" s="70"/>
      <c r="T21106" s="72"/>
    </row>
    <row r="21107" spans="8:20">
      <c r="H21107" s="69"/>
      <c r="L21107" s="70"/>
      <c r="T21107" s="72"/>
    </row>
    <row r="21108" spans="8:20">
      <c r="H21108" s="69"/>
      <c r="L21108" s="70"/>
      <c r="T21108" s="72"/>
    </row>
    <row r="21109" spans="8:20">
      <c r="H21109" s="69"/>
      <c r="L21109" s="70"/>
      <c r="T21109" s="72"/>
    </row>
    <row r="21110" spans="8:20">
      <c r="H21110" s="69"/>
      <c r="L21110" s="70"/>
      <c r="T21110" s="72"/>
    </row>
    <row r="21111" spans="8:20">
      <c r="H21111" s="69"/>
      <c r="L21111" s="70"/>
      <c r="T21111" s="72"/>
    </row>
    <row r="21112" spans="8:20">
      <c r="H21112" s="69"/>
      <c r="L21112" s="70"/>
      <c r="T21112" s="72"/>
    </row>
    <row r="21113" spans="8:20">
      <c r="H21113" s="69"/>
      <c r="L21113" s="70"/>
      <c r="T21113" s="72"/>
    </row>
    <row r="21114" spans="8:20">
      <c r="H21114" s="69"/>
      <c r="L21114" s="70"/>
      <c r="T21114" s="72"/>
    </row>
    <row r="21115" spans="8:20">
      <c r="H21115" s="69"/>
      <c r="L21115" s="70"/>
      <c r="T21115" s="72"/>
    </row>
    <row r="21116" spans="8:20">
      <c r="H21116" s="69"/>
      <c r="L21116" s="70"/>
      <c r="T21116" s="72"/>
    </row>
    <row r="21117" spans="8:20">
      <c r="H21117" s="69"/>
      <c r="L21117" s="70"/>
      <c r="T21117" s="72"/>
    </row>
    <row r="21118" spans="8:20">
      <c r="H21118" s="69"/>
      <c r="L21118" s="70"/>
      <c r="T21118" s="72"/>
    </row>
    <row r="21119" spans="8:20">
      <c r="H21119" s="69"/>
      <c r="L21119" s="70"/>
      <c r="T21119" s="72"/>
    </row>
    <row r="21120" spans="8:20">
      <c r="H21120" s="69"/>
      <c r="L21120" s="70"/>
      <c r="T21120" s="72"/>
    </row>
    <row r="21121" spans="8:20">
      <c r="H21121" s="69"/>
      <c r="L21121" s="70"/>
      <c r="T21121" s="72"/>
    </row>
    <row r="21122" spans="8:20">
      <c r="H21122" s="69"/>
      <c r="L21122" s="70"/>
      <c r="T21122" s="72"/>
    </row>
    <row r="21123" spans="8:20">
      <c r="H21123" s="69"/>
      <c r="L21123" s="70"/>
      <c r="T21123" s="72"/>
    </row>
    <row r="21124" spans="8:20">
      <c r="H21124" s="69"/>
      <c r="L21124" s="70"/>
      <c r="T21124" s="72"/>
    </row>
    <row r="21125" spans="8:20">
      <c r="H21125" s="69"/>
      <c r="L21125" s="70"/>
      <c r="T21125" s="72"/>
    </row>
    <row r="21126" spans="8:20">
      <c r="H21126" s="69"/>
      <c r="L21126" s="70"/>
      <c r="T21126" s="72"/>
    </row>
    <row r="21127" spans="8:20">
      <c r="H21127" s="69"/>
      <c r="L21127" s="70"/>
      <c r="T21127" s="72"/>
    </row>
    <row r="21128" spans="8:20">
      <c r="H21128" s="69"/>
      <c r="L21128" s="70"/>
      <c r="T21128" s="72"/>
    </row>
    <row r="21129" spans="8:20">
      <c r="H21129" s="69"/>
      <c r="L21129" s="70"/>
      <c r="T21129" s="72"/>
    </row>
    <row r="21130" spans="8:20">
      <c r="H21130" s="69"/>
      <c r="L21130" s="70"/>
      <c r="T21130" s="72"/>
    </row>
    <row r="21131" spans="8:20">
      <c r="H21131" s="69"/>
      <c r="L21131" s="70"/>
      <c r="T21131" s="72"/>
    </row>
    <row r="21132" spans="8:20">
      <c r="H21132" s="69"/>
      <c r="L21132" s="70"/>
      <c r="T21132" s="72"/>
    </row>
    <row r="21133" spans="8:20">
      <c r="H21133" s="69"/>
      <c r="L21133" s="70"/>
      <c r="T21133" s="72"/>
    </row>
    <row r="21134" spans="8:20">
      <c r="H21134" s="69"/>
      <c r="L21134" s="70"/>
      <c r="T21134" s="72"/>
    </row>
    <row r="21135" spans="8:20">
      <c r="H21135" s="75"/>
      <c r="L21135" s="70"/>
      <c r="T21135" s="72"/>
    </row>
    <row r="21136" spans="8:20">
      <c r="H21136" s="69"/>
      <c r="L21136" s="70"/>
      <c r="T21136" s="72"/>
    </row>
    <row r="21137" spans="8:20">
      <c r="H21137" s="69"/>
      <c r="L21137" s="70"/>
      <c r="T21137" s="72"/>
    </row>
    <row r="21138" spans="8:20">
      <c r="H21138" s="69"/>
      <c r="L21138" s="70"/>
      <c r="T21138" s="72"/>
    </row>
    <row r="21139" spans="8:20">
      <c r="H21139" s="69"/>
      <c r="L21139" s="70"/>
      <c r="T21139" s="72"/>
    </row>
    <row r="21140" spans="8:20">
      <c r="H21140" s="69"/>
      <c r="L21140" s="70"/>
      <c r="T21140" s="72"/>
    </row>
    <row r="21141" spans="8:20">
      <c r="H21141" s="69"/>
      <c r="L21141" s="70"/>
      <c r="T21141" s="72"/>
    </row>
    <row r="21142" spans="8:20">
      <c r="H21142" s="69"/>
      <c r="L21142" s="70"/>
      <c r="T21142" s="72"/>
    </row>
    <row r="21143" spans="8:20">
      <c r="H21143" s="69"/>
      <c r="L21143" s="70"/>
      <c r="T21143" s="72"/>
    </row>
    <row r="21144" spans="8:20">
      <c r="H21144" s="69"/>
      <c r="L21144" s="70"/>
      <c r="T21144" s="72"/>
    </row>
    <row r="21145" spans="8:20">
      <c r="H21145" s="69"/>
      <c r="L21145" s="70"/>
      <c r="T21145" s="72"/>
    </row>
    <row r="21146" spans="8:20">
      <c r="H21146" s="69"/>
      <c r="L21146" s="70"/>
      <c r="T21146" s="72"/>
    </row>
    <row r="21147" spans="8:20">
      <c r="H21147" s="69"/>
      <c r="L21147" s="70"/>
      <c r="T21147" s="72"/>
    </row>
    <row r="21148" spans="8:20">
      <c r="H21148" s="69"/>
      <c r="L21148" s="70"/>
      <c r="T21148" s="72"/>
    </row>
    <row r="21149" spans="8:20">
      <c r="H21149" s="69"/>
      <c r="L21149" s="70"/>
      <c r="T21149" s="72"/>
    </row>
    <row r="21150" spans="8:20">
      <c r="H21150" s="69"/>
      <c r="L21150" s="70"/>
      <c r="T21150" s="72"/>
    </row>
    <row r="21151" spans="8:20">
      <c r="H21151" s="69"/>
      <c r="L21151" s="70"/>
      <c r="T21151" s="72"/>
    </row>
    <row r="21152" spans="8:20">
      <c r="H21152" s="69"/>
      <c r="L21152" s="70"/>
      <c r="T21152" s="72"/>
    </row>
    <row r="21153" spans="8:20">
      <c r="H21153" s="69"/>
      <c r="L21153" s="70"/>
      <c r="T21153" s="72"/>
    </row>
    <row r="21154" spans="8:20">
      <c r="H21154" s="69"/>
      <c r="L21154" s="70"/>
      <c r="T21154" s="72"/>
    </row>
    <row r="21155" spans="8:20">
      <c r="H21155" s="69"/>
      <c r="L21155" s="70"/>
      <c r="T21155" s="72"/>
    </row>
    <row r="21156" spans="8:20">
      <c r="H21156" s="69"/>
      <c r="L21156" s="70"/>
      <c r="T21156" s="72"/>
    </row>
    <row r="21157" spans="8:20">
      <c r="H21157" s="69"/>
      <c r="L21157" s="70"/>
      <c r="T21157" s="72"/>
    </row>
    <row r="21158" spans="8:20">
      <c r="H21158" s="69"/>
      <c r="L21158" s="70"/>
      <c r="T21158" s="72"/>
    </row>
    <row r="21159" spans="8:20">
      <c r="H21159" s="69"/>
      <c r="L21159" s="70"/>
      <c r="T21159" s="72"/>
    </row>
    <row r="21160" spans="8:20">
      <c r="H21160" s="69"/>
      <c r="L21160" s="70"/>
      <c r="T21160" s="72"/>
    </row>
    <row r="21161" spans="8:20">
      <c r="H21161" s="69"/>
      <c r="L21161" s="70"/>
      <c r="T21161" s="72"/>
    </row>
    <row r="21162" spans="8:20">
      <c r="H21162" s="69"/>
      <c r="L21162" s="70"/>
      <c r="T21162" s="72"/>
    </row>
    <row r="21163" spans="8:20">
      <c r="H21163" s="69"/>
      <c r="L21163" s="70"/>
      <c r="T21163" s="72"/>
    </row>
    <row r="21164" spans="8:20">
      <c r="H21164" s="69"/>
      <c r="L21164" s="70"/>
      <c r="T21164" s="72"/>
    </row>
    <row r="21165" spans="8:20">
      <c r="H21165" s="69"/>
      <c r="L21165" s="70"/>
      <c r="T21165" s="72"/>
    </row>
    <row r="21166" spans="8:20">
      <c r="H21166" s="69"/>
      <c r="L21166" s="70"/>
      <c r="T21166" s="72"/>
    </row>
    <row r="21167" spans="8:20">
      <c r="H21167" s="69"/>
      <c r="L21167" s="70"/>
      <c r="T21167" s="72"/>
    </row>
    <row r="21168" spans="8:20">
      <c r="H21168" s="69"/>
      <c r="L21168" s="70"/>
      <c r="T21168" s="72"/>
    </row>
    <row r="21169" spans="8:20">
      <c r="H21169" s="69"/>
      <c r="L21169" s="70"/>
      <c r="T21169" s="72"/>
    </row>
    <row r="21170" spans="8:20">
      <c r="H21170" s="69"/>
      <c r="L21170" s="70"/>
      <c r="T21170" s="72"/>
    </row>
    <row r="21171" spans="8:20">
      <c r="H21171" s="69"/>
      <c r="L21171" s="70"/>
      <c r="T21171" s="72"/>
    </row>
    <row r="21172" spans="8:20">
      <c r="H21172" s="69"/>
      <c r="L21172" s="70"/>
      <c r="T21172" s="72"/>
    </row>
    <row r="21173" spans="8:20">
      <c r="H21173" s="69"/>
      <c r="L21173" s="70"/>
      <c r="T21173" s="72"/>
    </row>
    <row r="21174" spans="8:20">
      <c r="H21174" s="69"/>
      <c r="L21174" s="70"/>
      <c r="T21174" s="72"/>
    </row>
    <row r="21175" spans="8:20">
      <c r="H21175" s="69"/>
      <c r="L21175" s="70"/>
      <c r="T21175" s="72"/>
    </row>
    <row r="21176" spans="8:20">
      <c r="H21176" s="69"/>
      <c r="L21176" s="70"/>
      <c r="T21176" s="72"/>
    </row>
    <row r="21177" spans="8:20">
      <c r="H21177" s="69"/>
      <c r="L21177" s="70"/>
      <c r="T21177" s="72"/>
    </row>
    <row r="21178" spans="8:20">
      <c r="H21178" s="69"/>
      <c r="L21178" s="70"/>
      <c r="T21178" s="72"/>
    </row>
    <row r="21179" spans="8:20">
      <c r="H21179" s="69"/>
      <c r="L21179" s="70"/>
      <c r="T21179" s="72"/>
    </row>
    <row r="21180" spans="8:20">
      <c r="H21180" s="69"/>
      <c r="L21180" s="70"/>
      <c r="T21180" s="72"/>
    </row>
    <row r="21181" spans="8:20">
      <c r="H21181" s="69"/>
      <c r="L21181" s="70"/>
      <c r="T21181" s="72"/>
    </row>
    <row r="21182" spans="8:20">
      <c r="H21182" s="69"/>
      <c r="L21182" s="70"/>
      <c r="T21182" s="72"/>
    </row>
    <row r="21183" spans="8:20">
      <c r="H21183" s="69"/>
      <c r="L21183" s="70"/>
      <c r="T21183" s="72"/>
    </row>
    <row r="21184" spans="8:20">
      <c r="H21184" s="75"/>
      <c r="L21184" s="70"/>
      <c r="T21184" s="72"/>
    </row>
    <row r="21185" spans="8:20">
      <c r="H21185" s="69"/>
      <c r="L21185" s="70"/>
      <c r="T21185" s="72"/>
    </row>
    <row r="21186" spans="8:20">
      <c r="H21186" s="69"/>
      <c r="L21186" s="70"/>
      <c r="T21186" s="72"/>
    </row>
    <row r="21187" spans="8:20">
      <c r="H21187" s="69"/>
      <c r="L21187" s="70"/>
      <c r="T21187" s="72"/>
    </row>
    <row r="21188" spans="8:20">
      <c r="H21188" s="69"/>
      <c r="L21188" s="70"/>
      <c r="T21188" s="72"/>
    </row>
    <row r="21189" spans="8:20">
      <c r="H21189" s="69"/>
      <c r="L21189" s="70"/>
      <c r="T21189" s="72"/>
    </row>
    <row r="21190" spans="8:20">
      <c r="H21190" s="69"/>
      <c r="L21190" s="70"/>
      <c r="T21190" s="72"/>
    </row>
    <row r="21191" spans="8:20">
      <c r="H21191" s="69"/>
      <c r="L21191" s="70"/>
      <c r="T21191" s="72"/>
    </row>
    <row r="21192" spans="8:20">
      <c r="H21192" s="69"/>
      <c r="L21192" s="70"/>
      <c r="T21192" s="72"/>
    </row>
    <row r="21193" spans="8:20">
      <c r="H21193" s="69"/>
      <c r="L21193" s="70"/>
      <c r="T21193" s="72"/>
    </row>
    <row r="21194" spans="8:20">
      <c r="H21194" s="69"/>
      <c r="L21194" s="70"/>
      <c r="T21194" s="72"/>
    </row>
    <row r="21195" spans="8:20">
      <c r="H21195" s="69"/>
      <c r="L21195" s="70"/>
      <c r="T21195" s="72"/>
    </row>
    <row r="21196" spans="8:20">
      <c r="H21196" s="69"/>
      <c r="L21196" s="70"/>
      <c r="T21196" s="72"/>
    </row>
    <row r="21197" spans="8:20">
      <c r="H21197" s="69"/>
      <c r="L21197" s="70"/>
      <c r="T21197" s="72"/>
    </row>
    <row r="21198" spans="8:20">
      <c r="H21198" s="69"/>
      <c r="L21198" s="70"/>
      <c r="T21198" s="72"/>
    </row>
    <row r="21199" spans="8:20">
      <c r="H21199" s="69"/>
      <c r="L21199" s="70"/>
      <c r="T21199" s="72"/>
    </row>
    <row r="21200" spans="8:20">
      <c r="H21200" s="69"/>
      <c r="L21200" s="70"/>
      <c r="T21200" s="72"/>
    </row>
    <row r="21201" spans="8:20">
      <c r="H21201" s="69"/>
      <c r="L21201" s="70"/>
      <c r="T21201" s="72"/>
    </row>
    <row r="21202" spans="8:20">
      <c r="H21202" s="69"/>
      <c r="L21202" s="70"/>
      <c r="T21202" s="72"/>
    </row>
    <row r="21203" spans="8:20">
      <c r="H21203" s="69"/>
      <c r="L21203" s="70"/>
      <c r="T21203" s="72"/>
    </row>
    <row r="21204" spans="8:20">
      <c r="H21204" s="69"/>
      <c r="L21204" s="70"/>
      <c r="T21204" s="72"/>
    </row>
    <row r="21205" spans="8:20">
      <c r="H21205" s="69"/>
      <c r="L21205" s="70"/>
      <c r="T21205" s="72"/>
    </row>
    <row r="21206" spans="8:20">
      <c r="H21206" s="69"/>
      <c r="L21206" s="70"/>
      <c r="T21206" s="72"/>
    </row>
    <row r="21207" spans="8:20">
      <c r="H21207" s="69"/>
      <c r="L21207" s="70"/>
      <c r="T21207" s="72"/>
    </row>
    <row r="21208" spans="8:20">
      <c r="H21208" s="69"/>
      <c r="L21208" s="70"/>
      <c r="T21208" s="72"/>
    </row>
    <row r="21209" spans="8:20">
      <c r="H21209" s="69"/>
      <c r="L21209" s="70"/>
      <c r="T21209" s="72"/>
    </row>
    <row r="21210" spans="8:20">
      <c r="H21210" s="69"/>
      <c r="L21210" s="70"/>
      <c r="T21210" s="72"/>
    </row>
    <row r="21211" spans="8:20">
      <c r="H21211" s="69"/>
      <c r="L21211" s="70"/>
      <c r="T21211" s="72"/>
    </row>
    <row r="21212" spans="8:20">
      <c r="H21212" s="69"/>
      <c r="L21212" s="70"/>
      <c r="T21212" s="72"/>
    </row>
    <row r="21213" spans="8:20">
      <c r="H21213" s="69"/>
      <c r="L21213" s="70"/>
      <c r="T21213" s="72"/>
    </row>
    <row r="21214" spans="8:20">
      <c r="H21214" s="69"/>
      <c r="L21214" s="70"/>
      <c r="T21214" s="72"/>
    </row>
    <row r="21215" spans="8:20">
      <c r="H21215" s="69"/>
      <c r="L21215" s="70"/>
      <c r="T21215" s="72"/>
    </row>
    <row r="21216" spans="8:20">
      <c r="H21216" s="69"/>
      <c r="L21216" s="70"/>
      <c r="T21216" s="72"/>
    </row>
    <row r="21217" spans="8:20">
      <c r="H21217" s="69"/>
      <c r="L21217" s="70"/>
      <c r="T21217" s="72"/>
    </row>
    <row r="21218" spans="8:20">
      <c r="H21218" s="69"/>
      <c r="L21218" s="70"/>
      <c r="T21218" s="72"/>
    </row>
    <row r="21219" spans="8:20">
      <c r="H21219" s="69"/>
      <c r="L21219" s="70"/>
      <c r="T21219" s="72"/>
    </row>
    <row r="21220" spans="8:20">
      <c r="H21220" s="69"/>
      <c r="L21220" s="70"/>
      <c r="T21220" s="72"/>
    </row>
    <row r="21221" spans="8:20">
      <c r="H21221" s="69"/>
      <c r="L21221" s="70"/>
      <c r="T21221" s="72"/>
    </row>
    <row r="21222" spans="8:20">
      <c r="H21222" s="69"/>
      <c r="L21222" s="70"/>
      <c r="T21222" s="72"/>
    </row>
    <row r="21223" spans="8:20">
      <c r="H21223" s="69"/>
      <c r="L21223" s="70"/>
      <c r="T21223" s="72"/>
    </row>
    <row r="21224" spans="8:20">
      <c r="H21224" s="69"/>
      <c r="L21224" s="70"/>
      <c r="T21224" s="72"/>
    </row>
    <row r="21225" spans="8:20">
      <c r="H21225" s="69"/>
      <c r="L21225" s="70"/>
      <c r="T21225" s="72"/>
    </row>
    <row r="21226" spans="8:20">
      <c r="H21226" s="69"/>
      <c r="L21226" s="70"/>
      <c r="T21226" s="72"/>
    </row>
    <row r="21227" spans="8:20">
      <c r="H21227" s="69"/>
      <c r="L21227" s="70"/>
      <c r="T21227" s="72"/>
    </row>
    <row r="21228" spans="8:20">
      <c r="H21228" s="69"/>
      <c r="L21228" s="70"/>
      <c r="T21228" s="72"/>
    </row>
    <row r="21229" spans="8:20">
      <c r="H21229" s="69"/>
      <c r="L21229" s="70"/>
      <c r="T21229" s="72"/>
    </row>
    <row r="21230" spans="8:20">
      <c r="H21230" s="69"/>
      <c r="L21230" s="70"/>
      <c r="T21230" s="72"/>
    </row>
    <row r="21231" spans="8:20">
      <c r="H21231" s="69"/>
      <c r="L21231" s="70"/>
      <c r="T21231" s="72"/>
    </row>
    <row r="21232" spans="8:20">
      <c r="H21232" s="75"/>
      <c r="L21232" s="70"/>
      <c r="T21232" s="72"/>
    </row>
    <row r="21233" spans="8:20">
      <c r="H21233" s="69"/>
      <c r="L21233" s="70"/>
      <c r="T21233" s="72"/>
    </row>
    <row r="21234" spans="8:20">
      <c r="H21234" s="69"/>
      <c r="L21234" s="70"/>
      <c r="T21234" s="72"/>
    </row>
    <row r="21235" spans="8:20">
      <c r="H21235" s="69"/>
      <c r="L21235" s="70"/>
      <c r="T21235" s="72"/>
    </row>
    <row r="21236" spans="8:20">
      <c r="H21236" s="69"/>
      <c r="L21236" s="70"/>
      <c r="T21236" s="72"/>
    </row>
    <row r="21237" spans="8:20">
      <c r="H21237" s="69"/>
      <c r="L21237" s="70"/>
      <c r="T21237" s="72"/>
    </row>
    <row r="21238" spans="8:20">
      <c r="H21238" s="69"/>
      <c r="L21238" s="70"/>
      <c r="T21238" s="72"/>
    </row>
    <row r="21239" spans="8:20">
      <c r="H21239" s="69"/>
      <c r="L21239" s="70"/>
      <c r="T21239" s="72"/>
    </row>
    <row r="21240" spans="8:20">
      <c r="H21240" s="69"/>
      <c r="L21240" s="70"/>
      <c r="T21240" s="72"/>
    </row>
    <row r="21241" spans="8:20">
      <c r="H21241" s="69"/>
      <c r="L21241" s="70"/>
      <c r="T21241" s="72"/>
    </row>
    <row r="21242" spans="8:20">
      <c r="H21242" s="69"/>
      <c r="L21242" s="70"/>
      <c r="T21242" s="72"/>
    </row>
    <row r="21243" spans="8:20">
      <c r="H21243" s="69"/>
      <c r="L21243" s="70"/>
      <c r="T21243" s="72"/>
    </row>
    <row r="21244" spans="8:20">
      <c r="H21244" s="69"/>
      <c r="L21244" s="70"/>
      <c r="T21244" s="72"/>
    </row>
    <row r="21245" spans="8:20">
      <c r="H21245" s="69"/>
      <c r="L21245" s="70"/>
      <c r="T21245" s="72"/>
    </row>
    <row r="21246" spans="8:20">
      <c r="H21246" s="69"/>
      <c r="L21246" s="70"/>
      <c r="T21246" s="72"/>
    </row>
    <row r="21247" spans="8:20">
      <c r="H21247" s="69"/>
      <c r="L21247" s="70"/>
      <c r="T21247" s="72"/>
    </row>
    <row r="21248" spans="8:20">
      <c r="H21248" s="69"/>
      <c r="L21248" s="70"/>
      <c r="T21248" s="72"/>
    </row>
    <row r="21249" spans="8:20">
      <c r="H21249" s="69"/>
      <c r="L21249" s="70"/>
      <c r="T21249" s="72"/>
    </row>
    <row r="21250" spans="8:20">
      <c r="H21250" s="69"/>
      <c r="L21250" s="70"/>
      <c r="T21250" s="72"/>
    </row>
    <row r="21251" spans="8:20">
      <c r="H21251" s="69"/>
      <c r="L21251" s="70"/>
      <c r="T21251" s="72"/>
    </row>
    <row r="21252" spans="8:20">
      <c r="H21252" s="69"/>
      <c r="L21252" s="70"/>
      <c r="T21252" s="72"/>
    </row>
    <row r="21253" spans="8:20">
      <c r="H21253" s="69"/>
      <c r="L21253" s="70"/>
      <c r="T21253" s="72"/>
    </row>
    <row r="21254" spans="8:20">
      <c r="H21254" s="69"/>
      <c r="L21254" s="70"/>
      <c r="T21254" s="72"/>
    </row>
    <row r="21255" spans="8:20">
      <c r="H21255" s="69"/>
      <c r="L21255" s="70"/>
      <c r="T21255" s="72"/>
    </row>
    <row r="21256" spans="8:20">
      <c r="H21256" s="69"/>
      <c r="L21256" s="70"/>
      <c r="T21256" s="72"/>
    </row>
    <row r="21257" spans="8:20">
      <c r="H21257" s="69"/>
      <c r="L21257" s="70"/>
      <c r="T21257" s="72"/>
    </row>
    <row r="21258" spans="8:20">
      <c r="H21258" s="69"/>
      <c r="L21258" s="70"/>
      <c r="T21258" s="72"/>
    </row>
    <row r="21259" spans="8:20">
      <c r="H21259" s="69"/>
      <c r="L21259" s="70"/>
      <c r="T21259" s="72"/>
    </row>
    <row r="21260" spans="8:20">
      <c r="H21260" s="69"/>
      <c r="L21260" s="70"/>
      <c r="T21260" s="72"/>
    </row>
    <row r="21261" spans="8:20">
      <c r="H21261" s="69"/>
      <c r="L21261" s="70"/>
      <c r="T21261" s="72"/>
    </row>
    <row r="21262" spans="8:20">
      <c r="H21262" s="69"/>
      <c r="L21262" s="70"/>
      <c r="T21262" s="72"/>
    </row>
    <row r="21263" spans="8:20">
      <c r="H21263" s="69"/>
      <c r="L21263" s="70"/>
      <c r="T21263" s="72"/>
    </row>
    <row r="21264" spans="8:20">
      <c r="H21264" s="69"/>
      <c r="L21264" s="70"/>
      <c r="T21264" s="72"/>
    </row>
    <row r="21265" spans="8:20">
      <c r="H21265" s="69"/>
      <c r="L21265" s="70"/>
      <c r="T21265" s="72"/>
    </row>
    <row r="21266" spans="8:20">
      <c r="H21266" s="69"/>
      <c r="L21266" s="70"/>
      <c r="T21266" s="72"/>
    </row>
    <row r="21267" spans="8:20">
      <c r="H21267" s="69"/>
      <c r="L21267" s="70"/>
      <c r="T21267" s="72"/>
    </row>
    <row r="21268" spans="8:20">
      <c r="H21268" s="69"/>
      <c r="L21268" s="70"/>
      <c r="T21268" s="72"/>
    </row>
    <row r="21269" spans="8:20">
      <c r="H21269" s="69"/>
      <c r="L21269" s="70"/>
      <c r="T21269" s="72"/>
    </row>
    <row r="21270" spans="8:20">
      <c r="H21270" s="69"/>
      <c r="L21270" s="70"/>
      <c r="T21270" s="72"/>
    </row>
    <row r="21271" spans="8:20">
      <c r="H21271" s="69"/>
      <c r="L21271" s="70"/>
      <c r="T21271" s="72"/>
    </row>
    <row r="21272" spans="8:20">
      <c r="H21272" s="69"/>
      <c r="L21272" s="70"/>
      <c r="T21272" s="72"/>
    </row>
    <row r="21273" spans="8:20">
      <c r="H21273" s="69"/>
      <c r="L21273" s="70"/>
      <c r="T21273" s="72"/>
    </row>
    <row r="21274" spans="8:20">
      <c r="H21274" s="69"/>
      <c r="L21274" s="70"/>
      <c r="T21274" s="72"/>
    </row>
    <row r="21275" spans="8:20">
      <c r="H21275" s="69"/>
      <c r="L21275" s="70"/>
      <c r="T21275" s="72"/>
    </row>
    <row r="21276" spans="8:20">
      <c r="H21276" s="69"/>
      <c r="L21276" s="70"/>
      <c r="T21276" s="72"/>
    </row>
    <row r="21277" spans="8:20">
      <c r="H21277" s="69"/>
      <c r="L21277" s="70"/>
      <c r="T21277" s="72"/>
    </row>
    <row r="21278" spans="8:20">
      <c r="H21278" s="69"/>
      <c r="L21278" s="70"/>
      <c r="T21278" s="72"/>
    </row>
    <row r="21279" spans="8:20">
      <c r="H21279" s="69"/>
      <c r="L21279" s="70"/>
      <c r="T21279" s="72"/>
    </row>
    <row r="21280" spans="8:20">
      <c r="H21280" s="75"/>
      <c r="L21280" s="70"/>
      <c r="T21280" s="72"/>
    </row>
    <row r="21281" spans="8:20">
      <c r="H21281" s="69"/>
      <c r="L21281" s="70"/>
      <c r="T21281" s="72"/>
    </row>
    <row r="21282" spans="8:20">
      <c r="H21282" s="69"/>
      <c r="L21282" s="70"/>
      <c r="T21282" s="72"/>
    </row>
    <row r="21283" spans="8:20">
      <c r="H21283" s="69"/>
      <c r="L21283" s="70"/>
      <c r="T21283" s="72"/>
    </row>
    <row r="21284" spans="8:20">
      <c r="H21284" s="69"/>
      <c r="L21284" s="70"/>
      <c r="T21284" s="72"/>
    </row>
    <row r="21285" spans="8:20">
      <c r="H21285" s="69"/>
      <c r="L21285" s="70"/>
      <c r="T21285" s="72"/>
    </row>
    <row r="21286" spans="8:20">
      <c r="H21286" s="69"/>
      <c r="L21286" s="70"/>
      <c r="T21286" s="72"/>
    </row>
    <row r="21287" spans="8:20">
      <c r="H21287" s="69"/>
      <c r="L21287" s="70"/>
      <c r="T21287" s="72"/>
    </row>
    <row r="21288" spans="8:20">
      <c r="H21288" s="69"/>
      <c r="L21288" s="70"/>
      <c r="T21288" s="72"/>
    </row>
    <row r="21289" spans="8:20">
      <c r="H21289" s="69"/>
      <c r="L21289" s="70"/>
      <c r="T21289" s="72"/>
    </row>
    <row r="21290" spans="8:20">
      <c r="H21290" s="69"/>
      <c r="L21290" s="70"/>
      <c r="T21290" s="72"/>
    </row>
    <row r="21291" spans="8:20">
      <c r="H21291" s="69"/>
      <c r="L21291" s="70"/>
      <c r="T21291" s="72"/>
    </row>
    <row r="21292" spans="8:20">
      <c r="H21292" s="69"/>
      <c r="L21292" s="70"/>
      <c r="T21292" s="72"/>
    </row>
    <row r="21293" spans="8:20">
      <c r="H21293" s="69"/>
      <c r="L21293" s="70"/>
      <c r="T21293" s="72"/>
    </row>
    <row r="21294" spans="8:20">
      <c r="H21294" s="69"/>
      <c r="L21294" s="70"/>
      <c r="T21294" s="72"/>
    </row>
    <row r="21295" spans="8:20">
      <c r="H21295" s="69"/>
      <c r="L21295" s="70"/>
      <c r="T21295" s="72"/>
    </row>
    <row r="21296" spans="8:20">
      <c r="H21296" s="69"/>
      <c r="L21296" s="70"/>
      <c r="T21296" s="72"/>
    </row>
    <row r="21297" spans="8:20">
      <c r="H21297" s="69"/>
      <c r="L21297" s="70"/>
      <c r="T21297" s="72"/>
    </row>
    <row r="21298" spans="8:20">
      <c r="H21298" s="69"/>
      <c r="L21298" s="70"/>
      <c r="T21298" s="72"/>
    </row>
    <row r="21299" spans="8:20">
      <c r="H21299" s="69"/>
      <c r="L21299" s="70"/>
      <c r="T21299" s="72"/>
    </row>
    <row r="21300" spans="8:20">
      <c r="H21300" s="69"/>
      <c r="L21300" s="70"/>
      <c r="T21300" s="72"/>
    </row>
    <row r="21301" spans="8:20">
      <c r="H21301" s="69"/>
      <c r="L21301" s="70"/>
      <c r="T21301" s="72"/>
    </row>
    <row r="21302" spans="8:20">
      <c r="H21302" s="69"/>
      <c r="L21302" s="70"/>
      <c r="T21302" s="72"/>
    </row>
    <row r="21303" spans="8:20">
      <c r="H21303" s="69"/>
      <c r="L21303" s="70"/>
      <c r="T21303" s="72"/>
    </row>
    <row r="21304" spans="8:20">
      <c r="H21304" s="69"/>
      <c r="L21304" s="70"/>
      <c r="T21304" s="72"/>
    </row>
    <row r="21305" spans="8:20">
      <c r="H21305" s="69"/>
      <c r="L21305" s="70"/>
      <c r="T21305" s="72"/>
    </row>
    <row r="21306" spans="8:20">
      <c r="H21306" s="69"/>
      <c r="L21306" s="70"/>
      <c r="T21306" s="72"/>
    </row>
    <row r="21307" spans="8:20">
      <c r="H21307" s="69"/>
      <c r="L21307" s="70"/>
      <c r="T21307" s="72"/>
    </row>
    <row r="21308" spans="8:20">
      <c r="H21308" s="69"/>
      <c r="L21308" s="70"/>
      <c r="T21308" s="72"/>
    </row>
    <row r="21309" spans="8:20">
      <c r="H21309" s="69"/>
      <c r="L21309" s="70"/>
      <c r="T21309" s="72"/>
    </row>
    <row r="21310" spans="8:20">
      <c r="H21310" s="69"/>
      <c r="L21310" s="70"/>
      <c r="T21310" s="72"/>
    </row>
    <row r="21311" spans="8:20">
      <c r="H21311" s="69"/>
      <c r="L21311" s="70"/>
      <c r="T21311" s="72"/>
    </row>
    <row r="21312" spans="8:20">
      <c r="H21312" s="69"/>
      <c r="L21312" s="70"/>
      <c r="T21312" s="72"/>
    </row>
    <row r="21313" spans="8:20">
      <c r="H21313" s="69"/>
      <c r="L21313" s="70"/>
      <c r="T21313" s="72"/>
    </row>
    <row r="21314" spans="8:20">
      <c r="H21314" s="69"/>
      <c r="L21314" s="70"/>
      <c r="T21314" s="72"/>
    </row>
    <row r="21315" spans="8:20">
      <c r="H21315" s="69"/>
      <c r="L21315" s="70"/>
      <c r="T21315" s="72"/>
    </row>
    <row r="21316" spans="8:20">
      <c r="H21316" s="69"/>
      <c r="L21316" s="70"/>
      <c r="T21316" s="72"/>
    </row>
    <row r="21317" spans="8:20">
      <c r="H21317" s="69"/>
      <c r="L21317" s="70"/>
      <c r="T21317" s="72"/>
    </row>
    <row r="21318" spans="8:20">
      <c r="H21318" s="69"/>
      <c r="L21318" s="70"/>
      <c r="T21318" s="72"/>
    </row>
    <row r="21319" spans="8:20">
      <c r="H21319" s="69"/>
      <c r="L21319" s="70"/>
      <c r="T21319" s="72"/>
    </row>
    <row r="21320" spans="8:20">
      <c r="H21320" s="69"/>
      <c r="L21320" s="70"/>
      <c r="T21320" s="72"/>
    </row>
    <row r="21321" spans="8:20">
      <c r="H21321" s="69"/>
      <c r="L21321" s="70"/>
      <c r="T21321" s="72"/>
    </row>
    <row r="21322" spans="8:20">
      <c r="H21322" s="69"/>
      <c r="L21322" s="70"/>
      <c r="T21322" s="72"/>
    </row>
    <row r="21323" spans="8:20">
      <c r="H21323" s="69"/>
      <c r="L21323" s="70"/>
      <c r="T21323" s="72"/>
    </row>
    <row r="21324" spans="8:20">
      <c r="H21324" s="69"/>
      <c r="L21324" s="70"/>
      <c r="T21324" s="72"/>
    </row>
    <row r="21325" spans="8:20">
      <c r="H21325" s="69"/>
      <c r="L21325" s="70"/>
      <c r="T21325" s="72"/>
    </row>
    <row r="21326" spans="8:20">
      <c r="H21326" s="69"/>
      <c r="L21326" s="70"/>
      <c r="T21326" s="72"/>
    </row>
    <row r="21327" spans="8:20">
      <c r="H21327" s="69"/>
      <c r="L21327" s="70"/>
      <c r="T21327" s="72"/>
    </row>
    <row r="21328" spans="8:20">
      <c r="H21328" s="75"/>
      <c r="L21328" s="70"/>
      <c r="T21328" s="72"/>
    </row>
    <row r="21329" spans="8:20">
      <c r="H21329" s="69"/>
      <c r="L21329" s="70"/>
      <c r="T21329" s="72"/>
    </row>
    <row r="21330" spans="8:20">
      <c r="H21330" s="69"/>
      <c r="L21330" s="70"/>
      <c r="T21330" s="72"/>
    </row>
    <row r="21331" spans="8:20">
      <c r="H21331" s="69"/>
      <c r="L21331" s="70"/>
      <c r="T21331" s="72"/>
    </row>
    <row r="21332" spans="8:20">
      <c r="H21332" s="69"/>
      <c r="L21332" s="70"/>
      <c r="T21332" s="72"/>
    </row>
    <row r="21333" spans="8:20">
      <c r="H21333" s="69"/>
      <c r="L21333" s="70"/>
      <c r="T21333" s="72"/>
    </row>
    <row r="21334" spans="8:20">
      <c r="H21334" s="69"/>
      <c r="L21334" s="70"/>
      <c r="T21334" s="72"/>
    </row>
    <row r="21335" spans="8:20">
      <c r="H21335" s="69"/>
      <c r="L21335" s="70"/>
      <c r="T21335" s="72"/>
    </row>
    <row r="21336" spans="8:20">
      <c r="H21336" s="69"/>
      <c r="L21336" s="70"/>
      <c r="T21336" s="72"/>
    </row>
    <row r="21337" spans="8:20">
      <c r="H21337" s="69"/>
      <c r="L21337" s="70"/>
      <c r="T21337" s="72"/>
    </row>
    <row r="21338" spans="8:20">
      <c r="H21338" s="69"/>
      <c r="L21338" s="70"/>
      <c r="T21338" s="72"/>
    </row>
    <row r="21339" spans="8:20">
      <c r="H21339" s="69"/>
      <c r="L21339" s="70"/>
      <c r="T21339" s="72"/>
    </row>
    <row r="21340" spans="8:20">
      <c r="H21340" s="69"/>
      <c r="L21340" s="70"/>
      <c r="T21340" s="72"/>
    </row>
    <row r="21341" spans="8:20">
      <c r="H21341" s="69"/>
      <c r="L21341" s="70"/>
      <c r="T21341" s="72"/>
    </row>
    <row r="21342" spans="8:20">
      <c r="H21342" s="69"/>
      <c r="L21342" s="70"/>
      <c r="T21342" s="72"/>
    </row>
    <row r="21343" spans="8:20">
      <c r="H21343" s="69"/>
      <c r="L21343" s="70"/>
      <c r="T21343" s="72"/>
    </row>
    <row r="21344" spans="8:20">
      <c r="H21344" s="69"/>
      <c r="L21344" s="70"/>
      <c r="T21344" s="72"/>
    </row>
    <row r="21345" spans="8:20">
      <c r="H21345" s="69"/>
      <c r="L21345" s="70"/>
      <c r="T21345" s="72"/>
    </row>
    <row r="21346" spans="8:20">
      <c r="H21346" s="69"/>
      <c r="L21346" s="70"/>
      <c r="T21346" s="72"/>
    </row>
    <row r="21347" spans="8:20">
      <c r="H21347" s="69"/>
      <c r="L21347" s="70"/>
      <c r="T21347" s="72"/>
    </row>
    <row r="21348" spans="8:20">
      <c r="H21348" s="69"/>
      <c r="L21348" s="70"/>
      <c r="T21348" s="72"/>
    </row>
    <row r="21349" spans="8:20">
      <c r="H21349" s="69"/>
      <c r="L21349" s="70"/>
      <c r="T21349" s="72"/>
    </row>
    <row r="21350" spans="8:20">
      <c r="H21350" s="69"/>
      <c r="L21350" s="70"/>
      <c r="T21350" s="72"/>
    </row>
    <row r="21351" spans="8:20">
      <c r="H21351" s="69"/>
      <c r="L21351" s="70"/>
      <c r="T21351" s="72"/>
    </row>
    <row r="21352" spans="8:20">
      <c r="H21352" s="69"/>
      <c r="L21352" s="70"/>
      <c r="T21352" s="72"/>
    </row>
    <row r="21353" spans="8:20">
      <c r="H21353" s="69"/>
      <c r="L21353" s="70"/>
      <c r="T21353" s="72"/>
    </row>
    <row r="21354" spans="8:20">
      <c r="H21354" s="69"/>
      <c r="L21354" s="70"/>
      <c r="T21354" s="72"/>
    </row>
    <row r="21355" spans="8:20">
      <c r="H21355" s="69"/>
      <c r="L21355" s="70"/>
      <c r="T21355" s="72"/>
    </row>
    <row r="21356" spans="8:20">
      <c r="H21356" s="69"/>
      <c r="L21356" s="70"/>
      <c r="T21356" s="72"/>
    </row>
    <row r="21357" spans="8:20">
      <c r="H21357" s="69"/>
      <c r="L21357" s="70"/>
      <c r="T21357" s="72"/>
    </row>
    <row r="21358" spans="8:20">
      <c r="H21358" s="69"/>
      <c r="L21358" s="70"/>
      <c r="T21358" s="72"/>
    </row>
    <row r="21359" spans="8:20">
      <c r="H21359" s="69"/>
      <c r="L21359" s="70"/>
      <c r="T21359" s="72"/>
    </row>
    <row r="21360" spans="8:20">
      <c r="H21360" s="69"/>
      <c r="L21360" s="70"/>
      <c r="T21360" s="72"/>
    </row>
    <row r="21361" spans="8:20">
      <c r="H21361" s="69"/>
      <c r="L21361" s="70"/>
      <c r="T21361" s="72"/>
    </row>
    <row r="21362" spans="8:20">
      <c r="H21362" s="69"/>
      <c r="L21362" s="70"/>
      <c r="T21362" s="72"/>
    </row>
    <row r="21363" spans="8:20">
      <c r="H21363" s="69"/>
      <c r="L21363" s="70"/>
      <c r="T21363" s="72"/>
    </row>
    <row r="21364" spans="8:20">
      <c r="H21364" s="69"/>
      <c r="L21364" s="70"/>
      <c r="T21364" s="72"/>
    </row>
    <row r="21365" spans="8:20">
      <c r="H21365" s="69"/>
      <c r="L21365" s="70"/>
      <c r="T21365" s="72"/>
    </row>
    <row r="21366" spans="8:20">
      <c r="H21366" s="69"/>
      <c r="L21366" s="70"/>
      <c r="T21366" s="72"/>
    </row>
    <row r="21367" spans="8:20">
      <c r="H21367" s="69"/>
      <c r="L21367" s="70"/>
      <c r="T21367" s="72"/>
    </row>
    <row r="21368" spans="8:20">
      <c r="H21368" s="69"/>
      <c r="L21368" s="70"/>
      <c r="T21368" s="72"/>
    </row>
    <row r="21369" spans="8:20">
      <c r="H21369" s="69"/>
      <c r="L21369" s="70"/>
      <c r="T21369" s="72"/>
    </row>
    <row r="21370" spans="8:20">
      <c r="H21370" s="69"/>
      <c r="L21370" s="70"/>
      <c r="T21370" s="72"/>
    </row>
    <row r="21371" spans="8:20">
      <c r="H21371" s="69"/>
      <c r="L21371" s="70"/>
      <c r="T21371" s="72"/>
    </row>
    <row r="21372" spans="8:20">
      <c r="H21372" s="69"/>
      <c r="L21372" s="70"/>
      <c r="T21372" s="72"/>
    </row>
    <row r="21373" spans="8:20">
      <c r="H21373" s="69"/>
      <c r="L21373" s="70"/>
      <c r="T21373" s="72"/>
    </row>
    <row r="21374" spans="8:20">
      <c r="H21374" s="69"/>
      <c r="L21374" s="70"/>
      <c r="T21374" s="72"/>
    </row>
    <row r="21375" spans="8:20">
      <c r="H21375" s="69"/>
      <c r="L21375" s="70"/>
      <c r="T21375" s="72"/>
    </row>
    <row r="21376" spans="8:20">
      <c r="H21376" s="75"/>
      <c r="L21376" s="70"/>
      <c r="T21376" s="72"/>
    </row>
    <row r="21377" spans="8:20">
      <c r="H21377" s="69"/>
      <c r="L21377" s="70"/>
      <c r="T21377" s="72"/>
    </row>
    <row r="21378" spans="8:20">
      <c r="H21378" s="69"/>
      <c r="L21378" s="70"/>
      <c r="T21378" s="72"/>
    </row>
    <row r="21379" spans="8:20">
      <c r="H21379" s="69"/>
      <c r="L21379" s="70"/>
      <c r="T21379" s="72"/>
    </row>
    <row r="21380" spans="8:20">
      <c r="H21380" s="69"/>
      <c r="L21380" s="70"/>
      <c r="T21380" s="72"/>
    </row>
    <row r="21381" spans="8:20">
      <c r="H21381" s="69"/>
      <c r="L21381" s="70"/>
      <c r="T21381" s="72"/>
    </row>
    <row r="21382" spans="8:20">
      <c r="H21382" s="69"/>
      <c r="L21382" s="70"/>
      <c r="T21382" s="72"/>
    </row>
    <row r="21383" spans="8:20">
      <c r="H21383" s="69"/>
      <c r="L21383" s="70"/>
      <c r="T21383" s="72"/>
    </row>
    <row r="21384" spans="8:20">
      <c r="H21384" s="69"/>
      <c r="L21384" s="70"/>
      <c r="T21384" s="72"/>
    </row>
    <row r="21385" spans="8:20">
      <c r="H21385" s="69"/>
      <c r="L21385" s="70"/>
      <c r="T21385" s="72"/>
    </row>
    <row r="21386" spans="8:20">
      <c r="H21386" s="69"/>
      <c r="L21386" s="70"/>
      <c r="T21386" s="72"/>
    </row>
    <row r="21387" spans="8:20">
      <c r="H21387" s="69"/>
      <c r="L21387" s="70"/>
      <c r="T21387" s="72"/>
    </row>
    <row r="21388" spans="8:20">
      <c r="H21388" s="69"/>
      <c r="L21388" s="70"/>
      <c r="T21388" s="72"/>
    </row>
    <row r="21389" spans="8:20">
      <c r="H21389" s="69"/>
      <c r="L21389" s="70"/>
      <c r="T21389" s="72"/>
    </row>
    <row r="21390" spans="8:20">
      <c r="H21390" s="69"/>
      <c r="L21390" s="70"/>
      <c r="T21390" s="72"/>
    </row>
    <row r="21391" spans="8:20">
      <c r="H21391" s="69"/>
      <c r="L21391" s="70"/>
      <c r="T21391" s="72"/>
    </row>
    <row r="21392" spans="8:20">
      <c r="H21392" s="69"/>
      <c r="L21392" s="70"/>
      <c r="T21392" s="72"/>
    </row>
    <row r="21393" spans="8:20">
      <c r="H21393" s="69"/>
      <c r="L21393" s="70"/>
      <c r="T21393" s="72"/>
    </row>
    <row r="21394" spans="8:20">
      <c r="H21394" s="69"/>
      <c r="L21394" s="70"/>
      <c r="T21394" s="72"/>
    </row>
    <row r="21395" spans="8:20">
      <c r="H21395" s="69"/>
      <c r="L21395" s="70"/>
      <c r="T21395" s="72"/>
    </row>
    <row r="21396" spans="8:20">
      <c r="H21396" s="69"/>
      <c r="L21396" s="70"/>
      <c r="T21396" s="72"/>
    </row>
    <row r="21397" spans="8:20">
      <c r="H21397" s="69"/>
      <c r="L21397" s="70"/>
      <c r="T21397" s="72"/>
    </row>
    <row r="21398" spans="8:20">
      <c r="H21398" s="69"/>
      <c r="L21398" s="70"/>
      <c r="T21398" s="72"/>
    </row>
    <row r="21399" spans="8:20">
      <c r="H21399" s="69"/>
      <c r="L21399" s="70"/>
      <c r="T21399" s="72"/>
    </row>
    <row r="21400" spans="8:20">
      <c r="H21400" s="69"/>
      <c r="L21400" s="70"/>
      <c r="T21400" s="72"/>
    </row>
    <row r="21401" spans="8:20">
      <c r="H21401" s="69"/>
      <c r="L21401" s="70"/>
      <c r="T21401" s="72"/>
    </row>
    <row r="21402" spans="8:20">
      <c r="H21402" s="69"/>
      <c r="L21402" s="70"/>
      <c r="T21402" s="72"/>
    </row>
    <row r="21403" spans="8:20">
      <c r="H21403" s="69"/>
      <c r="L21403" s="70"/>
      <c r="T21403" s="72"/>
    </row>
    <row r="21404" spans="8:20">
      <c r="H21404" s="69"/>
      <c r="L21404" s="70"/>
      <c r="T21404" s="72"/>
    </row>
    <row r="21405" spans="8:20">
      <c r="H21405" s="69"/>
      <c r="L21405" s="70"/>
      <c r="T21405" s="72"/>
    </row>
    <row r="21406" spans="8:20">
      <c r="H21406" s="69"/>
      <c r="L21406" s="70"/>
      <c r="T21406" s="72"/>
    </row>
    <row r="21407" spans="8:20">
      <c r="H21407" s="69"/>
      <c r="L21407" s="70"/>
      <c r="T21407" s="72"/>
    </row>
    <row r="21408" spans="8:20">
      <c r="H21408" s="69"/>
      <c r="L21408" s="70"/>
      <c r="T21408" s="72"/>
    </row>
    <row r="21409" spans="8:20">
      <c r="H21409" s="69"/>
      <c r="L21409" s="70"/>
      <c r="T21409" s="72"/>
    </row>
    <row r="21410" spans="8:20">
      <c r="H21410" s="69"/>
      <c r="L21410" s="70"/>
      <c r="T21410" s="72"/>
    </row>
    <row r="21411" spans="8:20">
      <c r="H21411" s="69"/>
      <c r="L21411" s="70"/>
      <c r="T21411" s="72"/>
    </row>
    <row r="21412" spans="8:20">
      <c r="H21412" s="69"/>
      <c r="L21412" s="70"/>
      <c r="T21412" s="72"/>
    </row>
    <row r="21413" spans="8:20">
      <c r="H21413" s="69"/>
      <c r="L21413" s="70"/>
      <c r="T21413" s="72"/>
    </row>
    <row r="21414" spans="8:20">
      <c r="H21414" s="69"/>
      <c r="L21414" s="70"/>
      <c r="T21414" s="72"/>
    </row>
    <row r="21415" spans="8:20">
      <c r="H21415" s="69"/>
      <c r="L21415" s="70"/>
      <c r="T21415" s="72"/>
    </row>
    <row r="21416" spans="8:20">
      <c r="H21416" s="69"/>
      <c r="L21416" s="70"/>
      <c r="T21416" s="72"/>
    </row>
    <row r="21417" spans="8:20">
      <c r="H21417" s="69"/>
      <c r="L21417" s="70"/>
      <c r="T21417" s="72"/>
    </row>
    <row r="21418" spans="8:20">
      <c r="H21418" s="69"/>
      <c r="L21418" s="70"/>
      <c r="T21418" s="72"/>
    </row>
    <row r="21419" spans="8:20">
      <c r="H21419" s="69"/>
      <c r="L21419" s="70"/>
      <c r="T21419" s="72"/>
    </row>
    <row r="21420" spans="8:20">
      <c r="H21420" s="69"/>
      <c r="L21420" s="70"/>
      <c r="T21420" s="72"/>
    </row>
    <row r="21421" spans="8:20">
      <c r="H21421" s="69"/>
      <c r="L21421" s="70"/>
      <c r="T21421" s="72"/>
    </row>
    <row r="21422" spans="8:20">
      <c r="H21422" s="69"/>
      <c r="L21422" s="70"/>
      <c r="T21422" s="72"/>
    </row>
    <row r="21423" spans="8:20">
      <c r="H21423" s="69"/>
      <c r="L21423" s="70"/>
      <c r="T21423" s="72"/>
    </row>
    <row r="21424" spans="8:20">
      <c r="H21424" s="75"/>
      <c r="L21424" s="70"/>
      <c r="T21424" s="72"/>
    </row>
    <row r="21425" spans="8:20">
      <c r="H21425" s="69"/>
      <c r="L21425" s="70"/>
      <c r="T21425" s="72"/>
    </row>
    <row r="21426" spans="8:20">
      <c r="H21426" s="69"/>
      <c r="L21426" s="70"/>
      <c r="T21426" s="72"/>
    </row>
    <row r="21427" spans="8:20">
      <c r="H21427" s="69"/>
      <c r="L21427" s="70"/>
      <c r="T21427" s="72"/>
    </row>
    <row r="21428" spans="8:20">
      <c r="H21428" s="69"/>
      <c r="L21428" s="70"/>
      <c r="T21428" s="72"/>
    </row>
    <row r="21429" spans="8:20">
      <c r="H21429" s="69"/>
      <c r="L21429" s="70"/>
      <c r="T21429" s="72"/>
    </row>
    <row r="21430" spans="8:20">
      <c r="H21430" s="69"/>
      <c r="L21430" s="70"/>
      <c r="T21430" s="72"/>
    </row>
    <row r="21431" spans="8:20">
      <c r="H21431" s="69"/>
      <c r="L21431" s="70"/>
      <c r="T21431" s="72"/>
    </row>
    <row r="21432" spans="8:20">
      <c r="H21432" s="69"/>
      <c r="L21432" s="70"/>
      <c r="T21432" s="72"/>
    </row>
    <row r="21433" spans="8:20">
      <c r="H21433" s="69"/>
      <c r="L21433" s="70"/>
      <c r="T21433" s="72"/>
    </row>
    <row r="21434" spans="8:20">
      <c r="H21434" s="69"/>
      <c r="L21434" s="70"/>
      <c r="T21434" s="72"/>
    </row>
    <row r="21435" spans="8:20">
      <c r="H21435" s="69"/>
      <c r="L21435" s="70"/>
      <c r="T21435" s="72"/>
    </row>
    <row r="21436" spans="8:20">
      <c r="H21436" s="69"/>
      <c r="L21436" s="70"/>
      <c r="T21436" s="72"/>
    </row>
    <row r="21437" spans="8:20">
      <c r="H21437" s="69"/>
      <c r="L21437" s="70"/>
      <c r="T21437" s="72"/>
    </row>
    <row r="21438" spans="8:20">
      <c r="H21438" s="69"/>
      <c r="L21438" s="70"/>
      <c r="T21438" s="72"/>
    </row>
    <row r="21439" spans="8:20">
      <c r="H21439" s="69"/>
      <c r="L21439" s="70"/>
      <c r="T21439" s="72"/>
    </row>
    <row r="21440" spans="8:20">
      <c r="H21440" s="69"/>
      <c r="L21440" s="70"/>
      <c r="T21440" s="72"/>
    </row>
    <row r="21441" spans="8:20">
      <c r="H21441" s="69"/>
      <c r="L21441" s="70"/>
      <c r="T21441" s="72"/>
    </row>
    <row r="21442" spans="8:20">
      <c r="H21442" s="69"/>
      <c r="L21442" s="70"/>
      <c r="T21442" s="72"/>
    </row>
    <row r="21443" spans="8:20">
      <c r="H21443" s="69"/>
      <c r="L21443" s="70"/>
      <c r="T21443" s="72"/>
    </row>
    <row r="21444" spans="8:20">
      <c r="H21444" s="69"/>
      <c r="L21444" s="70"/>
      <c r="T21444" s="72"/>
    </row>
    <row r="21445" spans="8:20">
      <c r="H21445" s="69"/>
      <c r="L21445" s="70"/>
      <c r="T21445" s="72"/>
    </row>
    <row r="21446" spans="8:20">
      <c r="H21446" s="69"/>
      <c r="L21446" s="70"/>
      <c r="T21446" s="72"/>
    </row>
    <row r="21447" spans="8:20">
      <c r="H21447" s="69"/>
      <c r="L21447" s="70"/>
      <c r="T21447" s="72"/>
    </row>
    <row r="21448" spans="8:20">
      <c r="H21448" s="69"/>
      <c r="L21448" s="70"/>
      <c r="T21448" s="72"/>
    </row>
    <row r="21449" spans="8:20">
      <c r="H21449" s="69"/>
      <c r="L21449" s="70"/>
      <c r="T21449" s="72"/>
    </row>
    <row r="21450" spans="8:20">
      <c r="H21450" s="69"/>
      <c r="L21450" s="70"/>
      <c r="T21450" s="72"/>
    </row>
    <row r="21451" spans="8:20">
      <c r="H21451" s="69"/>
      <c r="L21451" s="70"/>
      <c r="T21451" s="72"/>
    </row>
    <row r="21452" spans="8:20">
      <c r="H21452" s="69"/>
      <c r="L21452" s="70"/>
      <c r="T21452" s="72"/>
    </row>
    <row r="21453" spans="8:20">
      <c r="H21453" s="69"/>
      <c r="L21453" s="70"/>
      <c r="T21453" s="72"/>
    </row>
    <row r="21454" spans="8:20">
      <c r="H21454" s="69"/>
      <c r="L21454" s="70"/>
      <c r="T21454" s="72"/>
    </row>
    <row r="21455" spans="8:20">
      <c r="H21455" s="69"/>
      <c r="L21455" s="70"/>
      <c r="T21455" s="72"/>
    </row>
    <row r="21456" spans="8:20">
      <c r="H21456" s="69"/>
      <c r="L21456" s="70"/>
      <c r="T21456" s="72"/>
    </row>
    <row r="21457" spans="8:20">
      <c r="H21457" s="69"/>
      <c r="L21457" s="70"/>
      <c r="T21457" s="72"/>
    </row>
    <row r="21458" spans="8:20">
      <c r="H21458" s="69"/>
      <c r="L21458" s="70"/>
      <c r="T21458" s="72"/>
    </row>
    <row r="21459" spans="8:20">
      <c r="H21459" s="69"/>
      <c r="L21459" s="70"/>
      <c r="T21459" s="72"/>
    </row>
    <row r="21460" spans="8:20">
      <c r="H21460" s="69"/>
      <c r="L21460" s="70"/>
      <c r="T21460" s="72"/>
    </row>
    <row r="21461" spans="8:20">
      <c r="H21461" s="69"/>
      <c r="L21461" s="70"/>
      <c r="T21461" s="72"/>
    </row>
    <row r="21462" spans="8:20">
      <c r="H21462" s="69"/>
      <c r="L21462" s="70"/>
      <c r="T21462" s="72"/>
    </row>
    <row r="21463" spans="8:20">
      <c r="H21463" s="69"/>
      <c r="L21463" s="70"/>
      <c r="T21463" s="72"/>
    </row>
    <row r="21464" spans="8:20">
      <c r="H21464" s="69"/>
      <c r="L21464" s="70"/>
      <c r="T21464" s="72"/>
    </row>
    <row r="21465" spans="8:20">
      <c r="H21465" s="69"/>
      <c r="L21465" s="70"/>
      <c r="T21465" s="72"/>
    </row>
    <row r="21466" spans="8:20">
      <c r="H21466" s="69"/>
      <c r="L21466" s="70"/>
      <c r="T21466" s="72"/>
    </row>
    <row r="21467" spans="8:20">
      <c r="H21467" s="69"/>
      <c r="L21467" s="70"/>
      <c r="T21467" s="72"/>
    </row>
    <row r="21468" spans="8:20">
      <c r="H21468" s="69"/>
      <c r="L21468" s="70"/>
      <c r="T21468" s="72"/>
    </row>
    <row r="21469" spans="8:20">
      <c r="H21469" s="69"/>
      <c r="L21469" s="70"/>
      <c r="T21469" s="72"/>
    </row>
    <row r="21470" spans="8:20">
      <c r="H21470" s="69"/>
      <c r="L21470" s="70"/>
      <c r="T21470" s="72"/>
    </row>
    <row r="21471" spans="8:20">
      <c r="H21471" s="69"/>
      <c r="L21471" s="70"/>
      <c r="T21471" s="72"/>
    </row>
    <row r="21472" spans="8:20">
      <c r="H21472" s="75"/>
      <c r="L21472" s="70"/>
      <c r="T21472" s="72"/>
    </row>
    <row r="21473" spans="8:20">
      <c r="H21473" s="69"/>
      <c r="L21473" s="70"/>
      <c r="T21473" s="72"/>
    </row>
    <row r="21474" spans="8:20">
      <c r="H21474" s="69"/>
      <c r="L21474" s="70"/>
      <c r="T21474" s="72"/>
    </row>
    <row r="21475" spans="8:20">
      <c r="H21475" s="69"/>
      <c r="L21475" s="70"/>
      <c r="T21475" s="72"/>
    </row>
    <row r="21476" spans="8:20">
      <c r="H21476" s="69"/>
      <c r="L21476" s="70"/>
      <c r="T21476" s="72"/>
    </row>
    <row r="21477" spans="8:20">
      <c r="H21477" s="69"/>
      <c r="L21477" s="70"/>
      <c r="T21477" s="72"/>
    </row>
    <row r="21478" spans="8:20">
      <c r="H21478" s="69"/>
      <c r="L21478" s="70"/>
      <c r="T21478" s="72"/>
    </row>
    <row r="21479" spans="8:20">
      <c r="H21479" s="69"/>
      <c r="L21479" s="70"/>
      <c r="T21479" s="72"/>
    </row>
    <row r="21480" spans="8:20">
      <c r="H21480" s="69"/>
      <c r="L21480" s="70"/>
      <c r="T21480" s="72"/>
    </row>
    <row r="21481" spans="8:20">
      <c r="H21481" s="69"/>
      <c r="L21481" s="70"/>
      <c r="T21481" s="72"/>
    </row>
    <row r="21482" spans="8:20">
      <c r="H21482" s="69"/>
      <c r="L21482" s="70"/>
      <c r="T21482" s="72"/>
    </row>
    <row r="21483" spans="8:20">
      <c r="H21483" s="69"/>
      <c r="L21483" s="70"/>
      <c r="T21483" s="72"/>
    </row>
    <row r="21484" spans="8:20">
      <c r="H21484" s="69"/>
      <c r="L21484" s="70"/>
      <c r="T21484" s="72"/>
    </row>
    <row r="21485" spans="8:20">
      <c r="H21485" s="69"/>
      <c r="L21485" s="70"/>
      <c r="T21485" s="72"/>
    </row>
    <row r="21486" spans="8:20">
      <c r="H21486" s="69"/>
      <c r="L21486" s="70"/>
      <c r="T21486" s="72"/>
    </row>
    <row r="21487" spans="8:20">
      <c r="H21487" s="69"/>
      <c r="L21487" s="70"/>
      <c r="T21487" s="72"/>
    </row>
    <row r="21488" spans="8:20">
      <c r="H21488" s="69"/>
      <c r="L21488" s="70"/>
      <c r="T21488" s="72"/>
    </row>
    <row r="21489" spans="8:20">
      <c r="H21489" s="69"/>
      <c r="L21489" s="70"/>
      <c r="T21489" s="72"/>
    </row>
    <row r="21490" spans="8:20">
      <c r="H21490" s="69"/>
      <c r="L21490" s="70"/>
      <c r="T21490" s="72"/>
    </row>
    <row r="21491" spans="8:20">
      <c r="H21491" s="69"/>
      <c r="L21491" s="70"/>
      <c r="T21491" s="72"/>
    </row>
    <row r="21492" spans="8:20">
      <c r="H21492" s="69"/>
      <c r="L21492" s="70"/>
      <c r="T21492" s="72"/>
    </row>
    <row r="21493" spans="8:20">
      <c r="H21493" s="69"/>
      <c r="L21493" s="70"/>
      <c r="T21493" s="72"/>
    </row>
    <row r="21494" spans="8:20">
      <c r="H21494" s="69"/>
      <c r="L21494" s="70"/>
      <c r="T21494" s="72"/>
    </row>
    <row r="21495" spans="8:20">
      <c r="H21495" s="69"/>
      <c r="L21495" s="70"/>
      <c r="T21495" s="72"/>
    </row>
    <row r="21496" spans="8:20">
      <c r="H21496" s="69"/>
      <c r="L21496" s="70"/>
      <c r="T21496" s="72"/>
    </row>
    <row r="21497" spans="8:20">
      <c r="H21497" s="69"/>
      <c r="L21497" s="70"/>
      <c r="T21497" s="72"/>
    </row>
    <row r="21498" spans="8:20">
      <c r="H21498" s="69"/>
      <c r="L21498" s="70"/>
      <c r="T21498" s="72"/>
    </row>
    <row r="21499" spans="8:20">
      <c r="H21499" s="69"/>
      <c r="L21499" s="70"/>
      <c r="T21499" s="72"/>
    </row>
    <row r="21500" spans="8:20">
      <c r="H21500" s="69"/>
      <c r="L21500" s="70"/>
      <c r="T21500" s="72"/>
    </row>
    <row r="21501" spans="8:20">
      <c r="H21501" s="69"/>
      <c r="L21501" s="70"/>
      <c r="T21501" s="72"/>
    </row>
    <row r="21502" spans="8:20">
      <c r="H21502" s="69"/>
      <c r="L21502" s="70"/>
      <c r="T21502" s="72"/>
    </row>
    <row r="21503" spans="8:20">
      <c r="H21503" s="69"/>
      <c r="L21503" s="70"/>
      <c r="T21503" s="72"/>
    </row>
    <row r="21504" spans="8:20">
      <c r="H21504" s="69"/>
      <c r="L21504" s="70"/>
      <c r="T21504" s="72"/>
    </row>
    <row r="21505" spans="8:20">
      <c r="H21505" s="69"/>
      <c r="L21505" s="70"/>
      <c r="T21505" s="72"/>
    </row>
    <row r="21506" spans="8:20">
      <c r="H21506" s="69"/>
      <c r="L21506" s="70"/>
      <c r="T21506" s="72"/>
    </row>
    <row r="21507" spans="8:20">
      <c r="H21507" s="69"/>
      <c r="L21507" s="70"/>
      <c r="T21507" s="72"/>
    </row>
    <row r="21508" spans="8:20">
      <c r="H21508" s="69"/>
      <c r="L21508" s="70"/>
      <c r="T21508" s="72"/>
    </row>
    <row r="21509" spans="8:20">
      <c r="H21509" s="69"/>
      <c r="L21509" s="70"/>
      <c r="T21509" s="72"/>
    </row>
    <row r="21510" spans="8:20">
      <c r="H21510" s="69"/>
      <c r="L21510" s="70"/>
      <c r="T21510" s="72"/>
    </row>
    <row r="21511" spans="8:20">
      <c r="H21511" s="69"/>
      <c r="L21511" s="70"/>
      <c r="T21511" s="72"/>
    </row>
    <row r="21512" spans="8:20">
      <c r="H21512" s="69"/>
      <c r="L21512" s="70"/>
      <c r="T21512" s="72"/>
    </row>
    <row r="21513" spans="8:20">
      <c r="H21513" s="69"/>
      <c r="L21513" s="70"/>
      <c r="T21513" s="72"/>
    </row>
    <row r="21514" spans="8:20">
      <c r="H21514" s="69"/>
      <c r="L21514" s="70"/>
      <c r="T21514" s="72"/>
    </row>
    <row r="21515" spans="8:20">
      <c r="H21515" s="69"/>
      <c r="L21515" s="70"/>
      <c r="T21515" s="72"/>
    </row>
    <row r="21516" spans="8:20">
      <c r="H21516" s="69"/>
      <c r="L21516" s="70"/>
      <c r="T21516" s="72"/>
    </row>
    <row r="21517" spans="8:20">
      <c r="H21517" s="69"/>
      <c r="L21517" s="70"/>
      <c r="T21517" s="72"/>
    </row>
    <row r="21518" spans="8:20">
      <c r="H21518" s="69"/>
      <c r="L21518" s="70"/>
      <c r="T21518" s="72"/>
    </row>
    <row r="21519" spans="8:20">
      <c r="H21519" s="69"/>
      <c r="L21519" s="70"/>
      <c r="T21519" s="72"/>
    </row>
    <row r="21520" spans="8:20">
      <c r="H21520" s="75"/>
      <c r="L21520" s="70"/>
      <c r="T21520" s="72"/>
    </row>
    <row r="21521" spans="8:20">
      <c r="H21521" s="69"/>
      <c r="L21521" s="70"/>
      <c r="T21521" s="72"/>
    </row>
    <row r="21522" spans="8:20">
      <c r="H21522" s="69"/>
      <c r="L21522" s="70"/>
      <c r="T21522" s="72"/>
    </row>
    <row r="21523" spans="8:20">
      <c r="H21523" s="69"/>
      <c r="L21523" s="70"/>
      <c r="T21523" s="72"/>
    </row>
    <row r="21524" spans="8:20">
      <c r="H21524" s="69"/>
      <c r="L21524" s="70"/>
      <c r="T21524" s="72"/>
    </row>
    <row r="21525" spans="8:20">
      <c r="H21525" s="69"/>
      <c r="L21525" s="70"/>
      <c r="T21525" s="72"/>
    </row>
    <row r="21526" spans="8:20">
      <c r="H21526" s="69"/>
      <c r="L21526" s="70"/>
      <c r="T21526" s="72"/>
    </row>
    <row r="21527" spans="8:20">
      <c r="H21527" s="69"/>
      <c r="L21527" s="70"/>
      <c r="T21527" s="72"/>
    </row>
    <row r="21528" spans="8:20">
      <c r="H21528" s="69"/>
      <c r="L21528" s="70"/>
      <c r="T21528" s="72"/>
    </row>
    <row r="21529" spans="8:20">
      <c r="H21529" s="69"/>
      <c r="L21529" s="70"/>
      <c r="T21529" s="72"/>
    </row>
    <row r="21530" spans="8:20">
      <c r="H21530" s="69"/>
      <c r="L21530" s="70"/>
      <c r="T21530" s="72"/>
    </row>
    <row r="21531" spans="8:20">
      <c r="H21531" s="69"/>
      <c r="L21531" s="70"/>
      <c r="T21531" s="72"/>
    </row>
    <row r="21532" spans="8:20">
      <c r="H21532" s="69"/>
      <c r="L21532" s="70"/>
      <c r="T21532" s="72"/>
    </row>
    <row r="21533" spans="8:20">
      <c r="H21533" s="69"/>
      <c r="L21533" s="70"/>
      <c r="T21533" s="72"/>
    </row>
    <row r="21534" spans="8:20">
      <c r="H21534" s="69"/>
      <c r="L21534" s="70"/>
      <c r="T21534" s="72"/>
    </row>
    <row r="21535" spans="8:20">
      <c r="H21535" s="69"/>
      <c r="L21535" s="70"/>
      <c r="T21535" s="72"/>
    </row>
    <row r="21536" spans="8:20">
      <c r="H21536" s="69"/>
      <c r="L21536" s="70"/>
      <c r="T21536" s="72"/>
    </row>
    <row r="21537" spans="8:20">
      <c r="H21537" s="69"/>
      <c r="L21537" s="70"/>
      <c r="T21537" s="72"/>
    </row>
    <row r="21538" spans="8:20">
      <c r="H21538" s="69"/>
      <c r="L21538" s="70"/>
      <c r="T21538" s="72"/>
    </row>
    <row r="21539" spans="8:20">
      <c r="H21539" s="69"/>
      <c r="L21539" s="70"/>
      <c r="T21539" s="72"/>
    </row>
    <row r="21540" spans="8:20">
      <c r="H21540" s="69"/>
      <c r="L21540" s="70"/>
      <c r="T21540" s="72"/>
    </row>
    <row r="21541" spans="8:20">
      <c r="H21541" s="69"/>
      <c r="L21541" s="70"/>
      <c r="T21541" s="72"/>
    </row>
    <row r="21542" spans="8:20">
      <c r="H21542" s="69"/>
      <c r="L21542" s="70"/>
      <c r="T21542" s="72"/>
    </row>
    <row r="21543" spans="8:20">
      <c r="H21543" s="69"/>
      <c r="L21543" s="70"/>
      <c r="T21543" s="72"/>
    </row>
    <row r="21544" spans="8:20">
      <c r="H21544" s="69"/>
      <c r="L21544" s="70"/>
      <c r="T21544" s="72"/>
    </row>
    <row r="21545" spans="8:20">
      <c r="H21545" s="69"/>
      <c r="L21545" s="70"/>
      <c r="T21545" s="72"/>
    </row>
    <row r="21546" spans="8:20">
      <c r="H21546" s="69"/>
      <c r="L21546" s="70"/>
      <c r="T21546" s="72"/>
    </row>
    <row r="21547" spans="8:20">
      <c r="H21547" s="69"/>
      <c r="L21547" s="70"/>
      <c r="T21547" s="72"/>
    </row>
    <row r="21548" spans="8:20">
      <c r="H21548" s="69"/>
      <c r="L21548" s="70"/>
      <c r="T21548" s="72"/>
    </row>
    <row r="21549" spans="8:20">
      <c r="H21549" s="69"/>
      <c r="L21549" s="70"/>
      <c r="T21549" s="72"/>
    </row>
    <row r="21550" spans="8:20">
      <c r="H21550" s="69"/>
      <c r="L21550" s="70"/>
      <c r="T21550" s="72"/>
    </row>
    <row r="21551" spans="8:20">
      <c r="H21551" s="69"/>
      <c r="L21551" s="70"/>
      <c r="T21551" s="72"/>
    </row>
    <row r="21552" spans="8:20">
      <c r="H21552" s="69"/>
      <c r="L21552" s="70"/>
      <c r="T21552" s="72"/>
    </row>
    <row r="21553" spans="8:20">
      <c r="H21553" s="69"/>
      <c r="L21553" s="70"/>
      <c r="T21553" s="72"/>
    </row>
    <row r="21554" spans="8:20">
      <c r="H21554" s="69"/>
      <c r="L21554" s="70"/>
      <c r="T21554" s="72"/>
    </row>
    <row r="21555" spans="8:20">
      <c r="H21555" s="69"/>
      <c r="L21555" s="70"/>
      <c r="T21555" s="72"/>
    </row>
    <row r="21556" spans="8:20">
      <c r="H21556" s="69"/>
      <c r="L21556" s="70"/>
      <c r="T21556" s="72"/>
    </row>
    <row r="21557" spans="8:20">
      <c r="H21557" s="69"/>
      <c r="L21557" s="70"/>
      <c r="T21557" s="72"/>
    </row>
    <row r="21558" spans="8:20">
      <c r="H21558" s="69"/>
      <c r="L21558" s="70"/>
      <c r="T21558" s="72"/>
    </row>
    <row r="21559" spans="8:20">
      <c r="H21559" s="69"/>
      <c r="L21559" s="70"/>
      <c r="T21559" s="72"/>
    </row>
    <row r="21560" spans="8:20">
      <c r="H21560" s="69"/>
      <c r="L21560" s="70"/>
      <c r="T21560" s="72"/>
    </row>
    <row r="21561" spans="8:20">
      <c r="H21561" s="69"/>
      <c r="L21561" s="70"/>
      <c r="T21561" s="72"/>
    </row>
    <row r="21562" spans="8:20">
      <c r="H21562" s="69"/>
      <c r="L21562" s="70"/>
      <c r="T21562" s="72"/>
    </row>
    <row r="21563" spans="8:20">
      <c r="H21563" s="69"/>
      <c r="L21563" s="70"/>
      <c r="T21563" s="72"/>
    </row>
    <row r="21564" spans="8:20">
      <c r="H21564" s="69"/>
      <c r="L21564" s="70"/>
      <c r="T21564" s="72"/>
    </row>
    <row r="21565" spans="8:20">
      <c r="H21565" s="69"/>
      <c r="L21565" s="70"/>
      <c r="T21565" s="72"/>
    </row>
    <row r="21566" spans="8:20">
      <c r="H21566" s="69"/>
      <c r="L21566" s="70"/>
      <c r="T21566" s="72"/>
    </row>
    <row r="21567" spans="8:20">
      <c r="H21567" s="69"/>
      <c r="L21567" s="70"/>
      <c r="T21567" s="72"/>
    </row>
    <row r="21568" spans="8:20">
      <c r="H21568" s="75"/>
      <c r="L21568" s="70"/>
      <c r="T21568" s="72"/>
    </row>
    <row r="21569" spans="8:20">
      <c r="H21569" s="69"/>
      <c r="L21569" s="70"/>
      <c r="T21569" s="72"/>
    </row>
    <row r="21570" spans="8:20">
      <c r="H21570" s="69"/>
      <c r="L21570" s="70"/>
      <c r="T21570" s="72"/>
    </row>
    <row r="21571" spans="8:20">
      <c r="H21571" s="69"/>
      <c r="L21571" s="70"/>
      <c r="T21571" s="72"/>
    </row>
    <row r="21572" spans="8:20">
      <c r="H21572" s="69"/>
      <c r="L21572" s="70"/>
      <c r="T21572" s="72"/>
    </row>
    <row r="21573" spans="8:20">
      <c r="H21573" s="69"/>
      <c r="L21573" s="70"/>
      <c r="T21573" s="72"/>
    </row>
    <row r="21574" spans="8:20">
      <c r="H21574" s="69"/>
      <c r="L21574" s="70"/>
      <c r="T21574" s="72"/>
    </row>
    <row r="21575" spans="8:20">
      <c r="H21575" s="69"/>
      <c r="L21575" s="70"/>
      <c r="T21575" s="72"/>
    </row>
    <row r="21576" spans="8:20">
      <c r="H21576" s="69"/>
      <c r="L21576" s="70"/>
      <c r="T21576" s="72"/>
    </row>
    <row r="21577" spans="8:20">
      <c r="H21577" s="69"/>
      <c r="L21577" s="70"/>
      <c r="T21577" s="72"/>
    </row>
    <row r="21578" spans="8:20">
      <c r="H21578" s="69"/>
      <c r="L21578" s="70"/>
      <c r="T21578" s="72"/>
    </row>
    <row r="21579" spans="8:20">
      <c r="H21579" s="69"/>
      <c r="L21579" s="70"/>
      <c r="T21579" s="72"/>
    </row>
    <row r="21580" spans="8:20">
      <c r="H21580" s="69"/>
      <c r="L21580" s="70"/>
      <c r="T21580" s="72"/>
    </row>
    <row r="21581" spans="8:20">
      <c r="H21581" s="69"/>
      <c r="L21581" s="70"/>
      <c r="T21581" s="72"/>
    </row>
    <row r="21582" spans="8:20">
      <c r="H21582" s="69"/>
      <c r="L21582" s="70"/>
      <c r="T21582" s="72"/>
    </row>
    <row r="21583" spans="8:20">
      <c r="H21583" s="69"/>
      <c r="L21583" s="70"/>
      <c r="T21583" s="72"/>
    </row>
    <row r="21584" spans="8:20">
      <c r="H21584" s="69"/>
      <c r="L21584" s="70"/>
      <c r="T21584" s="72"/>
    </row>
    <row r="21585" spans="8:20">
      <c r="H21585" s="69"/>
      <c r="L21585" s="70"/>
      <c r="T21585" s="72"/>
    </row>
    <row r="21586" spans="8:20">
      <c r="H21586" s="69"/>
      <c r="L21586" s="70"/>
      <c r="T21586" s="72"/>
    </row>
    <row r="21587" spans="8:20">
      <c r="H21587" s="69"/>
      <c r="L21587" s="70"/>
      <c r="T21587" s="72"/>
    </row>
    <row r="21588" spans="8:20">
      <c r="H21588" s="69"/>
      <c r="L21588" s="70"/>
      <c r="T21588" s="72"/>
    </row>
    <row r="21589" spans="8:20">
      <c r="H21589" s="69"/>
      <c r="L21589" s="70"/>
      <c r="T21589" s="72"/>
    </row>
    <row r="21590" spans="8:20">
      <c r="H21590" s="69"/>
      <c r="L21590" s="70"/>
      <c r="T21590" s="72"/>
    </row>
    <row r="21591" spans="8:20">
      <c r="H21591" s="69"/>
      <c r="L21591" s="70"/>
      <c r="T21591" s="72"/>
    </row>
    <row r="21592" spans="8:20">
      <c r="H21592" s="69"/>
      <c r="L21592" s="70"/>
      <c r="T21592" s="72"/>
    </row>
    <row r="21593" spans="8:20">
      <c r="H21593" s="69"/>
      <c r="L21593" s="70"/>
      <c r="T21593" s="72"/>
    </row>
    <row r="21594" spans="8:20">
      <c r="H21594" s="69"/>
      <c r="L21594" s="70"/>
      <c r="T21594" s="72"/>
    </row>
    <row r="21595" spans="8:20">
      <c r="H21595" s="69"/>
      <c r="L21595" s="70"/>
      <c r="T21595" s="72"/>
    </row>
    <row r="21596" spans="8:20">
      <c r="H21596" s="69"/>
      <c r="L21596" s="70"/>
      <c r="T21596" s="72"/>
    </row>
    <row r="21597" spans="8:20">
      <c r="H21597" s="69"/>
      <c r="L21597" s="70"/>
      <c r="T21597" s="72"/>
    </row>
    <row r="21598" spans="8:20">
      <c r="H21598" s="69"/>
      <c r="L21598" s="70"/>
      <c r="T21598" s="72"/>
    </row>
    <row r="21599" spans="8:20">
      <c r="H21599" s="69"/>
      <c r="L21599" s="70"/>
      <c r="T21599" s="72"/>
    </row>
    <row r="21600" spans="8:20">
      <c r="H21600" s="69"/>
      <c r="L21600" s="70"/>
      <c r="T21600" s="72"/>
    </row>
    <row r="21601" spans="8:20">
      <c r="H21601" s="69"/>
      <c r="L21601" s="70"/>
      <c r="T21601" s="72"/>
    </row>
    <row r="21602" spans="8:20">
      <c r="H21602" s="69"/>
      <c r="L21602" s="70"/>
      <c r="T21602" s="72"/>
    </row>
    <row r="21603" spans="8:20">
      <c r="H21603" s="69"/>
      <c r="L21603" s="70"/>
      <c r="T21603" s="72"/>
    </row>
    <row r="21604" spans="8:20">
      <c r="H21604" s="69"/>
      <c r="L21604" s="70"/>
      <c r="T21604" s="72"/>
    </row>
    <row r="21605" spans="8:20">
      <c r="H21605" s="69"/>
      <c r="L21605" s="70"/>
      <c r="T21605" s="72"/>
    </row>
    <row r="21606" spans="8:20">
      <c r="H21606" s="69"/>
      <c r="L21606" s="70"/>
      <c r="T21606" s="72"/>
    </row>
    <row r="21607" spans="8:20">
      <c r="H21607" s="69"/>
      <c r="L21607" s="70"/>
      <c r="T21607" s="72"/>
    </row>
    <row r="21608" spans="8:20">
      <c r="H21608" s="69"/>
      <c r="L21608" s="70"/>
      <c r="T21608" s="72"/>
    </row>
    <row r="21609" spans="8:20">
      <c r="H21609" s="69"/>
      <c r="L21609" s="70"/>
      <c r="T21609" s="72"/>
    </row>
    <row r="21610" spans="8:20">
      <c r="H21610" s="69"/>
      <c r="L21610" s="70"/>
      <c r="T21610" s="72"/>
    </row>
    <row r="21611" spans="8:20">
      <c r="H21611" s="69"/>
      <c r="L21611" s="70"/>
      <c r="T21611" s="72"/>
    </row>
    <row r="21612" spans="8:20">
      <c r="H21612" s="69"/>
      <c r="L21612" s="70"/>
      <c r="T21612" s="72"/>
    </row>
    <row r="21613" spans="8:20">
      <c r="H21613" s="69"/>
      <c r="L21613" s="70"/>
      <c r="T21613" s="72"/>
    </row>
    <row r="21614" spans="8:20">
      <c r="H21614" s="69"/>
      <c r="L21614" s="70"/>
      <c r="T21614" s="72"/>
    </row>
    <row r="21615" spans="8:20">
      <c r="H21615" s="69"/>
      <c r="L21615" s="70"/>
      <c r="T21615" s="72"/>
    </row>
    <row r="21616" spans="8:20">
      <c r="H21616" s="75"/>
      <c r="L21616" s="70"/>
      <c r="T21616" s="72"/>
    </row>
    <row r="21617" spans="8:20">
      <c r="H21617" s="69"/>
      <c r="L21617" s="70"/>
      <c r="T21617" s="72"/>
    </row>
    <row r="21618" spans="8:20">
      <c r="H21618" s="69"/>
      <c r="L21618" s="70"/>
      <c r="T21618" s="72"/>
    </row>
    <row r="21619" spans="8:20">
      <c r="H21619" s="69"/>
      <c r="L21619" s="70"/>
      <c r="T21619" s="72"/>
    </row>
    <row r="21620" spans="8:20">
      <c r="H21620" s="69"/>
      <c r="L21620" s="70"/>
      <c r="T21620" s="72"/>
    </row>
    <row r="21621" spans="8:20">
      <c r="H21621" s="69"/>
      <c r="L21621" s="70"/>
      <c r="T21621" s="72"/>
    </row>
    <row r="21622" spans="8:20">
      <c r="H21622" s="69"/>
      <c r="L21622" s="70"/>
      <c r="T21622" s="72"/>
    </row>
    <row r="21623" spans="8:20">
      <c r="H21623" s="69"/>
      <c r="L21623" s="70"/>
      <c r="T21623" s="72"/>
    </row>
    <row r="21624" spans="8:20">
      <c r="H21624" s="69"/>
      <c r="L21624" s="70"/>
      <c r="T21624" s="72"/>
    </row>
    <row r="21625" spans="8:20">
      <c r="H21625" s="69"/>
      <c r="L21625" s="70"/>
      <c r="T21625" s="72"/>
    </row>
    <row r="21626" spans="8:20">
      <c r="H21626" s="69"/>
      <c r="L21626" s="70"/>
      <c r="T21626" s="72"/>
    </row>
    <row r="21627" spans="8:20">
      <c r="H21627" s="69"/>
      <c r="L21627" s="70"/>
      <c r="T21627" s="72"/>
    </row>
    <row r="21628" spans="8:20">
      <c r="H21628" s="69"/>
      <c r="L21628" s="70"/>
      <c r="T21628" s="72"/>
    </row>
    <row r="21629" spans="8:20">
      <c r="H21629" s="69"/>
      <c r="L21629" s="70"/>
      <c r="T21629" s="72"/>
    </row>
    <row r="21630" spans="8:20">
      <c r="H21630" s="69"/>
      <c r="L21630" s="70"/>
      <c r="T21630" s="72"/>
    </row>
    <row r="21631" spans="8:20">
      <c r="H21631" s="69"/>
      <c r="L21631" s="70"/>
      <c r="T21631" s="72"/>
    </row>
    <row r="21632" spans="8:20">
      <c r="H21632" s="69"/>
      <c r="L21632" s="70"/>
      <c r="T21632" s="72"/>
    </row>
    <row r="21633" spans="8:20">
      <c r="H21633" s="69"/>
      <c r="L21633" s="70"/>
      <c r="T21633" s="72"/>
    </row>
    <row r="21634" spans="8:20">
      <c r="H21634" s="69"/>
      <c r="L21634" s="70"/>
      <c r="T21634" s="72"/>
    </row>
    <row r="21635" spans="8:20">
      <c r="H21635" s="69"/>
      <c r="L21635" s="70"/>
      <c r="T21635" s="72"/>
    </row>
    <row r="21636" spans="8:20">
      <c r="H21636" s="69"/>
      <c r="L21636" s="70"/>
      <c r="T21636" s="72"/>
    </row>
    <row r="21637" spans="8:20">
      <c r="H21637" s="69"/>
      <c r="L21637" s="70"/>
      <c r="T21637" s="72"/>
    </row>
    <row r="21638" spans="8:20">
      <c r="H21638" s="69"/>
      <c r="L21638" s="70"/>
      <c r="T21638" s="72"/>
    </row>
    <row r="21639" spans="8:20">
      <c r="H21639" s="69"/>
      <c r="L21639" s="70"/>
      <c r="T21639" s="72"/>
    </row>
    <row r="21640" spans="8:20">
      <c r="H21640" s="69"/>
      <c r="L21640" s="70"/>
      <c r="T21640" s="72"/>
    </row>
    <row r="21641" spans="8:20">
      <c r="H21641" s="69"/>
      <c r="L21641" s="70"/>
      <c r="T21641" s="72"/>
    </row>
    <row r="21642" spans="8:20">
      <c r="H21642" s="69"/>
      <c r="L21642" s="70"/>
      <c r="T21642" s="72"/>
    </row>
    <row r="21643" spans="8:20">
      <c r="H21643" s="69"/>
      <c r="L21643" s="70"/>
      <c r="T21643" s="72"/>
    </row>
    <row r="21644" spans="8:20">
      <c r="H21644" s="69"/>
      <c r="L21644" s="70"/>
      <c r="T21644" s="72"/>
    </row>
    <row r="21645" spans="8:20">
      <c r="H21645" s="69"/>
      <c r="L21645" s="70"/>
      <c r="T21645" s="72"/>
    </row>
    <row r="21646" spans="8:20">
      <c r="H21646" s="69"/>
      <c r="L21646" s="70"/>
      <c r="T21646" s="72"/>
    </row>
    <row r="21647" spans="8:20">
      <c r="H21647" s="69"/>
      <c r="L21647" s="70"/>
      <c r="T21647" s="72"/>
    </row>
    <row r="21648" spans="8:20">
      <c r="H21648" s="69"/>
      <c r="L21648" s="70"/>
      <c r="T21648" s="72"/>
    </row>
    <row r="21649" spans="8:20">
      <c r="H21649" s="69"/>
      <c r="L21649" s="70"/>
      <c r="T21649" s="72"/>
    </row>
    <row r="21650" spans="8:20">
      <c r="H21650" s="69"/>
      <c r="L21650" s="70"/>
      <c r="T21650" s="72"/>
    </row>
    <row r="21651" spans="8:20">
      <c r="H21651" s="69"/>
      <c r="L21651" s="70"/>
      <c r="T21651" s="72"/>
    </row>
    <row r="21652" spans="8:20">
      <c r="H21652" s="69"/>
      <c r="L21652" s="70"/>
      <c r="T21652" s="72"/>
    </row>
    <row r="21653" spans="8:20">
      <c r="H21653" s="69"/>
      <c r="L21653" s="70"/>
      <c r="T21653" s="72"/>
    </row>
    <row r="21654" spans="8:20">
      <c r="H21654" s="69"/>
      <c r="L21654" s="70"/>
      <c r="T21654" s="72"/>
    </row>
    <row r="21655" spans="8:20">
      <c r="H21655" s="69"/>
      <c r="L21655" s="70"/>
      <c r="T21655" s="72"/>
    </row>
    <row r="21656" spans="8:20">
      <c r="H21656" s="69"/>
      <c r="L21656" s="70"/>
      <c r="T21656" s="72"/>
    </row>
    <row r="21657" spans="8:20">
      <c r="H21657" s="69"/>
      <c r="L21657" s="70"/>
      <c r="T21657" s="72"/>
    </row>
    <row r="21658" spans="8:20">
      <c r="H21658" s="69"/>
      <c r="L21658" s="70"/>
      <c r="T21658" s="72"/>
    </row>
    <row r="21659" spans="8:20">
      <c r="H21659" s="69"/>
      <c r="L21659" s="70"/>
      <c r="T21659" s="72"/>
    </row>
    <row r="21660" spans="8:20">
      <c r="H21660" s="69"/>
      <c r="L21660" s="70"/>
      <c r="T21660" s="72"/>
    </row>
    <row r="21661" spans="8:20">
      <c r="H21661" s="69"/>
      <c r="L21661" s="70"/>
      <c r="T21661" s="72"/>
    </row>
    <row r="21662" spans="8:20">
      <c r="H21662" s="69"/>
      <c r="L21662" s="70"/>
      <c r="T21662" s="72"/>
    </row>
    <row r="21663" spans="8:20">
      <c r="H21663" s="69"/>
      <c r="L21663" s="70"/>
      <c r="T21663" s="72"/>
    </row>
    <row r="21664" spans="8:20">
      <c r="H21664" s="75"/>
      <c r="L21664" s="70"/>
      <c r="T21664" s="72"/>
    </row>
    <row r="21665" spans="8:20">
      <c r="H21665" s="69"/>
      <c r="L21665" s="70"/>
      <c r="T21665" s="72"/>
    </row>
    <row r="21666" spans="8:20">
      <c r="H21666" s="69"/>
      <c r="L21666" s="70"/>
      <c r="T21666" s="72"/>
    </row>
    <row r="21667" spans="8:20">
      <c r="H21667" s="69"/>
      <c r="L21667" s="70"/>
      <c r="T21667" s="72"/>
    </row>
    <row r="21668" spans="8:20">
      <c r="H21668" s="69"/>
      <c r="L21668" s="70"/>
      <c r="T21668" s="72"/>
    </row>
    <row r="21669" spans="8:20">
      <c r="H21669" s="69"/>
      <c r="L21669" s="70"/>
      <c r="T21669" s="72"/>
    </row>
    <row r="21670" spans="8:20">
      <c r="H21670" s="69"/>
      <c r="L21670" s="70"/>
      <c r="T21670" s="72"/>
    </row>
    <row r="21671" spans="8:20">
      <c r="H21671" s="69"/>
      <c r="L21671" s="70"/>
      <c r="T21671" s="72"/>
    </row>
    <row r="21672" spans="8:20">
      <c r="H21672" s="69"/>
      <c r="L21672" s="70"/>
      <c r="T21672" s="72"/>
    </row>
    <row r="21673" spans="8:20">
      <c r="H21673" s="69"/>
      <c r="L21673" s="70"/>
      <c r="T21673" s="72"/>
    </row>
    <row r="21674" spans="8:20">
      <c r="H21674" s="69"/>
      <c r="L21674" s="70"/>
      <c r="T21674" s="72"/>
    </row>
    <row r="21675" spans="8:20">
      <c r="H21675" s="69"/>
      <c r="L21675" s="70"/>
      <c r="T21675" s="72"/>
    </row>
    <row r="21676" spans="8:20">
      <c r="H21676" s="69"/>
      <c r="L21676" s="70"/>
      <c r="T21676" s="72"/>
    </row>
    <row r="21677" spans="8:20">
      <c r="H21677" s="69"/>
      <c r="L21677" s="70"/>
      <c r="T21677" s="72"/>
    </row>
    <row r="21678" spans="8:20">
      <c r="H21678" s="69"/>
      <c r="L21678" s="70"/>
      <c r="T21678" s="72"/>
    </row>
    <row r="21679" spans="8:20">
      <c r="H21679" s="69"/>
      <c r="L21679" s="70"/>
      <c r="T21679" s="72"/>
    </row>
    <row r="21680" spans="8:20">
      <c r="H21680" s="69"/>
      <c r="L21680" s="70"/>
      <c r="T21680" s="72"/>
    </row>
    <row r="21681" spans="8:20">
      <c r="H21681" s="69"/>
      <c r="L21681" s="70"/>
      <c r="T21681" s="72"/>
    </row>
    <row r="21682" spans="8:20">
      <c r="H21682" s="69"/>
      <c r="L21682" s="70"/>
      <c r="T21682" s="72"/>
    </row>
    <row r="21683" spans="8:20">
      <c r="H21683" s="69"/>
      <c r="L21683" s="70"/>
      <c r="T21683" s="72"/>
    </row>
    <row r="21684" spans="8:20">
      <c r="H21684" s="69"/>
      <c r="L21684" s="70"/>
      <c r="T21684" s="72"/>
    </row>
    <row r="21685" spans="8:20">
      <c r="H21685" s="69"/>
      <c r="L21685" s="70"/>
      <c r="T21685" s="72"/>
    </row>
    <row r="21686" spans="8:20">
      <c r="H21686" s="69"/>
      <c r="L21686" s="70"/>
      <c r="T21686" s="72"/>
    </row>
    <row r="21687" spans="8:20">
      <c r="H21687" s="69"/>
      <c r="L21687" s="70"/>
      <c r="T21687" s="72"/>
    </row>
    <row r="21688" spans="8:20">
      <c r="H21688" s="69"/>
      <c r="L21688" s="70"/>
      <c r="T21688" s="72"/>
    </row>
    <row r="21689" spans="8:20">
      <c r="H21689" s="69"/>
      <c r="L21689" s="70"/>
      <c r="T21689" s="72"/>
    </row>
    <row r="21690" spans="8:20">
      <c r="H21690" s="69"/>
      <c r="L21690" s="70"/>
      <c r="T21690" s="72"/>
    </row>
    <row r="21691" spans="8:20">
      <c r="H21691" s="69"/>
      <c r="L21691" s="70"/>
      <c r="T21691" s="72"/>
    </row>
    <row r="21692" spans="8:20">
      <c r="H21692" s="69"/>
      <c r="L21692" s="70"/>
      <c r="T21692" s="72"/>
    </row>
    <row r="21693" spans="8:20">
      <c r="H21693" s="69"/>
      <c r="L21693" s="70"/>
      <c r="T21693" s="72"/>
    </row>
    <row r="21694" spans="8:20">
      <c r="H21694" s="69"/>
      <c r="L21694" s="70"/>
      <c r="T21694" s="72"/>
    </row>
    <row r="21695" spans="8:20">
      <c r="H21695" s="69"/>
      <c r="L21695" s="70"/>
      <c r="T21695" s="72"/>
    </row>
    <row r="21696" spans="8:20">
      <c r="H21696" s="69"/>
      <c r="L21696" s="70"/>
      <c r="T21696" s="72"/>
    </row>
    <row r="21697" spans="8:20">
      <c r="H21697" s="69"/>
      <c r="L21697" s="70"/>
      <c r="T21697" s="72"/>
    </row>
    <row r="21698" spans="8:20">
      <c r="H21698" s="69"/>
      <c r="L21698" s="70"/>
      <c r="T21698" s="72"/>
    </row>
    <row r="21699" spans="8:20">
      <c r="H21699" s="69"/>
      <c r="L21699" s="70"/>
      <c r="T21699" s="72"/>
    </row>
    <row r="21700" spans="8:20">
      <c r="H21700" s="69"/>
      <c r="L21700" s="70"/>
      <c r="T21700" s="72"/>
    </row>
    <row r="21701" spans="8:20">
      <c r="H21701" s="69"/>
      <c r="L21701" s="70"/>
      <c r="T21701" s="72"/>
    </row>
    <row r="21702" spans="8:20">
      <c r="H21702" s="69"/>
      <c r="L21702" s="70"/>
      <c r="T21702" s="72"/>
    </row>
    <row r="21703" spans="8:20">
      <c r="H21703" s="69"/>
      <c r="L21703" s="70"/>
      <c r="T21703" s="72"/>
    </row>
    <row r="21704" spans="8:20">
      <c r="H21704" s="69"/>
      <c r="L21704" s="70"/>
      <c r="T21704" s="72"/>
    </row>
    <row r="21705" spans="8:20">
      <c r="H21705" s="69"/>
      <c r="L21705" s="70"/>
      <c r="T21705" s="72"/>
    </row>
    <row r="21706" spans="8:20">
      <c r="H21706" s="69"/>
      <c r="L21706" s="70"/>
      <c r="T21706" s="72"/>
    </row>
    <row r="21707" spans="8:20">
      <c r="H21707" s="69"/>
      <c r="L21707" s="70"/>
      <c r="T21707" s="72"/>
    </row>
    <row r="21708" spans="8:20">
      <c r="H21708" s="69"/>
      <c r="L21708" s="70"/>
      <c r="T21708" s="72"/>
    </row>
    <row r="21709" spans="8:20">
      <c r="H21709" s="69"/>
      <c r="L21709" s="70"/>
      <c r="T21709" s="72"/>
    </row>
    <row r="21710" spans="8:20">
      <c r="H21710" s="69"/>
      <c r="L21710" s="70"/>
      <c r="T21710" s="72"/>
    </row>
    <row r="21711" spans="8:20">
      <c r="H21711" s="69"/>
      <c r="L21711" s="70"/>
      <c r="T21711" s="72"/>
    </row>
    <row r="21712" spans="8:20">
      <c r="H21712" s="75"/>
      <c r="L21712" s="70"/>
      <c r="T21712" s="72"/>
    </row>
    <row r="21713" spans="8:20">
      <c r="H21713" s="69"/>
      <c r="L21713" s="70"/>
      <c r="T21713" s="72"/>
    </row>
    <row r="21714" spans="8:20">
      <c r="H21714" s="69"/>
      <c r="L21714" s="70"/>
      <c r="T21714" s="72"/>
    </row>
    <row r="21715" spans="8:20">
      <c r="H21715" s="69"/>
      <c r="L21715" s="70"/>
      <c r="T21715" s="72"/>
    </row>
    <row r="21716" spans="8:20">
      <c r="H21716" s="69"/>
      <c r="L21716" s="70"/>
      <c r="T21716" s="72"/>
    </row>
    <row r="21717" spans="8:20">
      <c r="H21717" s="69"/>
      <c r="L21717" s="70"/>
      <c r="T21717" s="72"/>
    </row>
    <row r="21718" spans="8:20">
      <c r="H21718" s="69"/>
      <c r="L21718" s="70"/>
      <c r="T21718" s="72"/>
    </row>
    <row r="21719" spans="8:20">
      <c r="H21719" s="69"/>
      <c r="L21719" s="70"/>
      <c r="T21719" s="72"/>
    </row>
    <row r="21720" spans="8:20">
      <c r="H21720" s="69"/>
      <c r="L21720" s="70"/>
      <c r="T21720" s="72"/>
    </row>
    <row r="21721" spans="8:20">
      <c r="H21721" s="69"/>
      <c r="L21721" s="70"/>
      <c r="T21721" s="72"/>
    </row>
    <row r="21722" spans="8:20">
      <c r="H21722" s="69"/>
      <c r="L21722" s="70"/>
      <c r="T21722" s="72"/>
    </row>
    <row r="21723" spans="8:20">
      <c r="H21723" s="69"/>
      <c r="L21723" s="70"/>
      <c r="T21723" s="72"/>
    </row>
    <row r="21724" spans="8:20">
      <c r="H21724" s="69"/>
      <c r="L21724" s="70"/>
      <c r="T21724" s="72"/>
    </row>
    <row r="21725" spans="8:20">
      <c r="H21725" s="69"/>
      <c r="L21725" s="70"/>
      <c r="T21725" s="72"/>
    </row>
    <row r="21726" spans="8:20">
      <c r="H21726" s="69"/>
      <c r="L21726" s="70"/>
      <c r="T21726" s="72"/>
    </row>
    <row r="21727" spans="8:20">
      <c r="H21727" s="69"/>
      <c r="L21727" s="70"/>
      <c r="T21727" s="72"/>
    </row>
    <row r="21728" spans="8:20">
      <c r="H21728" s="69"/>
      <c r="L21728" s="70"/>
      <c r="T21728" s="72"/>
    </row>
    <row r="21729" spans="8:20">
      <c r="H21729" s="69"/>
      <c r="L21729" s="70"/>
      <c r="T21729" s="72"/>
    </row>
    <row r="21730" spans="8:20">
      <c r="H21730" s="69"/>
      <c r="L21730" s="70"/>
      <c r="T21730" s="72"/>
    </row>
    <row r="21731" spans="8:20">
      <c r="H21731" s="69"/>
      <c r="L21731" s="70"/>
      <c r="T21731" s="72"/>
    </row>
    <row r="21732" spans="8:20">
      <c r="H21732" s="69"/>
      <c r="L21732" s="70"/>
      <c r="T21732" s="72"/>
    </row>
    <row r="21733" spans="8:20">
      <c r="H21733" s="69"/>
      <c r="L21733" s="70"/>
      <c r="T21733" s="72"/>
    </row>
    <row r="21734" spans="8:20">
      <c r="H21734" s="69"/>
      <c r="L21734" s="70"/>
      <c r="T21734" s="72"/>
    </row>
    <row r="21735" spans="8:20">
      <c r="H21735" s="69"/>
      <c r="L21735" s="70"/>
      <c r="T21735" s="72"/>
    </row>
    <row r="21736" spans="8:20">
      <c r="H21736" s="69"/>
      <c r="L21736" s="70"/>
      <c r="T21736" s="72"/>
    </row>
    <row r="21737" spans="8:20">
      <c r="H21737" s="69"/>
      <c r="L21737" s="70"/>
      <c r="T21737" s="72"/>
    </row>
    <row r="21738" spans="8:20">
      <c r="H21738" s="69"/>
      <c r="L21738" s="70"/>
      <c r="T21738" s="72"/>
    </row>
    <row r="21739" spans="8:20">
      <c r="H21739" s="69"/>
      <c r="L21739" s="70"/>
      <c r="T21739" s="72"/>
    </row>
    <row r="21740" spans="8:20">
      <c r="H21740" s="69"/>
      <c r="L21740" s="70"/>
      <c r="T21740" s="72"/>
    </row>
    <row r="21741" spans="8:20">
      <c r="H21741" s="69"/>
      <c r="L21741" s="70"/>
      <c r="T21741" s="72"/>
    </row>
    <row r="21742" spans="8:20">
      <c r="H21742" s="69"/>
      <c r="L21742" s="70"/>
      <c r="T21742" s="72"/>
    </row>
    <row r="21743" spans="8:20">
      <c r="H21743" s="69"/>
      <c r="L21743" s="70"/>
      <c r="T21743" s="72"/>
    </row>
    <row r="21744" spans="8:20">
      <c r="H21744" s="69"/>
      <c r="L21744" s="70"/>
      <c r="T21744" s="72"/>
    </row>
    <row r="21745" spans="8:20">
      <c r="H21745" s="69"/>
      <c r="L21745" s="70"/>
      <c r="T21745" s="72"/>
    </row>
    <row r="21746" spans="8:20">
      <c r="H21746" s="69"/>
      <c r="L21746" s="70"/>
      <c r="T21746" s="72"/>
    </row>
    <row r="21747" spans="8:20">
      <c r="H21747" s="69"/>
      <c r="L21747" s="70"/>
      <c r="T21747" s="72"/>
    </row>
    <row r="21748" spans="8:20">
      <c r="H21748" s="69"/>
      <c r="L21748" s="70"/>
      <c r="T21748" s="72"/>
    </row>
    <row r="21749" spans="8:20">
      <c r="H21749" s="69"/>
      <c r="L21749" s="70"/>
      <c r="T21749" s="72"/>
    </row>
    <row r="21750" spans="8:20">
      <c r="H21750" s="69"/>
      <c r="L21750" s="70"/>
      <c r="T21750" s="72"/>
    </row>
    <row r="21751" spans="8:20">
      <c r="H21751" s="69"/>
      <c r="L21751" s="70"/>
      <c r="T21751" s="72"/>
    </row>
    <row r="21752" spans="8:20">
      <c r="H21752" s="69"/>
      <c r="L21752" s="70"/>
      <c r="T21752" s="72"/>
    </row>
    <row r="21753" spans="8:20">
      <c r="H21753" s="69"/>
      <c r="L21753" s="70"/>
      <c r="T21753" s="72"/>
    </row>
    <row r="21754" spans="8:20">
      <c r="H21754" s="69"/>
      <c r="L21754" s="70"/>
      <c r="T21754" s="72"/>
    </row>
    <row r="21755" spans="8:20">
      <c r="H21755" s="69"/>
      <c r="L21755" s="70"/>
      <c r="T21755" s="72"/>
    </row>
    <row r="21756" spans="8:20">
      <c r="H21756" s="69"/>
      <c r="L21756" s="70"/>
      <c r="T21756" s="72"/>
    </row>
    <row r="21757" spans="8:20">
      <c r="H21757" s="69"/>
      <c r="L21757" s="70"/>
      <c r="T21757" s="72"/>
    </row>
    <row r="21758" spans="8:20">
      <c r="H21758" s="69"/>
      <c r="L21758" s="70"/>
      <c r="T21758" s="72"/>
    </row>
    <row r="21759" spans="8:20">
      <c r="H21759" s="69"/>
      <c r="L21759" s="70"/>
      <c r="T21759" s="72"/>
    </row>
    <row r="21760" spans="8:20">
      <c r="H21760" s="75"/>
      <c r="L21760" s="70"/>
      <c r="T21760" s="72"/>
    </row>
    <row r="21761" spans="8:20">
      <c r="H21761" s="69"/>
      <c r="L21761" s="70"/>
      <c r="T21761" s="72"/>
    </row>
    <row r="21762" spans="8:20">
      <c r="H21762" s="69"/>
      <c r="L21762" s="70"/>
      <c r="T21762" s="72"/>
    </row>
    <row r="21763" spans="8:20">
      <c r="H21763" s="69"/>
      <c r="L21763" s="70"/>
      <c r="T21763" s="72"/>
    </row>
    <row r="21764" spans="8:20">
      <c r="H21764" s="69"/>
      <c r="L21764" s="70"/>
      <c r="T21764" s="72"/>
    </row>
    <row r="21765" spans="8:20">
      <c r="H21765" s="69"/>
      <c r="L21765" s="70"/>
      <c r="T21765" s="72"/>
    </row>
    <row r="21766" spans="8:20">
      <c r="H21766" s="69"/>
      <c r="L21766" s="70"/>
      <c r="T21766" s="72"/>
    </row>
    <row r="21767" spans="8:20">
      <c r="H21767" s="69"/>
      <c r="L21767" s="70"/>
      <c r="T21767" s="72"/>
    </row>
    <row r="21768" spans="8:20">
      <c r="H21768" s="69"/>
      <c r="L21768" s="70"/>
      <c r="T21768" s="72"/>
    </row>
    <row r="21769" spans="8:20">
      <c r="H21769" s="69"/>
      <c r="L21769" s="70"/>
      <c r="T21769" s="72"/>
    </row>
    <row r="21770" spans="8:20">
      <c r="H21770" s="69"/>
      <c r="L21770" s="70"/>
      <c r="T21770" s="72"/>
    </row>
    <row r="21771" spans="8:20">
      <c r="H21771" s="69"/>
      <c r="L21771" s="70"/>
      <c r="T21771" s="72"/>
    </row>
    <row r="21772" spans="8:20">
      <c r="H21772" s="69"/>
      <c r="L21772" s="70"/>
      <c r="T21772" s="72"/>
    </row>
    <row r="21773" spans="8:20">
      <c r="H21773" s="69"/>
      <c r="L21773" s="70"/>
      <c r="T21773" s="72"/>
    </row>
    <row r="21774" spans="8:20">
      <c r="H21774" s="69"/>
      <c r="L21774" s="70"/>
      <c r="T21774" s="72"/>
    </row>
    <row r="21775" spans="8:20">
      <c r="H21775" s="69"/>
      <c r="L21775" s="70"/>
      <c r="T21775" s="72"/>
    </row>
    <row r="21776" spans="8:20">
      <c r="H21776" s="69"/>
      <c r="L21776" s="70"/>
      <c r="T21776" s="72"/>
    </row>
    <row r="21777" spans="8:20">
      <c r="H21777" s="69"/>
      <c r="L21777" s="70"/>
      <c r="T21777" s="72"/>
    </row>
    <row r="21778" spans="8:20">
      <c r="H21778" s="69"/>
      <c r="L21778" s="70"/>
      <c r="T21778" s="72"/>
    </row>
    <row r="21779" spans="8:20">
      <c r="H21779" s="69"/>
      <c r="L21779" s="70"/>
      <c r="T21779" s="72"/>
    </row>
    <row r="21780" spans="8:20">
      <c r="H21780" s="69"/>
      <c r="L21780" s="70"/>
      <c r="T21780" s="72"/>
    </row>
    <row r="21781" spans="8:20">
      <c r="H21781" s="69"/>
      <c r="L21781" s="70"/>
      <c r="T21781" s="72"/>
    </row>
    <row r="21782" spans="8:20">
      <c r="H21782" s="69"/>
      <c r="L21782" s="70"/>
      <c r="T21782" s="72"/>
    </row>
    <row r="21783" spans="8:20">
      <c r="H21783" s="69"/>
      <c r="L21783" s="70"/>
      <c r="T21783" s="72"/>
    </row>
    <row r="21784" spans="8:20">
      <c r="H21784" s="69"/>
      <c r="L21784" s="70"/>
      <c r="T21784" s="72"/>
    </row>
    <row r="21785" spans="8:20">
      <c r="H21785" s="69"/>
      <c r="L21785" s="70"/>
      <c r="T21785" s="72"/>
    </row>
    <row r="21786" spans="8:20">
      <c r="H21786" s="69"/>
      <c r="L21786" s="70"/>
      <c r="T21786" s="72"/>
    </row>
    <row r="21787" spans="8:20">
      <c r="H21787" s="69"/>
      <c r="L21787" s="70"/>
      <c r="T21787" s="72"/>
    </row>
    <row r="21788" spans="8:20">
      <c r="H21788" s="69"/>
      <c r="L21788" s="70"/>
      <c r="T21788" s="72"/>
    </row>
    <row r="21789" spans="8:20">
      <c r="H21789" s="69"/>
      <c r="L21789" s="70"/>
      <c r="T21789" s="72"/>
    </row>
    <row r="21790" spans="8:20">
      <c r="H21790" s="69"/>
      <c r="L21790" s="70"/>
      <c r="T21790" s="72"/>
    </row>
    <row r="21791" spans="8:20">
      <c r="H21791" s="69"/>
      <c r="L21791" s="70"/>
      <c r="T21791" s="72"/>
    </row>
    <row r="21792" spans="8:20">
      <c r="H21792" s="69"/>
      <c r="L21792" s="70"/>
      <c r="T21792" s="72"/>
    </row>
    <row r="21793" spans="8:20">
      <c r="H21793" s="69"/>
      <c r="L21793" s="70"/>
      <c r="T21793" s="72"/>
    </row>
    <row r="21794" spans="8:20">
      <c r="H21794" s="69"/>
      <c r="L21794" s="70"/>
      <c r="T21794" s="72"/>
    </row>
    <row r="21795" spans="8:20">
      <c r="H21795" s="69"/>
      <c r="L21795" s="70"/>
      <c r="T21795" s="72"/>
    </row>
    <row r="21796" spans="8:20">
      <c r="H21796" s="69"/>
      <c r="L21796" s="70"/>
      <c r="T21796" s="72"/>
    </row>
    <row r="21797" spans="8:20">
      <c r="H21797" s="69"/>
      <c r="L21797" s="70"/>
      <c r="T21797" s="72"/>
    </row>
    <row r="21798" spans="8:20">
      <c r="H21798" s="69"/>
      <c r="L21798" s="70"/>
      <c r="T21798" s="72"/>
    </row>
    <row r="21799" spans="8:20">
      <c r="H21799" s="69"/>
      <c r="L21799" s="70"/>
      <c r="T21799" s="72"/>
    </row>
    <row r="21800" spans="8:20">
      <c r="H21800" s="69"/>
      <c r="L21800" s="70"/>
      <c r="T21800" s="72"/>
    </row>
    <row r="21801" spans="8:20">
      <c r="H21801" s="69"/>
      <c r="L21801" s="70"/>
      <c r="T21801" s="72"/>
    </row>
    <row r="21802" spans="8:20">
      <c r="H21802" s="69"/>
      <c r="L21802" s="70"/>
      <c r="T21802" s="72"/>
    </row>
    <row r="21803" spans="8:20">
      <c r="H21803" s="69"/>
      <c r="L21803" s="70"/>
      <c r="T21803" s="72"/>
    </row>
    <row r="21804" spans="8:20">
      <c r="H21804" s="69"/>
      <c r="L21804" s="70"/>
      <c r="T21804" s="72"/>
    </row>
    <row r="21805" spans="8:20">
      <c r="H21805" s="69"/>
      <c r="L21805" s="70"/>
      <c r="T21805" s="72"/>
    </row>
    <row r="21806" spans="8:20">
      <c r="H21806" s="69"/>
      <c r="L21806" s="70"/>
      <c r="T21806" s="72"/>
    </row>
    <row r="21807" spans="8:20">
      <c r="H21807" s="69"/>
      <c r="L21807" s="70"/>
      <c r="T21807" s="72"/>
    </row>
    <row r="21808" spans="8:20">
      <c r="H21808" s="75"/>
      <c r="L21808" s="70"/>
      <c r="T21808" s="72"/>
    </row>
    <row r="21809" spans="8:20">
      <c r="H21809" s="69"/>
      <c r="L21809" s="70"/>
      <c r="T21809" s="72"/>
    </row>
    <row r="21810" spans="8:20">
      <c r="H21810" s="69"/>
      <c r="L21810" s="70"/>
      <c r="T21810" s="72"/>
    </row>
    <row r="21811" spans="8:20">
      <c r="H21811" s="69"/>
      <c r="L21811" s="70"/>
      <c r="T21811" s="72"/>
    </row>
    <row r="21812" spans="8:20">
      <c r="H21812" s="69"/>
      <c r="L21812" s="70"/>
      <c r="T21812" s="72"/>
    </row>
    <row r="21813" spans="8:20">
      <c r="H21813" s="69"/>
      <c r="L21813" s="70"/>
      <c r="T21813" s="72"/>
    </row>
    <row r="21814" spans="8:20">
      <c r="H21814" s="69"/>
      <c r="L21814" s="70"/>
      <c r="T21814" s="72"/>
    </row>
    <row r="21815" spans="8:20">
      <c r="H21815" s="69"/>
      <c r="L21815" s="70"/>
      <c r="T21815" s="72"/>
    </row>
    <row r="21816" spans="8:20">
      <c r="H21816" s="69"/>
      <c r="L21816" s="70"/>
      <c r="T21816" s="72"/>
    </row>
    <row r="21817" spans="8:20">
      <c r="H21817" s="69"/>
      <c r="L21817" s="70"/>
      <c r="T21817" s="72"/>
    </row>
    <row r="21818" spans="8:20">
      <c r="H21818" s="69"/>
      <c r="L21818" s="70"/>
      <c r="T21818" s="72"/>
    </row>
    <row r="21819" spans="8:20">
      <c r="H21819" s="69"/>
      <c r="L21819" s="70"/>
      <c r="T21819" s="72"/>
    </row>
    <row r="21820" spans="8:20">
      <c r="H21820" s="69"/>
      <c r="L21820" s="70"/>
      <c r="T21820" s="72"/>
    </row>
    <row r="21821" spans="8:20">
      <c r="H21821" s="69"/>
      <c r="L21821" s="70"/>
      <c r="T21821" s="72"/>
    </row>
    <row r="21822" spans="8:20">
      <c r="H21822" s="69"/>
      <c r="L21822" s="70"/>
      <c r="T21822" s="72"/>
    </row>
    <row r="21823" spans="8:20">
      <c r="H21823" s="69"/>
      <c r="L21823" s="70"/>
      <c r="T21823" s="72"/>
    </row>
    <row r="21824" spans="8:20">
      <c r="H21824" s="69"/>
      <c r="L21824" s="70"/>
      <c r="T21824" s="72"/>
    </row>
    <row r="21825" spans="8:20">
      <c r="H21825" s="69"/>
      <c r="L21825" s="70"/>
      <c r="T21825" s="72"/>
    </row>
    <row r="21826" spans="8:20">
      <c r="H21826" s="69"/>
      <c r="L21826" s="70"/>
      <c r="T21826" s="72"/>
    </row>
    <row r="21827" spans="8:20">
      <c r="H21827" s="69"/>
      <c r="L21827" s="70"/>
      <c r="T21827" s="72"/>
    </row>
    <row r="21828" spans="8:20">
      <c r="H21828" s="69"/>
      <c r="L21828" s="70"/>
      <c r="T21828" s="72"/>
    </row>
    <row r="21829" spans="8:20">
      <c r="H21829" s="69"/>
      <c r="L21829" s="70"/>
      <c r="T21829" s="72"/>
    </row>
    <row r="21830" spans="8:20">
      <c r="H21830" s="69"/>
      <c r="L21830" s="70"/>
      <c r="T21830" s="72"/>
    </row>
    <row r="21831" spans="8:20">
      <c r="H21831" s="69"/>
      <c r="L21831" s="70"/>
      <c r="T21831" s="72"/>
    </row>
    <row r="21832" spans="8:20">
      <c r="H21832" s="69"/>
      <c r="L21832" s="70"/>
      <c r="T21832" s="72"/>
    </row>
    <row r="21833" spans="8:20">
      <c r="H21833" s="69"/>
      <c r="L21833" s="70"/>
      <c r="T21833" s="72"/>
    </row>
    <row r="21834" spans="8:20">
      <c r="H21834" s="69"/>
      <c r="L21834" s="70"/>
      <c r="T21834" s="72"/>
    </row>
    <row r="21835" spans="8:20">
      <c r="H21835" s="69"/>
      <c r="L21835" s="70"/>
      <c r="T21835" s="72"/>
    </row>
    <row r="21836" spans="8:20">
      <c r="H21836" s="69"/>
      <c r="L21836" s="70"/>
      <c r="T21836" s="72"/>
    </row>
    <row r="21837" spans="8:20">
      <c r="H21837" s="69"/>
      <c r="L21837" s="70"/>
      <c r="T21837" s="72"/>
    </row>
    <row r="21838" spans="8:20">
      <c r="H21838" s="69"/>
      <c r="L21838" s="70"/>
      <c r="T21838" s="72"/>
    </row>
    <row r="21839" spans="8:20">
      <c r="H21839" s="69"/>
      <c r="L21839" s="70"/>
      <c r="T21839" s="72"/>
    </row>
    <row r="21840" spans="8:20">
      <c r="H21840" s="69"/>
      <c r="L21840" s="70"/>
      <c r="T21840" s="72"/>
    </row>
    <row r="21841" spans="8:20">
      <c r="H21841" s="69"/>
      <c r="L21841" s="70"/>
      <c r="T21841" s="72"/>
    </row>
    <row r="21842" spans="8:20">
      <c r="H21842" s="69"/>
      <c r="L21842" s="70"/>
      <c r="T21842" s="72"/>
    </row>
    <row r="21843" spans="8:20">
      <c r="H21843" s="69"/>
      <c r="L21843" s="70"/>
      <c r="T21843" s="72"/>
    </row>
    <row r="21844" spans="8:20">
      <c r="H21844" s="69"/>
      <c r="L21844" s="70"/>
      <c r="T21844" s="72"/>
    </row>
    <row r="21845" spans="8:20">
      <c r="H21845" s="69"/>
      <c r="L21845" s="70"/>
      <c r="T21845" s="72"/>
    </row>
    <row r="21846" spans="8:20">
      <c r="H21846" s="69"/>
      <c r="L21846" s="70"/>
      <c r="T21846" s="72"/>
    </row>
    <row r="21847" spans="8:20">
      <c r="H21847" s="69"/>
      <c r="L21847" s="70"/>
      <c r="T21847" s="72"/>
    </row>
    <row r="21848" spans="8:20">
      <c r="H21848" s="69"/>
      <c r="L21848" s="70"/>
      <c r="T21848" s="72"/>
    </row>
    <row r="21849" spans="8:20">
      <c r="H21849" s="69"/>
      <c r="L21849" s="70"/>
      <c r="T21849" s="72"/>
    </row>
    <row r="21850" spans="8:20">
      <c r="H21850" s="69"/>
      <c r="L21850" s="70"/>
      <c r="T21850" s="72"/>
    </row>
    <row r="21851" spans="8:20">
      <c r="H21851" s="69"/>
      <c r="L21851" s="70"/>
      <c r="T21851" s="72"/>
    </row>
    <row r="21852" spans="8:20">
      <c r="H21852" s="69"/>
      <c r="L21852" s="70"/>
      <c r="T21852" s="72"/>
    </row>
    <row r="21853" spans="8:20">
      <c r="H21853" s="69"/>
      <c r="L21853" s="70"/>
      <c r="T21853" s="72"/>
    </row>
    <row r="21854" spans="8:20">
      <c r="H21854" s="69"/>
      <c r="L21854" s="70"/>
      <c r="T21854" s="72"/>
    </row>
    <row r="21855" spans="8:20">
      <c r="H21855" s="69"/>
      <c r="L21855" s="70"/>
      <c r="T21855" s="72"/>
    </row>
    <row r="21856" spans="8:20">
      <c r="H21856" s="75"/>
      <c r="L21856" s="70"/>
      <c r="T21856" s="72"/>
    </row>
    <row r="21857" spans="8:20">
      <c r="H21857" s="69"/>
      <c r="L21857" s="70"/>
      <c r="T21857" s="72"/>
    </row>
    <row r="21858" spans="8:20">
      <c r="H21858" s="69"/>
      <c r="L21858" s="70"/>
      <c r="T21858" s="72"/>
    </row>
    <row r="21859" spans="8:20">
      <c r="H21859" s="69"/>
      <c r="L21859" s="70"/>
      <c r="T21859" s="72"/>
    </row>
    <row r="21860" spans="8:20">
      <c r="H21860" s="69"/>
      <c r="L21860" s="70"/>
      <c r="T21860" s="72"/>
    </row>
    <row r="21861" spans="8:20">
      <c r="H21861" s="69"/>
      <c r="L21861" s="70"/>
      <c r="T21861" s="72"/>
    </row>
    <row r="21862" spans="8:20">
      <c r="H21862" s="69"/>
      <c r="L21862" s="70"/>
      <c r="T21862" s="72"/>
    </row>
    <row r="21863" spans="8:20">
      <c r="H21863" s="69"/>
      <c r="L21863" s="70"/>
      <c r="T21863" s="72"/>
    </row>
    <row r="21864" spans="8:20">
      <c r="H21864" s="69"/>
      <c r="L21864" s="70"/>
      <c r="T21864" s="72"/>
    </row>
    <row r="21865" spans="8:20">
      <c r="H21865" s="69"/>
      <c r="L21865" s="70"/>
      <c r="T21865" s="72"/>
    </row>
    <row r="21866" spans="8:20">
      <c r="H21866" s="69"/>
      <c r="L21866" s="70"/>
      <c r="T21866" s="72"/>
    </row>
    <row r="21867" spans="8:20">
      <c r="H21867" s="69"/>
      <c r="L21867" s="70"/>
      <c r="T21867" s="72"/>
    </row>
    <row r="21868" spans="8:20">
      <c r="H21868" s="69"/>
      <c r="L21868" s="70"/>
      <c r="T21868" s="72"/>
    </row>
    <row r="21869" spans="8:20">
      <c r="H21869" s="69"/>
      <c r="L21869" s="70"/>
      <c r="T21869" s="72"/>
    </row>
    <row r="21870" spans="8:20">
      <c r="H21870" s="69"/>
      <c r="L21870" s="70"/>
      <c r="T21870" s="72"/>
    </row>
    <row r="21871" spans="8:20">
      <c r="H21871" s="69"/>
      <c r="L21871" s="70"/>
      <c r="T21871" s="72"/>
    </row>
    <row r="21872" spans="8:20">
      <c r="H21872" s="69"/>
      <c r="L21872" s="70"/>
      <c r="T21872" s="72"/>
    </row>
    <row r="21873" spans="8:20">
      <c r="H21873" s="69"/>
      <c r="L21873" s="70"/>
      <c r="T21873" s="72"/>
    </row>
    <row r="21874" spans="8:20">
      <c r="H21874" s="69"/>
      <c r="L21874" s="70"/>
      <c r="T21874" s="72"/>
    </row>
    <row r="21875" spans="8:20">
      <c r="H21875" s="69"/>
      <c r="L21875" s="70"/>
      <c r="T21875" s="72"/>
    </row>
    <row r="21876" spans="8:20">
      <c r="H21876" s="69"/>
      <c r="L21876" s="70"/>
      <c r="T21876" s="72"/>
    </row>
    <row r="21877" spans="8:20">
      <c r="H21877" s="69"/>
      <c r="L21877" s="70"/>
      <c r="T21877" s="72"/>
    </row>
    <row r="21878" spans="8:20">
      <c r="H21878" s="69"/>
      <c r="L21878" s="70"/>
      <c r="T21878" s="72"/>
    </row>
    <row r="21879" spans="8:20">
      <c r="H21879" s="69"/>
      <c r="L21879" s="70"/>
      <c r="T21879" s="72"/>
    </row>
    <row r="21880" spans="8:20">
      <c r="H21880" s="69"/>
      <c r="L21880" s="70"/>
      <c r="T21880" s="72"/>
    </row>
    <row r="21881" spans="8:20">
      <c r="H21881" s="69"/>
      <c r="L21881" s="70"/>
      <c r="T21881" s="72"/>
    </row>
    <row r="21882" spans="8:20">
      <c r="H21882" s="69"/>
      <c r="L21882" s="70"/>
      <c r="T21882" s="72"/>
    </row>
    <row r="21883" spans="8:20">
      <c r="H21883" s="69"/>
      <c r="L21883" s="70"/>
      <c r="T21883" s="72"/>
    </row>
    <row r="21884" spans="8:20">
      <c r="H21884" s="69"/>
      <c r="L21884" s="70"/>
      <c r="T21884" s="72"/>
    </row>
    <row r="21885" spans="8:20">
      <c r="H21885" s="69"/>
      <c r="L21885" s="70"/>
      <c r="T21885" s="72"/>
    </row>
    <row r="21886" spans="8:20">
      <c r="H21886" s="69"/>
      <c r="L21886" s="70"/>
      <c r="T21886" s="72"/>
    </row>
    <row r="21887" spans="8:20">
      <c r="H21887" s="69"/>
      <c r="L21887" s="70"/>
      <c r="T21887" s="72"/>
    </row>
    <row r="21888" spans="8:20">
      <c r="H21888" s="69"/>
      <c r="L21888" s="70"/>
      <c r="T21888" s="72"/>
    </row>
    <row r="21889" spans="8:20">
      <c r="H21889" s="69"/>
      <c r="L21889" s="70"/>
      <c r="T21889" s="72"/>
    </row>
    <row r="21890" spans="8:20">
      <c r="H21890" s="69"/>
      <c r="L21890" s="70"/>
      <c r="T21890" s="72"/>
    </row>
    <row r="21891" spans="8:20">
      <c r="H21891" s="69"/>
      <c r="L21891" s="70"/>
      <c r="T21891" s="72"/>
    </row>
    <row r="21892" spans="8:20">
      <c r="H21892" s="69"/>
      <c r="L21892" s="70"/>
      <c r="T21892" s="72"/>
    </row>
    <row r="21893" spans="8:20">
      <c r="H21893" s="69"/>
      <c r="L21893" s="70"/>
      <c r="T21893" s="72"/>
    </row>
    <row r="21894" spans="8:20">
      <c r="H21894" s="69"/>
      <c r="L21894" s="70"/>
      <c r="T21894" s="72"/>
    </row>
    <row r="21895" spans="8:20">
      <c r="H21895" s="69"/>
      <c r="L21895" s="70"/>
      <c r="T21895" s="72"/>
    </row>
    <row r="21896" spans="8:20">
      <c r="H21896" s="69"/>
      <c r="L21896" s="70"/>
      <c r="T21896" s="72"/>
    </row>
    <row r="21897" spans="8:20">
      <c r="H21897" s="69"/>
      <c r="L21897" s="70"/>
      <c r="T21897" s="72"/>
    </row>
    <row r="21898" spans="8:20">
      <c r="H21898" s="69"/>
      <c r="L21898" s="70"/>
      <c r="T21898" s="72"/>
    </row>
    <row r="21899" spans="8:20">
      <c r="H21899" s="69"/>
      <c r="L21899" s="70"/>
      <c r="T21899" s="72"/>
    </row>
    <row r="21900" spans="8:20">
      <c r="H21900" s="69"/>
      <c r="L21900" s="70"/>
      <c r="T21900" s="72"/>
    </row>
    <row r="21901" spans="8:20">
      <c r="H21901" s="69"/>
      <c r="L21901" s="70"/>
      <c r="T21901" s="72"/>
    </row>
    <row r="21902" spans="8:20">
      <c r="H21902" s="69"/>
      <c r="L21902" s="70"/>
      <c r="T21902" s="72"/>
    </row>
    <row r="21903" spans="8:20">
      <c r="H21903" s="69"/>
      <c r="L21903" s="70"/>
      <c r="T21903" s="72"/>
    </row>
    <row r="21904" spans="8:20">
      <c r="H21904" s="75"/>
      <c r="L21904" s="70"/>
      <c r="T21904" s="72"/>
    </row>
    <row r="21905" spans="8:20">
      <c r="H21905" s="69"/>
      <c r="L21905" s="70"/>
      <c r="T21905" s="72"/>
    </row>
    <row r="21906" spans="8:20">
      <c r="H21906" s="69"/>
      <c r="L21906" s="70"/>
      <c r="T21906" s="72"/>
    </row>
    <row r="21907" spans="8:20">
      <c r="H21907" s="69"/>
      <c r="L21907" s="70"/>
      <c r="T21907" s="72"/>
    </row>
    <row r="21908" spans="8:20">
      <c r="H21908" s="69"/>
      <c r="L21908" s="70"/>
      <c r="T21908" s="72"/>
    </row>
    <row r="21909" spans="8:20">
      <c r="H21909" s="69"/>
      <c r="L21909" s="70"/>
      <c r="T21909" s="72"/>
    </row>
    <row r="21910" spans="8:20">
      <c r="H21910" s="69"/>
      <c r="L21910" s="70"/>
      <c r="T21910" s="72"/>
    </row>
    <row r="21911" spans="8:20">
      <c r="H21911" s="69"/>
      <c r="L21911" s="70"/>
      <c r="T21911" s="72"/>
    </row>
    <row r="21912" spans="8:20">
      <c r="H21912" s="69"/>
      <c r="L21912" s="70"/>
      <c r="T21912" s="72"/>
    </row>
    <row r="21913" spans="8:20">
      <c r="H21913" s="69"/>
      <c r="L21913" s="70"/>
      <c r="T21913" s="72"/>
    </row>
    <row r="21914" spans="8:20">
      <c r="H21914" s="69"/>
      <c r="L21914" s="70"/>
      <c r="T21914" s="72"/>
    </row>
    <row r="21915" spans="8:20">
      <c r="H21915" s="69"/>
      <c r="L21915" s="70"/>
      <c r="T21915" s="72"/>
    </row>
    <row r="21916" spans="8:20">
      <c r="H21916" s="69"/>
      <c r="L21916" s="70"/>
      <c r="T21916" s="72"/>
    </row>
    <row r="21917" spans="8:20">
      <c r="H21917" s="69"/>
      <c r="L21917" s="70"/>
      <c r="T21917" s="72"/>
    </row>
    <row r="21918" spans="8:20">
      <c r="H21918" s="69"/>
      <c r="L21918" s="70"/>
      <c r="T21918" s="72"/>
    </row>
    <row r="21919" spans="8:20">
      <c r="H21919" s="69"/>
      <c r="L21919" s="70"/>
      <c r="T21919" s="72"/>
    </row>
    <row r="21920" spans="8:20">
      <c r="H21920" s="69"/>
      <c r="L21920" s="70"/>
      <c r="T21920" s="72"/>
    </row>
    <row r="21921" spans="8:20">
      <c r="H21921" s="69"/>
      <c r="L21921" s="70"/>
      <c r="T21921" s="72"/>
    </row>
    <row r="21922" spans="8:20">
      <c r="H21922" s="69"/>
      <c r="L21922" s="70"/>
      <c r="T21922" s="72"/>
    </row>
    <row r="21923" spans="8:20">
      <c r="H21923" s="69"/>
      <c r="L21923" s="70"/>
      <c r="T21923" s="72"/>
    </row>
    <row r="21924" spans="8:20">
      <c r="H21924" s="69"/>
      <c r="L21924" s="70"/>
      <c r="T21924" s="72"/>
    </row>
    <row r="21925" spans="8:20">
      <c r="H21925" s="69"/>
      <c r="L21925" s="70"/>
      <c r="T21925" s="72"/>
    </row>
    <row r="21926" spans="8:20">
      <c r="H21926" s="69"/>
      <c r="L21926" s="70"/>
      <c r="T21926" s="72"/>
    </row>
    <row r="21927" spans="8:20">
      <c r="H21927" s="69"/>
      <c r="L21927" s="70"/>
      <c r="T21927" s="72"/>
    </row>
    <row r="21928" spans="8:20">
      <c r="H21928" s="69"/>
      <c r="L21928" s="70"/>
      <c r="T21928" s="72"/>
    </row>
    <row r="21929" spans="8:20">
      <c r="H21929" s="69"/>
      <c r="L21929" s="70"/>
      <c r="T21929" s="72"/>
    </row>
    <row r="21930" spans="8:20">
      <c r="H21930" s="69"/>
      <c r="L21930" s="70"/>
      <c r="T21930" s="72"/>
    </row>
    <row r="21931" spans="8:20">
      <c r="H21931" s="69"/>
      <c r="L21931" s="70"/>
      <c r="T21931" s="72"/>
    </row>
    <row r="21932" spans="8:20">
      <c r="H21932" s="69"/>
      <c r="L21932" s="70"/>
      <c r="T21932" s="72"/>
    </row>
    <row r="21933" spans="8:20">
      <c r="H21933" s="69"/>
      <c r="L21933" s="70"/>
      <c r="T21933" s="72"/>
    </row>
    <row r="21934" spans="8:20">
      <c r="H21934" s="69"/>
      <c r="L21934" s="70"/>
      <c r="T21934" s="72"/>
    </row>
    <row r="21935" spans="8:20">
      <c r="H21935" s="69"/>
      <c r="L21935" s="70"/>
      <c r="T21935" s="72"/>
    </row>
    <row r="21936" spans="8:20">
      <c r="H21936" s="69"/>
      <c r="L21936" s="70"/>
      <c r="T21936" s="72"/>
    </row>
    <row r="21937" spans="8:20">
      <c r="H21937" s="69"/>
      <c r="L21937" s="70"/>
      <c r="T21937" s="72"/>
    </row>
    <row r="21938" spans="8:20">
      <c r="H21938" s="69"/>
      <c r="L21938" s="70"/>
      <c r="T21938" s="72"/>
    </row>
    <row r="21939" spans="8:20">
      <c r="H21939" s="69"/>
      <c r="L21939" s="70"/>
      <c r="T21939" s="72"/>
    </row>
    <row r="21940" spans="8:20">
      <c r="H21940" s="69"/>
      <c r="L21940" s="70"/>
      <c r="T21940" s="72"/>
    </row>
    <row r="21941" spans="8:20">
      <c r="H21941" s="69"/>
      <c r="L21941" s="70"/>
      <c r="T21941" s="72"/>
    </row>
    <row r="21942" spans="8:20">
      <c r="H21942" s="69"/>
      <c r="L21942" s="70"/>
      <c r="T21942" s="72"/>
    </row>
    <row r="21943" spans="8:20">
      <c r="H21943" s="69"/>
      <c r="L21943" s="70"/>
      <c r="T21943" s="72"/>
    </row>
    <row r="21944" spans="8:20">
      <c r="H21944" s="69"/>
      <c r="L21944" s="70"/>
      <c r="T21944" s="72"/>
    </row>
    <row r="21945" spans="8:20">
      <c r="H21945" s="69"/>
      <c r="L21945" s="70"/>
      <c r="T21945" s="72"/>
    </row>
    <row r="21946" spans="8:20">
      <c r="H21946" s="69"/>
      <c r="L21946" s="70"/>
      <c r="T21946" s="72"/>
    </row>
    <row r="21947" spans="8:20">
      <c r="H21947" s="69"/>
      <c r="L21947" s="70"/>
      <c r="T21947" s="72"/>
    </row>
    <row r="21948" spans="8:20">
      <c r="H21948" s="69"/>
      <c r="L21948" s="70"/>
      <c r="T21948" s="72"/>
    </row>
    <row r="21949" spans="8:20">
      <c r="H21949" s="69"/>
      <c r="L21949" s="70"/>
      <c r="T21949" s="72"/>
    </row>
    <row r="21950" spans="8:20">
      <c r="H21950" s="69"/>
      <c r="L21950" s="70"/>
      <c r="T21950" s="72"/>
    </row>
    <row r="21951" spans="8:20">
      <c r="H21951" s="69"/>
      <c r="L21951" s="70"/>
      <c r="T21951" s="72"/>
    </row>
    <row r="21952" spans="8:20">
      <c r="H21952" s="75"/>
      <c r="L21952" s="70"/>
      <c r="T21952" s="72"/>
    </row>
    <row r="21953" spans="8:20">
      <c r="H21953" s="69"/>
      <c r="L21953" s="70"/>
      <c r="T21953" s="72"/>
    </row>
    <row r="21954" spans="8:20">
      <c r="H21954" s="69"/>
      <c r="L21954" s="70"/>
      <c r="T21954" s="72"/>
    </row>
    <row r="21955" spans="8:20">
      <c r="H21955" s="69"/>
      <c r="L21955" s="70"/>
      <c r="T21955" s="72"/>
    </row>
    <row r="21956" spans="8:20">
      <c r="H21956" s="69"/>
      <c r="L21956" s="70"/>
      <c r="T21956" s="72"/>
    </row>
    <row r="21957" spans="8:20">
      <c r="H21957" s="69"/>
      <c r="L21957" s="70"/>
      <c r="T21957" s="72"/>
    </row>
    <row r="21958" spans="8:20">
      <c r="H21958" s="69"/>
      <c r="L21958" s="70"/>
      <c r="T21958" s="72"/>
    </row>
    <row r="21959" spans="8:20">
      <c r="H21959" s="69"/>
      <c r="L21959" s="70"/>
      <c r="T21959" s="72"/>
    </row>
    <row r="21960" spans="8:20">
      <c r="H21960" s="69"/>
      <c r="L21960" s="70"/>
      <c r="T21960" s="72"/>
    </row>
    <row r="21961" spans="8:20">
      <c r="H21961" s="69"/>
      <c r="L21961" s="70"/>
      <c r="T21961" s="72"/>
    </row>
    <row r="21962" spans="8:20">
      <c r="H21962" s="69"/>
      <c r="L21962" s="70"/>
      <c r="T21962" s="72"/>
    </row>
    <row r="21963" spans="8:20">
      <c r="H21963" s="69"/>
      <c r="L21963" s="70"/>
      <c r="T21963" s="72"/>
    </row>
    <row r="21964" spans="8:20">
      <c r="H21964" s="69"/>
      <c r="L21964" s="70"/>
      <c r="T21964" s="72"/>
    </row>
    <row r="21965" spans="8:20">
      <c r="H21965" s="69"/>
      <c r="L21965" s="70"/>
      <c r="T21965" s="72"/>
    </row>
    <row r="21966" spans="8:20">
      <c r="H21966" s="69"/>
      <c r="L21966" s="70"/>
      <c r="T21966" s="72"/>
    </row>
    <row r="21967" spans="8:20">
      <c r="H21967" s="69"/>
      <c r="L21967" s="70"/>
      <c r="T21967" s="72"/>
    </row>
    <row r="21968" spans="8:20">
      <c r="H21968" s="69"/>
      <c r="L21968" s="70"/>
      <c r="T21968" s="72"/>
    </row>
    <row r="21969" spans="8:20">
      <c r="H21969" s="69"/>
      <c r="L21969" s="70"/>
      <c r="T21969" s="72"/>
    </row>
    <row r="21970" spans="8:20">
      <c r="H21970" s="69"/>
      <c r="L21970" s="70"/>
      <c r="T21970" s="72"/>
    </row>
    <row r="21971" spans="8:20">
      <c r="H21971" s="69"/>
      <c r="L21971" s="70"/>
      <c r="T21971" s="72"/>
    </row>
    <row r="21972" spans="8:20">
      <c r="H21972" s="69"/>
      <c r="L21972" s="70"/>
      <c r="T21972" s="72"/>
    </row>
    <row r="21973" spans="8:20">
      <c r="H21973" s="69"/>
      <c r="L21973" s="70"/>
      <c r="T21973" s="72"/>
    </row>
    <row r="21974" spans="8:20">
      <c r="H21974" s="69"/>
      <c r="L21974" s="70"/>
      <c r="T21974" s="72"/>
    </row>
    <row r="21975" spans="8:20">
      <c r="H21975" s="69"/>
      <c r="L21975" s="70"/>
      <c r="T21975" s="72"/>
    </row>
    <row r="21976" spans="8:20">
      <c r="H21976" s="69"/>
      <c r="L21976" s="70"/>
      <c r="T21976" s="72"/>
    </row>
    <row r="21977" spans="8:20">
      <c r="H21977" s="69"/>
      <c r="L21977" s="70"/>
      <c r="T21977" s="72"/>
    </row>
    <row r="21978" spans="8:20">
      <c r="H21978" s="69"/>
      <c r="L21978" s="70"/>
      <c r="T21978" s="72"/>
    </row>
    <row r="21979" spans="8:20">
      <c r="H21979" s="69"/>
      <c r="L21979" s="70"/>
      <c r="T21979" s="72"/>
    </row>
    <row r="21980" spans="8:20">
      <c r="H21980" s="69"/>
      <c r="L21980" s="70"/>
      <c r="T21980" s="72"/>
    </row>
    <row r="21981" spans="8:20">
      <c r="H21981" s="69"/>
      <c r="L21981" s="70"/>
      <c r="T21981" s="72"/>
    </row>
    <row r="21982" spans="8:20">
      <c r="H21982" s="69"/>
      <c r="L21982" s="70"/>
      <c r="T21982" s="72"/>
    </row>
    <row r="21983" spans="8:20">
      <c r="H21983" s="69"/>
      <c r="L21983" s="70"/>
      <c r="T21983" s="72"/>
    </row>
    <row r="21984" spans="8:20">
      <c r="H21984" s="69"/>
      <c r="L21984" s="70"/>
      <c r="T21984" s="72"/>
    </row>
    <row r="21985" spans="8:20">
      <c r="H21985" s="69"/>
      <c r="L21985" s="70"/>
      <c r="T21985" s="72"/>
    </row>
    <row r="21986" spans="8:20">
      <c r="H21986" s="69"/>
      <c r="L21986" s="70"/>
      <c r="T21986" s="72"/>
    </row>
    <row r="21987" spans="8:20">
      <c r="H21987" s="69"/>
      <c r="L21987" s="70"/>
      <c r="T21987" s="72"/>
    </row>
    <row r="21988" spans="8:20">
      <c r="H21988" s="69"/>
      <c r="L21988" s="70"/>
      <c r="T21988" s="72"/>
    </row>
    <row r="21989" spans="8:20">
      <c r="H21989" s="69"/>
      <c r="L21989" s="70"/>
      <c r="T21989" s="72"/>
    </row>
    <row r="21990" spans="8:20">
      <c r="H21990" s="69"/>
      <c r="L21990" s="70"/>
      <c r="T21990" s="72"/>
    </row>
    <row r="21991" spans="8:20">
      <c r="H21991" s="69"/>
      <c r="L21991" s="70"/>
      <c r="T21991" s="72"/>
    </row>
    <row r="21992" spans="8:20">
      <c r="H21992" s="69"/>
      <c r="L21992" s="70"/>
      <c r="T21992" s="72"/>
    </row>
    <row r="21993" spans="8:20">
      <c r="H21993" s="69"/>
      <c r="L21993" s="70"/>
      <c r="T21993" s="72"/>
    </row>
    <row r="21994" spans="8:20">
      <c r="H21994" s="69"/>
      <c r="L21994" s="70"/>
      <c r="T21994" s="72"/>
    </row>
    <row r="21995" spans="8:20">
      <c r="H21995" s="69"/>
      <c r="L21995" s="70"/>
      <c r="T21995" s="72"/>
    </row>
    <row r="21996" spans="8:20">
      <c r="H21996" s="69"/>
      <c r="L21996" s="70"/>
      <c r="T21996" s="72"/>
    </row>
    <row r="21997" spans="8:20">
      <c r="H21997" s="69"/>
      <c r="L21997" s="70"/>
      <c r="T21997" s="72"/>
    </row>
    <row r="21998" spans="8:20">
      <c r="H21998" s="69"/>
      <c r="L21998" s="70"/>
      <c r="T21998" s="72"/>
    </row>
    <row r="21999" spans="8:20">
      <c r="H21999" s="69"/>
      <c r="L21999" s="70"/>
      <c r="T21999" s="72"/>
    </row>
    <row r="22000" spans="8:20">
      <c r="H22000" s="75"/>
      <c r="L22000" s="70"/>
      <c r="T22000" s="72"/>
    </row>
    <row r="22001" spans="8:20">
      <c r="H22001" s="69"/>
      <c r="L22001" s="70"/>
      <c r="T22001" s="72"/>
    </row>
    <row r="22002" spans="8:20">
      <c r="H22002" s="69"/>
      <c r="L22002" s="70"/>
      <c r="T22002" s="72"/>
    </row>
    <row r="22003" spans="8:20">
      <c r="H22003" s="69"/>
      <c r="L22003" s="70"/>
      <c r="T22003" s="72"/>
    </row>
    <row r="22004" spans="8:20">
      <c r="H22004" s="69"/>
      <c r="L22004" s="70"/>
      <c r="T22004" s="72"/>
    </row>
    <row r="22005" spans="8:20">
      <c r="H22005" s="69"/>
      <c r="L22005" s="70"/>
      <c r="T22005" s="72"/>
    </row>
    <row r="22006" spans="8:20">
      <c r="H22006" s="69"/>
      <c r="L22006" s="70"/>
      <c r="T22006" s="72"/>
    </row>
    <row r="22007" spans="8:20">
      <c r="H22007" s="69"/>
      <c r="L22007" s="70"/>
      <c r="T22007" s="72"/>
    </row>
    <row r="22008" spans="8:20">
      <c r="H22008" s="69"/>
      <c r="L22008" s="70"/>
      <c r="T22008" s="72"/>
    </row>
    <row r="22009" spans="8:20">
      <c r="H22009" s="69"/>
      <c r="L22009" s="70"/>
      <c r="T22009" s="72"/>
    </row>
    <row r="22010" spans="8:20">
      <c r="H22010" s="69"/>
      <c r="L22010" s="70"/>
      <c r="T22010" s="72"/>
    </row>
    <row r="22011" spans="8:20">
      <c r="H22011" s="69"/>
      <c r="L22011" s="70"/>
      <c r="T22011" s="72"/>
    </row>
    <row r="22012" spans="8:20">
      <c r="H22012" s="69"/>
      <c r="L22012" s="70"/>
      <c r="T22012" s="72"/>
    </row>
    <row r="22013" spans="8:20">
      <c r="H22013" s="69"/>
      <c r="L22013" s="70"/>
      <c r="T22013" s="72"/>
    </row>
    <row r="22014" spans="8:20">
      <c r="H22014" s="69"/>
      <c r="L22014" s="70"/>
      <c r="T22014" s="72"/>
    </row>
    <row r="22015" spans="8:20">
      <c r="H22015" s="69"/>
      <c r="L22015" s="70"/>
      <c r="T22015" s="72"/>
    </row>
    <row r="22016" spans="8:20">
      <c r="H22016" s="69"/>
      <c r="L22016" s="70"/>
      <c r="T22016" s="72"/>
    </row>
    <row r="22017" spans="8:20">
      <c r="H22017" s="69"/>
      <c r="L22017" s="70"/>
      <c r="T22017" s="72"/>
    </row>
    <row r="22018" spans="8:20">
      <c r="H22018" s="69"/>
      <c r="L22018" s="70"/>
      <c r="T22018" s="72"/>
    </row>
    <row r="22019" spans="8:20">
      <c r="H22019" s="69"/>
      <c r="L22019" s="70"/>
      <c r="T22019" s="72"/>
    </row>
    <row r="22020" spans="8:20">
      <c r="H22020" s="69"/>
      <c r="L22020" s="70"/>
      <c r="T22020" s="72"/>
    </row>
    <row r="22021" spans="8:20">
      <c r="H22021" s="69"/>
      <c r="L22021" s="70"/>
      <c r="T22021" s="72"/>
    </row>
    <row r="22022" spans="8:20">
      <c r="H22022" s="69"/>
      <c r="L22022" s="70"/>
      <c r="T22022" s="72"/>
    </row>
    <row r="22023" spans="8:20">
      <c r="H22023" s="69"/>
      <c r="L22023" s="70"/>
      <c r="T22023" s="72"/>
    </row>
    <row r="22024" spans="8:20">
      <c r="H22024" s="69"/>
      <c r="L22024" s="70"/>
      <c r="T22024" s="72"/>
    </row>
    <row r="22025" spans="8:20">
      <c r="H22025" s="69"/>
      <c r="L22025" s="70"/>
      <c r="T22025" s="72"/>
    </row>
    <row r="22026" spans="8:20">
      <c r="H22026" s="69"/>
      <c r="L22026" s="70"/>
      <c r="T22026" s="72"/>
    </row>
    <row r="22027" spans="8:20">
      <c r="H22027" s="69"/>
      <c r="L22027" s="70"/>
      <c r="T22027" s="72"/>
    </row>
    <row r="22028" spans="8:20">
      <c r="H22028" s="69"/>
      <c r="L22028" s="70"/>
      <c r="T22028" s="72"/>
    </row>
    <row r="22029" spans="8:20">
      <c r="H22029" s="69"/>
      <c r="L22029" s="70"/>
      <c r="T22029" s="72"/>
    </row>
    <row r="22030" spans="8:20">
      <c r="H22030" s="69"/>
      <c r="L22030" s="70"/>
      <c r="T22030" s="72"/>
    </row>
    <row r="22031" spans="8:20">
      <c r="H22031" s="69"/>
      <c r="L22031" s="70"/>
      <c r="T22031" s="72"/>
    </row>
    <row r="22032" spans="8:20">
      <c r="H22032" s="69"/>
      <c r="L22032" s="70"/>
      <c r="T22032" s="72"/>
    </row>
    <row r="22033" spans="8:20">
      <c r="H22033" s="69"/>
      <c r="L22033" s="70"/>
      <c r="T22033" s="72"/>
    </row>
    <row r="22034" spans="8:20">
      <c r="H22034" s="69"/>
      <c r="L22034" s="70"/>
      <c r="T22034" s="72"/>
    </row>
    <row r="22035" spans="8:20">
      <c r="H22035" s="69"/>
      <c r="L22035" s="70"/>
      <c r="T22035" s="72"/>
    </row>
    <row r="22036" spans="8:20">
      <c r="H22036" s="69"/>
      <c r="L22036" s="70"/>
      <c r="T22036" s="72"/>
    </row>
    <row r="22037" spans="8:20">
      <c r="H22037" s="69"/>
      <c r="L22037" s="70"/>
      <c r="T22037" s="72"/>
    </row>
    <row r="22038" spans="8:20">
      <c r="H22038" s="69"/>
      <c r="L22038" s="70"/>
      <c r="T22038" s="72"/>
    </row>
    <row r="22039" spans="8:20">
      <c r="H22039" s="69"/>
      <c r="L22039" s="70"/>
      <c r="T22039" s="72"/>
    </row>
    <row r="22040" spans="8:20">
      <c r="H22040" s="69"/>
      <c r="L22040" s="70"/>
      <c r="T22040" s="72"/>
    </row>
    <row r="22041" spans="8:20">
      <c r="H22041" s="69"/>
      <c r="L22041" s="70"/>
      <c r="T22041" s="72"/>
    </row>
    <row r="22042" spans="8:20">
      <c r="H22042" s="69"/>
      <c r="L22042" s="70"/>
      <c r="T22042" s="72"/>
    </row>
    <row r="22043" spans="8:20">
      <c r="H22043" s="69"/>
      <c r="L22043" s="70"/>
      <c r="T22043" s="72"/>
    </row>
    <row r="22044" spans="8:20">
      <c r="H22044" s="69"/>
      <c r="L22044" s="70"/>
      <c r="T22044" s="72"/>
    </row>
    <row r="22045" spans="8:20">
      <c r="H22045" s="69"/>
      <c r="L22045" s="70"/>
      <c r="T22045" s="72"/>
    </row>
    <row r="22046" spans="8:20">
      <c r="H22046" s="69"/>
      <c r="L22046" s="70"/>
      <c r="T22046" s="72"/>
    </row>
    <row r="22047" spans="8:20">
      <c r="H22047" s="69"/>
      <c r="L22047" s="70"/>
      <c r="T22047" s="72"/>
    </row>
    <row r="22048" spans="8:20">
      <c r="H22048" s="75"/>
      <c r="L22048" s="70"/>
      <c r="T22048" s="72"/>
    </row>
    <row r="22049" spans="8:20">
      <c r="H22049" s="69"/>
      <c r="L22049" s="70"/>
      <c r="T22049" s="72"/>
    </row>
    <row r="22050" spans="8:20">
      <c r="H22050" s="69"/>
      <c r="L22050" s="70"/>
      <c r="T22050" s="72"/>
    </row>
    <row r="22051" spans="8:20">
      <c r="H22051" s="69"/>
      <c r="L22051" s="70"/>
      <c r="T22051" s="72"/>
    </row>
    <row r="22052" spans="8:20">
      <c r="H22052" s="69"/>
      <c r="L22052" s="70"/>
      <c r="T22052" s="72"/>
    </row>
    <row r="22053" spans="8:20">
      <c r="H22053" s="69"/>
      <c r="L22053" s="70"/>
      <c r="T22053" s="72"/>
    </row>
    <row r="22054" spans="8:20">
      <c r="H22054" s="69"/>
      <c r="L22054" s="70"/>
      <c r="T22054" s="72"/>
    </row>
    <row r="22055" spans="8:20">
      <c r="H22055" s="69"/>
      <c r="L22055" s="70"/>
      <c r="T22055" s="72"/>
    </row>
    <row r="22056" spans="8:20">
      <c r="H22056" s="69"/>
      <c r="L22056" s="70"/>
      <c r="T22056" s="72"/>
    </row>
    <row r="22057" spans="8:20">
      <c r="H22057" s="69"/>
      <c r="L22057" s="70"/>
      <c r="T22057" s="72"/>
    </row>
    <row r="22058" spans="8:20">
      <c r="H22058" s="69"/>
      <c r="L22058" s="70"/>
      <c r="T22058" s="72"/>
    </row>
    <row r="22059" spans="8:20">
      <c r="H22059" s="69"/>
      <c r="L22059" s="70"/>
      <c r="T22059" s="72"/>
    </row>
    <row r="22060" spans="8:20">
      <c r="H22060" s="69"/>
      <c r="L22060" s="70"/>
      <c r="T22060" s="72"/>
    </row>
    <row r="22061" spans="8:20">
      <c r="H22061" s="69"/>
      <c r="L22061" s="70"/>
      <c r="T22061" s="72"/>
    </row>
    <row r="22062" spans="8:20">
      <c r="H22062" s="69"/>
      <c r="L22062" s="70"/>
      <c r="T22062" s="72"/>
    </row>
    <row r="22063" spans="8:20">
      <c r="H22063" s="69"/>
      <c r="L22063" s="70"/>
      <c r="T22063" s="72"/>
    </row>
    <row r="22064" spans="8:20">
      <c r="H22064" s="69"/>
      <c r="L22064" s="70"/>
      <c r="T22064" s="72"/>
    </row>
    <row r="22065" spans="8:20">
      <c r="H22065" s="69"/>
      <c r="L22065" s="70"/>
      <c r="T22065" s="72"/>
    </row>
    <row r="22066" spans="8:20">
      <c r="H22066" s="69"/>
      <c r="L22066" s="70"/>
      <c r="T22066" s="72"/>
    </row>
    <row r="22067" spans="8:20">
      <c r="H22067" s="69"/>
      <c r="L22067" s="70"/>
      <c r="T22067" s="72"/>
    </row>
    <row r="22068" spans="8:20">
      <c r="H22068" s="69"/>
      <c r="L22068" s="70"/>
      <c r="T22068" s="72"/>
    </row>
    <row r="22069" spans="8:20">
      <c r="H22069" s="69"/>
      <c r="L22069" s="70"/>
      <c r="T22069" s="72"/>
    </row>
    <row r="22070" spans="8:20">
      <c r="H22070" s="69"/>
      <c r="L22070" s="70"/>
      <c r="T22070" s="72"/>
    </row>
    <row r="22071" spans="8:20">
      <c r="H22071" s="69"/>
      <c r="L22071" s="70"/>
      <c r="T22071" s="72"/>
    </row>
    <row r="22072" spans="8:20">
      <c r="H22072" s="69"/>
      <c r="L22072" s="70"/>
      <c r="T22072" s="72"/>
    </row>
    <row r="22073" spans="8:20">
      <c r="H22073" s="69"/>
      <c r="L22073" s="70"/>
      <c r="T22073" s="72"/>
    </row>
    <row r="22074" spans="8:20">
      <c r="H22074" s="69"/>
      <c r="L22074" s="70"/>
      <c r="T22074" s="72"/>
    </row>
    <row r="22075" spans="8:20">
      <c r="H22075" s="69"/>
      <c r="L22075" s="70"/>
      <c r="T22075" s="72"/>
    </row>
    <row r="22076" spans="8:20">
      <c r="H22076" s="69"/>
      <c r="L22076" s="70"/>
      <c r="T22076" s="72"/>
    </row>
    <row r="22077" spans="8:20">
      <c r="H22077" s="69"/>
      <c r="L22077" s="70"/>
      <c r="T22077" s="72"/>
    </row>
    <row r="22078" spans="8:20">
      <c r="H22078" s="69"/>
      <c r="L22078" s="70"/>
      <c r="T22078" s="72"/>
    </row>
    <row r="22079" spans="8:20">
      <c r="H22079" s="69"/>
      <c r="L22079" s="70"/>
      <c r="T22079" s="72"/>
    </row>
    <row r="22080" spans="8:20">
      <c r="H22080" s="69"/>
      <c r="L22080" s="70"/>
      <c r="T22080" s="72"/>
    </row>
    <row r="22081" spans="8:20">
      <c r="H22081" s="69"/>
      <c r="L22081" s="70"/>
      <c r="T22081" s="72"/>
    </row>
    <row r="22082" spans="8:20">
      <c r="H22082" s="69"/>
      <c r="L22082" s="70"/>
      <c r="T22082" s="72"/>
    </row>
    <row r="22083" spans="8:20">
      <c r="H22083" s="69"/>
      <c r="L22083" s="70"/>
      <c r="T22083" s="72"/>
    </row>
    <row r="22084" spans="8:20">
      <c r="H22084" s="69"/>
      <c r="L22084" s="70"/>
      <c r="T22084" s="72"/>
    </row>
    <row r="22085" spans="8:20">
      <c r="H22085" s="69"/>
      <c r="L22085" s="70"/>
      <c r="T22085" s="72"/>
    </row>
    <row r="22086" spans="8:20">
      <c r="H22086" s="69"/>
      <c r="L22086" s="70"/>
      <c r="T22086" s="72"/>
    </row>
    <row r="22087" spans="8:20">
      <c r="H22087" s="69"/>
      <c r="L22087" s="70"/>
      <c r="T22087" s="72"/>
    </row>
    <row r="22088" spans="8:20">
      <c r="H22088" s="69"/>
      <c r="L22088" s="70"/>
      <c r="T22088" s="72"/>
    </row>
    <row r="22089" spans="8:20">
      <c r="H22089" s="69"/>
      <c r="L22089" s="70"/>
      <c r="T22089" s="72"/>
    </row>
    <row r="22090" spans="8:20">
      <c r="H22090" s="69"/>
      <c r="L22090" s="70"/>
      <c r="T22090" s="72"/>
    </row>
    <row r="22091" spans="8:20">
      <c r="H22091" s="69"/>
      <c r="L22091" s="70"/>
      <c r="T22091" s="72"/>
    </row>
    <row r="22092" spans="8:20">
      <c r="H22092" s="69"/>
      <c r="L22092" s="70"/>
      <c r="T22092" s="72"/>
    </row>
    <row r="22093" spans="8:20">
      <c r="H22093" s="69"/>
      <c r="L22093" s="70"/>
      <c r="T22093" s="72"/>
    </row>
    <row r="22094" spans="8:20">
      <c r="H22094" s="69"/>
      <c r="L22094" s="70"/>
      <c r="T22094" s="72"/>
    </row>
    <row r="22095" spans="8:20">
      <c r="H22095" s="69"/>
      <c r="L22095" s="70"/>
      <c r="T22095" s="72"/>
    </row>
    <row r="22096" spans="8:20">
      <c r="H22096" s="75"/>
      <c r="L22096" s="70"/>
      <c r="T22096" s="72"/>
    </row>
    <row r="22097" spans="8:20">
      <c r="H22097" s="69"/>
      <c r="L22097" s="70"/>
      <c r="T22097" s="72"/>
    </row>
    <row r="22098" spans="8:20">
      <c r="H22098" s="69"/>
      <c r="L22098" s="70"/>
      <c r="T22098" s="72"/>
    </row>
    <row r="22099" spans="8:20">
      <c r="H22099" s="69"/>
      <c r="L22099" s="70"/>
      <c r="T22099" s="72"/>
    </row>
    <row r="22100" spans="8:20">
      <c r="H22100" s="69"/>
      <c r="L22100" s="70"/>
      <c r="T22100" s="72"/>
    </row>
    <row r="22101" spans="8:20">
      <c r="H22101" s="69"/>
      <c r="L22101" s="70"/>
      <c r="T22101" s="72"/>
    </row>
    <row r="22102" spans="8:20">
      <c r="H22102" s="69"/>
      <c r="L22102" s="70"/>
      <c r="T22102" s="72"/>
    </row>
    <row r="22103" spans="8:20">
      <c r="H22103" s="69"/>
      <c r="L22103" s="70"/>
      <c r="T22103" s="72"/>
    </row>
    <row r="22104" spans="8:20">
      <c r="H22104" s="69"/>
      <c r="L22104" s="70"/>
      <c r="T22104" s="72"/>
    </row>
    <row r="22105" spans="8:20">
      <c r="H22105" s="69"/>
      <c r="L22105" s="70"/>
      <c r="T22105" s="72"/>
    </row>
    <row r="22106" spans="8:20">
      <c r="H22106" s="69"/>
      <c r="L22106" s="70"/>
      <c r="T22106" s="72"/>
    </row>
    <row r="22107" spans="8:20">
      <c r="H22107" s="69"/>
      <c r="L22107" s="70"/>
      <c r="T22107" s="72"/>
    </row>
    <row r="22108" spans="8:20">
      <c r="H22108" s="69"/>
      <c r="L22108" s="70"/>
      <c r="T22108" s="72"/>
    </row>
    <row r="22109" spans="8:20">
      <c r="H22109" s="69"/>
      <c r="L22109" s="70"/>
      <c r="T22109" s="72"/>
    </row>
    <row r="22110" spans="8:20">
      <c r="H22110" s="69"/>
      <c r="L22110" s="70"/>
      <c r="T22110" s="72"/>
    </row>
    <row r="22111" spans="8:20">
      <c r="H22111" s="69"/>
      <c r="L22111" s="70"/>
      <c r="T22111" s="72"/>
    </row>
    <row r="22112" spans="8:20">
      <c r="H22112" s="69"/>
      <c r="L22112" s="70"/>
      <c r="T22112" s="72"/>
    </row>
    <row r="22113" spans="8:20">
      <c r="H22113" s="69"/>
      <c r="L22113" s="70"/>
      <c r="T22113" s="72"/>
    </row>
    <row r="22114" spans="8:20">
      <c r="H22114" s="69"/>
      <c r="L22114" s="70"/>
      <c r="T22114" s="72"/>
    </row>
    <row r="22115" spans="8:20">
      <c r="H22115" s="69"/>
      <c r="L22115" s="70"/>
      <c r="T22115" s="72"/>
    </row>
    <row r="22116" spans="8:20">
      <c r="H22116" s="69"/>
      <c r="L22116" s="70"/>
      <c r="T22116" s="72"/>
    </row>
    <row r="22117" spans="8:20">
      <c r="H22117" s="69"/>
      <c r="L22117" s="70"/>
      <c r="T22117" s="72"/>
    </row>
    <row r="22118" spans="8:20">
      <c r="H22118" s="69"/>
      <c r="L22118" s="70"/>
      <c r="T22118" s="72"/>
    </row>
    <row r="22119" spans="8:20">
      <c r="H22119" s="69"/>
      <c r="L22119" s="70"/>
      <c r="T22119" s="72"/>
    </row>
    <row r="22120" spans="8:20">
      <c r="H22120" s="69"/>
      <c r="L22120" s="70"/>
      <c r="T22120" s="72"/>
    </row>
    <row r="22121" spans="8:20">
      <c r="H22121" s="69"/>
      <c r="L22121" s="70"/>
      <c r="T22121" s="72"/>
    </row>
    <row r="22122" spans="8:20">
      <c r="H22122" s="69"/>
      <c r="L22122" s="70"/>
      <c r="T22122" s="72"/>
    </row>
    <row r="22123" spans="8:20">
      <c r="H22123" s="69"/>
      <c r="L22123" s="70"/>
      <c r="T22123" s="72"/>
    </row>
    <row r="22124" spans="8:20">
      <c r="H22124" s="69"/>
      <c r="L22124" s="70"/>
      <c r="T22124" s="72"/>
    </row>
    <row r="22125" spans="8:20">
      <c r="H22125" s="69"/>
      <c r="L22125" s="70"/>
      <c r="T22125" s="72"/>
    </row>
    <row r="22126" spans="8:20">
      <c r="H22126" s="69"/>
      <c r="L22126" s="70"/>
      <c r="T22126" s="72"/>
    </row>
    <row r="22127" spans="8:20">
      <c r="H22127" s="69"/>
      <c r="L22127" s="70"/>
      <c r="T22127" s="72"/>
    </row>
    <row r="22128" spans="8:20">
      <c r="H22128" s="69"/>
      <c r="L22128" s="70"/>
      <c r="T22128" s="72"/>
    </row>
    <row r="22129" spans="8:20">
      <c r="H22129" s="69"/>
      <c r="L22129" s="70"/>
      <c r="T22129" s="72"/>
    </row>
    <row r="22130" spans="8:20">
      <c r="H22130" s="69"/>
      <c r="L22130" s="70"/>
      <c r="T22130" s="72"/>
    </row>
    <row r="22131" spans="8:20">
      <c r="H22131" s="69"/>
      <c r="L22131" s="70"/>
      <c r="T22131" s="72"/>
    </row>
    <row r="22132" spans="8:20">
      <c r="H22132" s="69"/>
      <c r="L22132" s="70"/>
      <c r="T22132" s="72"/>
    </row>
    <row r="22133" spans="8:20">
      <c r="H22133" s="69"/>
      <c r="L22133" s="70"/>
      <c r="T22133" s="72"/>
    </row>
    <row r="22134" spans="8:20">
      <c r="H22134" s="69"/>
      <c r="L22134" s="70"/>
      <c r="T22134" s="72"/>
    </row>
    <row r="22135" spans="8:20">
      <c r="H22135" s="69"/>
      <c r="L22135" s="70"/>
      <c r="T22135" s="72"/>
    </row>
    <row r="22136" spans="8:20">
      <c r="H22136" s="69"/>
      <c r="L22136" s="70"/>
      <c r="T22136" s="72"/>
    </row>
    <row r="22137" spans="8:20">
      <c r="H22137" s="69"/>
      <c r="L22137" s="70"/>
      <c r="T22137" s="72"/>
    </row>
    <row r="22138" spans="8:20">
      <c r="H22138" s="69"/>
      <c r="L22138" s="70"/>
      <c r="T22138" s="72"/>
    </row>
    <row r="22139" spans="8:20">
      <c r="H22139" s="69"/>
      <c r="L22139" s="70"/>
      <c r="T22139" s="72"/>
    </row>
    <row r="22140" spans="8:20">
      <c r="H22140" s="69"/>
      <c r="L22140" s="70"/>
      <c r="T22140" s="72"/>
    </row>
    <row r="22141" spans="8:20">
      <c r="H22141" s="69"/>
      <c r="L22141" s="70"/>
      <c r="T22141" s="72"/>
    </row>
    <row r="22142" spans="8:20">
      <c r="H22142" s="69"/>
      <c r="L22142" s="70"/>
      <c r="T22142" s="72"/>
    </row>
    <row r="22143" spans="8:20">
      <c r="H22143" s="69"/>
      <c r="L22143" s="70"/>
      <c r="T22143" s="72"/>
    </row>
    <row r="22144" spans="8:20">
      <c r="H22144" s="75"/>
      <c r="L22144" s="70"/>
      <c r="T22144" s="72"/>
    </row>
    <row r="22145" spans="8:20">
      <c r="H22145" s="69"/>
      <c r="L22145" s="70"/>
      <c r="T22145" s="72"/>
    </row>
    <row r="22146" spans="8:20">
      <c r="H22146" s="69"/>
      <c r="L22146" s="70"/>
      <c r="T22146" s="72"/>
    </row>
    <row r="22147" spans="8:20">
      <c r="H22147" s="69"/>
      <c r="L22147" s="70"/>
      <c r="T22147" s="72"/>
    </row>
    <row r="22148" spans="8:20">
      <c r="H22148" s="69"/>
      <c r="L22148" s="70"/>
      <c r="T22148" s="72"/>
    </row>
    <row r="22149" spans="8:20">
      <c r="H22149" s="69"/>
      <c r="L22149" s="70"/>
      <c r="T22149" s="72"/>
    </row>
    <row r="22150" spans="8:20">
      <c r="H22150" s="69"/>
      <c r="L22150" s="70"/>
      <c r="T22150" s="72"/>
    </row>
    <row r="22151" spans="8:20">
      <c r="H22151" s="69"/>
      <c r="L22151" s="70"/>
      <c r="T22151" s="72"/>
    </row>
    <row r="22152" spans="8:20">
      <c r="H22152" s="69"/>
      <c r="L22152" s="70"/>
      <c r="T22152" s="72"/>
    </row>
    <row r="22153" spans="8:20">
      <c r="H22153" s="69"/>
      <c r="L22153" s="70"/>
      <c r="T22153" s="72"/>
    </row>
    <row r="22154" spans="8:20">
      <c r="H22154" s="69"/>
      <c r="L22154" s="70"/>
      <c r="T22154" s="72"/>
    </row>
    <row r="22155" spans="8:20">
      <c r="H22155" s="69"/>
      <c r="L22155" s="70"/>
      <c r="T22155" s="72"/>
    </row>
    <row r="22156" spans="8:20">
      <c r="H22156" s="69"/>
      <c r="L22156" s="70"/>
      <c r="T22156" s="72"/>
    </row>
    <row r="22157" spans="8:20">
      <c r="H22157" s="69"/>
      <c r="L22157" s="70"/>
      <c r="T22157" s="72"/>
    </row>
    <row r="22158" spans="8:20">
      <c r="H22158" s="69"/>
      <c r="L22158" s="70"/>
      <c r="T22158" s="72"/>
    </row>
    <row r="22159" spans="8:20">
      <c r="H22159" s="69"/>
      <c r="L22159" s="70"/>
      <c r="T22159" s="72"/>
    </row>
    <row r="22160" spans="8:20">
      <c r="H22160" s="69"/>
      <c r="L22160" s="70"/>
      <c r="T22160" s="72"/>
    </row>
    <row r="22161" spans="8:20">
      <c r="H22161" s="69"/>
      <c r="L22161" s="70"/>
      <c r="T22161" s="72"/>
    </row>
    <row r="22162" spans="8:20">
      <c r="H22162" s="69"/>
      <c r="L22162" s="70"/>
      <c r="T22162" s="72"/>
    </row>
    <row r="22163" spans="8:20">
      <c r="H22163" s="69"/>
      <c r="L22163" s="70"/>
      <c r="T22163" s="72"/>
    </row>
    <row r="22164" spans="8:20">
      <c r="H22164" s="69"/>
      <c r="L22164" s="70"/>
      <c r="T22164" s="72"/>
    </row>
    <row r="22165" spans="8:20">
      <c r="H22165" s="69"/>
      <c r="L22165" s="70"/>
      <c r="T22165" s="72"/>
    </row>
    <row r="22166" spans="8:20">
      <c r="H22166" s="69"/>
      <c r="L22166" s="70"/>
      <c r="T22166" s="72"/>
    </row>
    <row r="22167" spans="8:20">
      <c r="H22167" s="69"/>
      <c r="L22167" s="70"/>
      <c r="T22167" s="72"/>
    </row>
    <row r="22168" spans="8:20">
      <c r="H22168" s="69"/>
      <c r="L22168" s="70"/>
      <c r="T22168" s="72"/>
    </row>
    <row r="22169" spans="8:20">
      <c r="H22169" s="69"/>
      <c r="L22169" s="70"/>
      <c r="T22169" s="72"/>
    </row>
    <row r="22170" spans="8:20">
      <c r="H22170" s="69"/>
      <c r="L22170" s="70"/>
      <c r="T22170" s="72"/>
    </row>
    <row r="22171" spans="8:20">
      <c r="H22171" s="69"/>
      <c r="L22171" s="70"/>
      <c r="T22171" s="72"/>
    </row>
    <row r="22172" spans="8:20">
      <c r="H22172" s="69"/>
      <c r="L22172" s="70"/>
      <c r="T22172" s="72"/>
    </row>
    <row r="22173" spans="8:20">
      <c r="H22173" s="69"/>
      <c r="L22173" s="70"/>
      <c r="T22173" s="72"/>
    </row>
    <row r="22174" spans="8:20">
      <c r="H22174" s="69"/>
      <c r="L22174" s="70"/>
      <c r="T22174" s="72"/>
    </row>
    <row r="22175" spans="8:20">
      <c r="H22175" s="69"/>
      <c r="L22175" s="70"/>
      <c r="T22175" s="72"/>
    </row>
    <row r="22176" spans="8:20">
      <c r="H22176" s="69"/>
      <c r="L22176" s="70"/>
      <c r="T22176" s="72"/>
    </row>
    <row r="22177" spans="8:20">
      <c r="H22177" s="69"/>
      <c r="L22177" s="70"/>
      <c r="T22177" s="72"/>
    </row>
    <row r="22178" spans="8:20">
      <c r="H22178" s="69"/>
      <c r="L22178" s="70"/>
      <c r="T22178" s="72"/>
    </row>
    <row r="22179" spans="8:20">
      <c r="H22179" s="69"/>
      <c r="L22179" s="70"/>
      <c r="T22179" s="72"/>
    </row>
    <row r="22180" spans="8:20">
      <c r="H22180" s="69"/>
      <c r="L22180" s="70"/>
      <c r="T22180" s="72"/>
    </row>
    <row r="22181" spans="8:20">
      <c r="H22181" s="69"/>
      <c r="L22181" s="70"/>
      <c r="T22181" s="72"/>
    </row>
    <row r="22182" spans="8:20">
      <c r="H22182" s="69"/>
      <c r="L22182" s="70"/>
      <c r="T22182" s="72"/>
    </row>
    <row r="22183" spans="8:20">
      <c r="H22183" s="69"/>
      <c r="L22183" s="70"/>
      <c r="T22183" s="72"/>
    </row>
    <row r="22184" spans="8:20">
      <c r="H22184" s="69"/>
      <c r="L22184" s="70"/>
      <c r="T22184" s="72"/>
    </row>
    <row r="22185" spans="8:20">
      <c r="H22185" s="69"/>
      <c r="L22185" s="70"/>
      <c r="T22185" s="72"/>
    </row>
    <row r="22186" spans="8:20">
      <c r="H22186" s="69"/>
      <c r="L22186" s="70"/>
      <c r="T22186" s="72"/>
    </row>
    <row r="22187" spans="8:20">
      <c r="H22187" s="69"/>
      <c r="L22187" s="70"/>
      <c r="T22187" s="72"/>
    </row>
    <row r="22188" spans="8:20">
      <c r="H22188" s="69"/>
      <c r="L22188" s="70"/>
      <c r="T22188" s="72"/>
    </row>
    <row r="22189" spans="8:20">
      <c r="H22189" s="69"/>
      <c r="L22189" s="70"/>
      <c r="T22189" s="72"/>
    </row>
    <row r="22190" spans="8:20">
      <c r="H22190" s="69"/>
      <c r="L22190" s="70"/>
      <c r="T22190" s="72"/>
    </row>
    <row r="22191" spans="8:20">
      <c r="H22191" s="69"/>
      <c r="L22191" s="70"/>
      <c r="T22191" s="72"/>
    </row>
    <row r="22192" spans="8:20">
      <c r="H22192" s="75"/>
      <c r="L22192" s="70"/>
      <c r="T22192" s="72"/>
    </row>
    <row r="22193" spans="8:20">
      <c r="H22193" s="69"/>
      <c r="L22193" s="70"/>
      <c r="T22193" s="72"/>
    </row>
    <row r="22194" spans="8:20">
      <c r="H22194" s="69"/>
      <c r="L22194" s="70"/>
      <c r="T22194" s="72"/>
    </row>
    <row r="22195" spans="8:20">
      <c r="H22195" s="69"/>
      <c r="L22195" s="70"/>
      <c r="T22195" s="72"/>
    </row>
    <row r="22196" spans="8:20">
      <c r="H22196" s="69"/>
      <c r="L22196" s="70"/>
      <c r="T22196" s="72"/>
    </row>
    <row r="22197" spans="8:20">
      <c r="H22197" s="69"/>
      <c r="L22197" s="70"/>
      <c r="T22197" s="72"/>
    </row>
    <row r="22198" spans="8:20">
      <c r="H22198" s="69"/>
      <c r="L22198" s="70"/>
      <c r="T22198" s="72"/>
    </row>
    <row r="22199" spans="8:20">
      <c r="H22199" s="69"/>
      <c r="L22199" s="70"/>
      <c r="T22199" s="72"/>
    </row>
    <row r="22200" spans="8:20">
      <c r="H22200" s="69"/>
      <c r="L22200" s="70"/>
      <c r="T22200" s="72"/>
    </row>
    <row r="22201" spans="8:20">
      <c r="H22201" s="69"/>
      <c r="L22201" s="70"/>
      <c r="T22201" s="72"/>
    </row>
    <row r="22202" spans="8:20">
      <c r="H22202" s="69"/>
      <c r="L22202" s="70"/>
      <c r="T22202" s="72"/>
    </row>
    <row r="22203" spans="8:20">
      <c r="H22203" s="69"/>
      <c r="L22203" s="70"/>
      <c r="T22203" s="72"/>
    </row>
    <row r="22204" spans="8:20">
      <c r="H22204" s="69"/>
      <c r="L22204" s="70"/>
      <c r="T22204" s="72"/>
    </row>
    <row r="22205" spans="8:20">
      <c r="H22205" s="69"/>
      <c r="L22205" s="70"/>
      <c r="T22205" s="72"/>
    </row>
    <row r="22206" spans="8:20">
      <c r="H22206" s="69"/>
      <c r="L22206" s="70"/>
      <c r="T22206" s="72"/>
    </row>
    <row r="22207" spans="8:20">
      <c r="H22207" s="69"/>
      <c r="L22207" s="70"/>
      <c r="T22207" s="72"/>
    </row>
    <row r="22208" spans="8:20">
      <c r="H22208" s="69"/>
      <c r="L22208" s="70"/>
      <c r="T22208" s="72"/>
    </row>
    <row r="22209" spans="8:20">
      <c r="H22209" s="69"/>
      <c r="L22209" s="70"/>
      <c r="T22209" s="72"/>
    </row>
    <row r="22210" spans="8:20">
      <c r="H22210" s="69"/>
      <c r="L22210" s="70"/>
      <c r="T22210" s="72"/>
    </row>
    <row r="22211" spans="8:20">
      <c r="H22211" s="69"/>
      <c r="L22211" s="70"/>
      <c r="T22211" s="72"/>
    </row>
    <row r="22212" spans="8:20">
      <c r="H22212" s="69"/>
      <c r="L22212" s="70"/>
      <c r="T22212" s="72"/>
    </row>
    <row r="22213" spans="8:20">
      <c r="H22213" s="69"/>
      <c r="L22213" s="70"/>
      <c r="T22213" s="72"/>
    </row>
    <row r="22214" spans="8:20">
      <c r="H22214" s="69"/>
      <c r="L22214" s="70"/>
      <c r="T22214" s="72"/>
    </row>
    <row r="22215" spans="8:20">
      <c r="H22215" s="69"/>
      <c r="L22215" s="70"/>
      <c r="T22215" s="72"/>
    </row>
    <row r="22216" spans="8:20">
      <c r="H22216" s="69"/>
      <c r="L22216" s="70"/>
      <c r="T22216" s="72"/>
    </row>
    <row r="22217" spans="8:20">
      <c r="H22217" s="69"/>
      <c r="L22217" s="70"/>
      <c r="T22217" s="72"/>
    </row>
    <row r="22218" spans="8:20">
      <c r="H22218" s="69"/>
      <c r="L22218" s="70"/>
      <c r="T22218" s="72"/>
    </row>
    <row r="22219" spans="8:20">
      <c r="H22219" s="69"/>
      <c r="L22219" s="70"/>
      <c r="T22219" s="72"/>
    </row>
    <row r="22220" spans="8:20">
      <c r="H22220" s="69"/>
      <c r="L22220" s="70"/>
      <c r="T22220" s="72"/>
    </row>
    <row r="22221" spans="8:20">
      <c r="H22221" s="69"/>
      <c r="L22221" s="70"/>
      <c r="T22221" s="72"/>
    </row>
    <row r="22222" spans="8:20">
      <c r="H22222" s="69"/>
      <c r="L22222" s="70"/>
      <c r="T22222" s="72"/>
    </row>
    <row r="22223" spans="8:20">
      <c r="H22223" s="69"/>
      <c r="L22223" s="70"/>
      <c r="T22223" s="72"/>
    </row>
    <row r="22224" spans="8:20">
      <c r="H22224" s="69"/>
      <c r="L22224" s="70"/>
      <c r="T22224" s="72"/>
    </row>
    <row r="22225" spans="8:20">
      <c r="H22225" s="69"/>
      <c r="L22225" s="70"/>
      <c r="T22225" s="72"/>
    </row>
    <row r="22226" spans="8:20">
      <c r="H22226" s="69"/>
      <c r="L22226" s="70"/>
      <c r="T22226" s="72"/>
    </row>
    <row r="22227" spans="8:20">
      <c r="H22227" s="69"/>
      <c r="L22227" s="70"/>
      <c r="T22227" s="72"/>
    </row>
    <row r="22228" spans="8:20">
      <c r="H22228" s="69"/>
      <c r="L22228" s="70"/>
      <c r="T22228" s="72"/>
    </row>
    <row r="22229" spans="8:20">
      <c r="H22229" s="69"/>
      <c r="L22229" s="70"/>
      <c r="T22229" s="72"/>
    </row>
    <row r="22230" spans="8:20">
      <c r="H22230" s="69"/>
      <c r="L22230" s="70"/>
      <c r="T22230" s="72"/>
    </row>
    <row r="22231" spans="8:20">
      <c r="H22231" s="69"/>
      <c r="L22231" s="70"/>
      <c r="T22231" s="72"/>
    </row>
    <row r="22232" spans="8:20">
      <c r="H22232" s="69"/>
      <c r="L22232" s="70"/>
      <c r="T22232" s="72"/>
    </row>
    <row r="22233" spans="8:20">
      <c r="H22233" s="69"/>
      <c r="L22233" s="70"/>
      <c r="T22233" s="72"/>
    </row>
    <row r="22234" spans="8:20">
      <c r="H22234" s="69"/>
      <c r="L22234" s="70"/>
      <c r="T22234" s="72"/>
    </row>
    <row r="22235" spans="8:20">
      <c r="H22235" s="69"/>
      <c r="L22235" s="70"/>
      <c r="T22235" s="72"/>
    </row>
    <row r="22236" spans="8:20">
      <c r="H22236" s="69"/>
      <c r="L22236" s="70"/>
      <c r="T22236" s="72"/>
    </row>
    <row r="22237" spans="8:20">
      <c r="H22237" s="69"/>
      <c r="L22237" s="70"/>
      <c r="T22237" s="72"/>
    </row>
    <row r="22238" spans="8:20">
      <c r="H22238" s="69"/>
      <c r="L22238" s="70"/>
      <c r="T22238" s="72"/>
    </row>
    <row r="22239" spans="8:20">
      <c r="H22239" s="69"/>
      <c r="L22239" s="70"/>
      <c r="T22239" s="72"/>
    </row>
    <row r="22240" spans="8:20">
      <c r="H22240" s="75"/>
      <c r="L22240" s="70"/>
      <c r="T22240" s="72"/>
    </row>
    <row r="22241" spans="8:20">
      <c r="H22241" s="69"/>
      <c r="L22241" s="70"/>
      <c r="T22241" s="72"/>
    </row>
    <row r="22242" spans="8:20">
      <c r="H22242" s="69"/>
      <c r="L22242" s="70"/>
      <c r="T22242" s="72"/>
    </row>
    <row r="22243" spans="8:20">
      <c r="H22243" s="69"/>
      <c r="L22243" s="70"/>
      <c r="T22243" s="72"/>
    </row>
    <row r="22244" spans="8:20">
      <c r="H22244" s="69"/>
      <c r="L22244" s="70"/>
      <c r="T22244" s="72"/>
    </row>
    <row r="22245" spans="8:20">
      <c r="H22245" s="69"/>
      <c r="L22245" s="70"/>
      <c r="T22245" s="72"/>
    </row>
    <row r="22246" spans="8:20">
      <c r="H22246" s="69"/>
      <c r="L22246" s="70"/>
      <c r="T22246" s="72"/>
    </row>
    <row r="22247" spans="8:20">
      <c r="H22247" s="69"/>
      <c r="L22247" s="70"/>
      <c r="T22247" s="72"/>
    </row>
    <row r="22248" spans="8:20">
      <c r="H22248" s="69"/>
      <c r="L22248" s="70"/>
      <c r="T22248" s="72"/>
    </row>
    <row r="22249" spans="8:20">
      <c r="H22249" s="69"/>
      <c r="L22249" s="70"/>
      <c r="T22249" s="72"/>
    </row>
    <row r="22250" spans="8:20">
      <c r="H22250" s="69"/>
      <c r="L22250" s="70"/>
      <c r="T22250" s="72"/>
    </row>
    <row r="22251" spans="8:20">
      <c r="H22251" s="69"/>
      <c r="L22251" s="70"/>
      <c r="T22251" s="72"/>
    </row>
    <row r="22252" spans="8:20">
      <c r="H22252" s="69"/>
      <c r="L22252" s="70"/>
      <c r="T22252" s="72"/>
    </row>
    <row r="22253" spans="8:20">
      <c r="H22253" s="69"/>
      <c r="L22253" s="70"/>
      <c r="T22253" s="72"/>
    </row>
    <row r="22254" spans="8:20">
      <c r="H22254" s="69"/>
      <c r="L22254" s="70"/>
      <c r="T22254" s="72"/>
    </row>
    <row r="22255" spans="8:20">
      <c r="H22255" s="69"/>
      <c r="L22255" s="70"/>
      <c r="T22255" s="72"/>
    </row>
    <row r="22256" spans="8:20">
      <c r="H22256" s="69"/>
      <c r="L22256" s="70"/>
      <c r="T22256" s="72"/>
    </row>
    <row r="22257" spans="8:20">
      <c r="H22257" s="69"/>
      <c r="L22257" s="70"/>
      <c r="T22257" s="72"/>
    </row>
    <row r="22258" spans="8:20">
      <c r="H22258" s="69"/>
      <c r="L22258" s="70"/>
      <c r="T22258" s="72"/>
    </row>
    <row r="22259" spans="8:20">
      <c r="H22259" s="69"/>
      <c r="L22259" s="70"/>
      <c r="T22259" s="72"/>
    </row>
    <row r="22260" spans="8:20">
      <c r="H22260" s="69"/>
      <c r="L22260" s="70"/>
      <c r="T22260" s="72"/>
    </row>
    <row r="22261" spans="8:20">
      <c r="H22261" s="69"/>
      <c r="L22261" s="70"/>
      <c r="T22261" s="72"/>
    </row>
    <row r="22262" spans="8:20">
      <c r="H22262" s="69"/>
      <c r="L22262" s="70"/>
      <c r="T22262" s="72"/>
    </row>
    <row r="22263" spans="8:20">
      <c r="H22263" s="69"/>
      <c r="L22263" s="70"/>
      <c r="T22263" s="72"/>
    </row>
    <row r="22264" spans="8:20">
      <c r="H22264" s="69"/>
      <c r="L22264" s="70"/>
      <c r="T22264" s="72"/>
    </row>
    <row r="22265" spans="8:20">
      <c r="H22265" s="69"/>
      <c r="L22265" s="70"/>
      <c r="T22265" s="72"/>
    </row>
    <row r="22266" spans="8:20">
      <c r="H22266" s="69"/>
      <c r="L22266" s="70"/>
      <c r="T22266" s="72"/>
    </row>
    <row r="22267" spans="8:20">
      <c r="H22267" s="69"/>
      <c r="L22267" s="70"/>
      <c r="T22267" s="72"/>
    </row>
    <row r="22268" spans="8:20">
      <c r="H22268" s="69"/>
      <c r="L22268" s="70"/>
      <c r="T22268" s="72"/>
    </row>
    <row r="22269" spans="8:20">
      <c r="H22269" s="69"/>
      <c r="L22269" s="70"/>
      <c r="T22269" s="72"/>
    </row>
    <row r="22270" spans="8:20">
      <c r="H22270" s="69"/>
      <c r="L22270" s="70"/>
      <c r="T22270" s="72"/>
    </row>
    <row r="22271" spans="8:20">
      <c r="H22271" s="69"/>
      <c r="L22271" s="70"/>
      <c r="T22271" s="72"/>
    </row>
    <row r="22272" spans="8:20">
      <c r="H22272" s="69"/>
      <c r="L22272" s="70"/>
      <c r="T22272" s="72"/>
    </row>
    <row r="22273" spans="8:20">
      <c r="H22273" s="69"/>
      <c r="L22273" s="70"/>
      <c r="T22273" s="72"/>
    </row>
    <row r="22274" spans="8:20">
      <c r="H22274" s="69"/>
      <c r="L22274" s="70"/>
      <c r="T22274" s="72"/>
    </row>
    <row r="22275" spans="8:20">
      <c r="H22275" s="69"/>
      <c r="L22275" s="70"/>
      <c r="T22275" s="72"/>
    </row>
    <row r="22276" spans="8:20">
      <c r="H22276" s="69"/>
      <c r="L22276" s="70"/>
      <c r="T22276" s="72"/>
    </row>
    <row r="22277" spans="8:20">
      <c r="H22277" s="69"/>
      <c r="L22277" s="70"/>
      <c r="T22277" s="72"/>
    </row>
    <row r="22278" spans="8:20">
      <c r="H22278" s="69"/>
      <c r="L22278" s="70"/>
      <c r="T22278" s="72"/>
    </row>
    <row r="22279" spans="8:20">
      <c r="H22279" s="69"/>
      <c r="L22279" s="70"/>
      <c r="T22279" s="72"/>
    </row>
    <row r="22280" spans="8:20">
      <c r="H22280" s="69"/>
      <c r="L22280" s="70"/>
      <c r="T22280" s="72"/>
    </row>
    <row r="22281" spans="8:20">
      <c r="H22281" s="69"/>
      <c r="L22281" s="70"/>
      <c r="T22281" s="72"/>
    </row>
    <row r="22282" spans="8:20">
      <c r="H22282" s="69"/>
      <c r="L22282" s="70"/>
      <c r="T22282" s="72"/>
    </row>
    <row r="22283" spans="8:20">
      <c r="H22283" s="69"/>
      <c r="L22283" s="70"/>
      <c r="T22283" s="72"/>
    </row>
    <row r="22284" spans="8:20">
      <c r="H22284" s="69"/>
      <c r="L22284" s="70"/>
      <c r="T22284" s="72"/>
    </row>
    <row r="22285" spans="8:20">
      <c r="H22285" s="69"/>
      <c r="L22285" s="70"/>
      <c r="T22285" s="72"/>
    </row>
    <row r="22286" spans="8:20">
      <c r="H22286" s="69"/>
      <c r="L22286" s="70"/>
      <c r="T22286" s="72"/>
    </row>
    <row r="22287" spans="8:20">
      <c r="H22287" s="69"/>
      <c r="L22287" s="70"/>
      <c r="T22287" s="72"/>
    </row>
    <row r="22288" spans="8:20">
      <c r="H22288" s="75"/>
      <c r="L22288" s="70"/>
      <c r="T22288" s="72"/>
    </row>
    <row r="22289" spans="8:20">
      <c r="H22289" s="69"/>
      <c r="L22289" s="70"/>
      <c r="T22289" s="72"/>
    </row>
    <row r="22290" spans="8:20">
      <c r="H22290" s="69"/>
      <c r="L22290" s="70"/>
      <c r="T22290" s="72"/>
    </row>
    <row r="22291" spans="8:20">
      <c r="H22291" s="69"/>
      <c r="L22291" s="70"/>
      <c r="T22291" s="72"/>
    </row>
    <row r="22292" spans="8:20">
      <c r="H22292" s="69"/>
      <c r="L22292" s="70"/>
      <c r="T22292" s="72"/>
    </row>
    <row r="22293" spans="8:20">
      <c r="H22293" s="69"/>
      <c r="L22293" s="70"/>
      <c r="T22293" s="72"/>
    </row>
    <row r="22294" spans="8:20">
      <c r="H22294" s="69"/>
      <c r="L22294" s="70"/>
      <c r="T22294" s="72"/>
    </row>
    <row r="22295" spans="8:20">
      <c r="H22295" s="69"/>
      <c r="L22295" s="70"/>
      <c r="T22295" s="72"/>
    </row>
    <row r="22296" spans="8:20">
      <c r="H22296" s="69"/>
      <c r="L22296" s="70"/>
      <c r="T22296" s="72"/>
    </row>
    <row r="22297" spans="8:20">
      <c r="H22297" s="69"/>
      <c r="L22297" s="70"/>
      <c r="T22297" s="72"/>
    </row>
    <row r="22298" spans="8:20">
      <c r="H22298" s="69"/>
      <c r="L22298" s="70"/>
      <c r="T22298" s="72"/>
    </row>
    <row r="22299" spans="8:20">
      <c r="H22299" s="69"/>
      <c r="L22299" s="70"/>
      <c r="T22299" s="72"/>
    </row>
    <row r="22300" spans="8:20">
      <c r="H22300" s="69"/>
      <c r="L22300" s="70"/>
      <c r="T22300" s="72"/>
    </row>
    <row r="22301" spans="8:20">
      <c r="H22301" s="69"/>
      <c r="L22301" s="70"/>
      <c r="T22301" s="72"/>
    </row>
    <row r="22302" spans="8:20">
      <c r="H22302" s="69"/>
      <c r="L22302" s="70"/>
      <c r="T22302" s="72"/>
    </row>
    <row r="22303" spans="8:20">
      <c r="H22303" s="69"/>
      <c r="L22303" s="70"/>
      <c r="T22303" s="72"/>
    </row>
    <row r="22304" spans="8:20">
      <c r="H22304" s="69"/>
      <c r="L22304" s="70"/>
      <c r="T22304" s="72"/>
    </row>
    <row r="22305" spans="8:20">
      <c r="H22305" s="69"/>
      <c r="L22305" s="70"/>
      <c r="T22305" s="72"/>
    </row>
    <row r="22306" spans="8:20">
      <c r="H22306" s="69"/>
      <c r="L22306" s="70"/>
      <c r="T22306" s="72"/>
    </row>
    <row r="22307" spans="8:20">
      <c r="H22307" s="69"/>
      <c r="L22307" s="70"/>
      <c r="T22307" s="72"/>
    </row>
    <row r="22308" spans="8:20">
      <c r="H22308" s="69"/>
      <c r="L22308" s="70"/>
      <c r="T22308" s="72"/>
    </row>
    <row r="22309" spans="8:20">
      <c r="H22309" s="69"/>
      <c r="L22309" s="70"/>
      <c r="T22309" s="72"/>
    </row>
    <row r="22310" spans="8:20">
      <c r="H22310" s="69"/>
      <c r="L22310" s="70"/>
      <c r="T22310" s="72"/>
    </row>
    <row r="22311" spans="8:20">
      <c r="H22311" s="69"/>
      <c r="L22311" s="70"/>
      <c r="T22311" s="72"/>
    </row>
    <row r="22312" spans="8:20">
      <c r="H22312" s="69"/>
      <c r="L22312" s="70"/>
      <c r="T22312" s="72"/>
    </row>
    <row r="22313" spans="8:20">
      <c r="H22313" s="69"/>
      <c r="L22313" s="70"/>
      <c r="T22313" s="72"/>
    </row>
    <row r="22314" spans="8:20">
      <c r="H22314" s="69"/>
      <c r="L22314" s="70"/>
      <c r="T22314" s="72"/>
    </row>
    <row r="22315" spans="8:20">
      <c r="H22315" s="69"/>
      <c r="L22315" s="70"/>
      <c r="T22315" s="72"/>
    </row>
    <row r="22316" spans="8:20">
      <c r="H22316" s="69"/>
      <c r="L22316" s="70"/>
      <c r="T22316" s="72"/>
    </row>
    <row r="22317" spans="8:20">
      <c r="H22317" s="69"/>
      <c r="L22317" s="70"/>
      <c r="T22317" s="72"/>
    </row>
    <row r="22318" spans="8:20">
      <c r="H22318" s="69"/>
      <c r="L22318" s="70"/>
      <c r="T22318" s="72"/>
    </row>
    <row r="22319" spans="8:20">
      <c r="H22319" s="69"/>
      <c r="L22319" s="70"/>
      <c r="T22319" s="72"/>
    </row>
    <row r="22320" spans="8:20">
      <c r="H22320" s="69"/>
      <c r="L22320" s="70"/>
      <c r="T22320" s="72"/>
    </row>
    <row r="22321" spans="8:20">
      <c r="H22321" s="69"/>
      <c r="L22321" s="70"/>
      <c r="T22321" s="72"/>
    </row>
    <row r="22322" spans="8:20">
      <c r="H22322" s="69"/>
      <c r="L22322" s="70"/>
      <c r="T22322" s="72"/>
    </row>
    <row r="22323" spans="8:20">
      <c r="H22323" s="69"/>
      <c r="L22323" s="70"/>
      <c r="T22323" s="72"/>
    </row>
    <row r="22324" spans="8:20">
      <c r="H22324" s="69"/>
      <c r="L22324" s="70"/>
      <c r="T22324" s="72"/>
    </row>
    <row r="22325" spans="8:20">
      <c r="H22325" s="69"/>
      <c r="L22325" s="70"/>
      <c r="T22325" s="72"/>
    </row>
    <row r="22326" spans="8:20">
      <c r="H22326" s="69"/>
      <c r="L22326" s="70"/>
      <c r="T22326" s="72"/>
    </row>
    <row r="22327" spans="8:20">
      <c r="H22327" s="69"/>
      <c r="L22327" s="70"/>
      <c r="T22327" s="72"/>
    </row>
    <row r="22328" spans="8:20">
      <c r="H22328" s="69"/>
      <c r="L22328" s="70"/>
      <c r="T22328" s="72"/>
    </row>
    <row r="22329" spans="8:20">
      <c r="H22329" s="69"/>
      <c r="L22329" s="70"/>
      <c r="T22329" s="72"/>
    </row>
    <row r="22330" spans="8:20">
      <c r="H22330" s="69"/>
      <c r="L22330" s="70"/>
      <c r="T22330" s="72"/>
    </row>
    <row r="22331" spans="8:20">
      <c r="H22331" s="69"/>
      <c r="L22331" s="70"/>
      <c r="T22331" s="72"/>
    </row>
    <row r="22332" spans="8:20">
      <c r="H22332" s="69"/>
      <c r="L22332" s="70"/>
      <c r="T22332" s="72"/>
    </row>
    <row r="22333" spans="8:20">
      <c r="H22333" s="69"/>
      <c r="L22333" s="70"/>
      <c r="T22333" s="72"/>
    </row>
    <row r="22334" spans="8:20">
      <c r="H22334" s="69"/>
      <c r="L22334" s="70"/>
      <c r="T22334" s="72"/>
    </row>
    <row r="22335" spans="8:20">
      <c r="H22335" s="69"/>
      <c r="L22335" s="70"/>
      <c r="T22335" s="72"/>
    </row>
    <row r="22336" spans="8:20">
      <c r="H22336" s="75"/>
      <c r="L22336" s="70"/>
      <c r="T22336" s="72"/>
    </row>
    <row r="22337" spans="8:20">
      <c r="H22337" s="69"/>
      <c r="L22337" s="70"/>
      <c r="T22337" s="72"/>
    </row>
    <row r="22338" spans="8:20">
      <c r="H22338" s="69"/>
      <c r="L22338" s="70"/>
      <c r="T22338" s="72"/>
    </row>
    <row r="22339" spans="8:20">
      <c r="H22339" s="69"/>
      <c r="L22339" s="70"/>
      <c r="T22339" s="72"/>
    </row>
    <row r="22340" spans="8:20">
      <c r="H22340" s="69"/>
      <c r="L22340" s="70"/>
      <c r="T22340" s="72"/>
    </row>
    <row r="22341" spans="8:20">
      <c r="H22341" s="69"/>
      <c r="L22341" s="70"/>
      <c r="T22341" s="72"/>
    </row>
    <row r="22342" spans="8:20">
      <c r="H22342" s="69"/>
      <c r="L22342" s="70"/>
      <c r="T22342" s="72"/>
    </row>
    <row r="22343" spans="8:20">
      <c r="H22343" s="69"/>
      <c r="L22343" s="70"/>
      <c r="T22343" s="72"/>
    </row>
    <row r="22344" spans="8:20">
      <c r="H22344" s="69"/>
      <c r="L22344" s="70"/>
      <c r="T22344" s="72"/>
    </row>
    <row r="22345" spans="8:20">
      <c r="H22345" s="69"/>
      <c r="L22345" s="70"/>
      <c r="T22345" s="72"/>
    </row>
    <row r="22346" spans="8:20">
      <c r="H22346" s="69"/>
      <c r="L22346" s="70"/>
      <c r="T22346" s="72"/>
    </row>
    <row r="22347" spans="8:20">
      <c r="H22347" s="69"/>
      <c r="L22347" s="70"/>
      <c r="T22347" s="72"/>
    </row>
    <row r="22348" spans="8:20">
      <c r="H22348" s="69"/>
      <c r="L22348" s="70"/>
      <c r="T22348" s="72"/>
    </row>
    <row r="22349" spans="8:20">
      <c r="H22349" s="69"/>
      <c r="L22349" s="70"/>
      <c r="T22349" s="72"/>
    </row>
    <row r="22350" spans="8:20">
      <c r="H22350" s="69"/>
      <c r="L22350" s="70"/>
      <c r="T22350" s="72"/>
    </row>
    <row r="22351" spans="8:20">
      <c r="H22351" s="69"/>
      <c r="L22351" s="70"/>
      <c r="T22351" s="72"/>
    </row>
    <row r="22352" spans="8:20">
      <c r="H22352" s="69"/>
      <c r="L22352" s="70"/>
      <c r="T22352" s="72"/>
    </row>
    <row r="22353" spans="8:20">
      <c r="H22353" s="69"/>
      <c r="L22353" s="70"/>
      <c r="T22353" s="72"/>
    </row>
    <row r="22354" spans="8:20">
      <c r="H22354" s="69"/>
      <c r="L22354" s="70"/>
      <c r="T22354" s="72"/>
    </row>
    <row r="22355" spans="8:20">
      <c r="H22355" s="69"/>
      <c r="L22355" s="70"/>
      <c r="T22355" s="72"/>
    </row>
    <row r="22356" spans="8:20">
      <c r="H22356" s="69"/>
      <c r="L22356" s="70"/>
      <c r="T22356" s="72"/>
    </row>
    <row r="22357" spans="8:20">
      <c r="H22357" s="69"/>
      <c r="L22357" s="70"/>
      <c r="T22357" s="72"/>
    </row>
    <row r="22358" spans="8:20">
      <c r="H22358" s="69"/>
      <c r="L22358" s="70"/>
      <c r="T22358" s="72"/>
    </row>
    <row r="22359" spans="8:20">
      <c r="H22359" s="69"/>
      <c r="L22359" s="70"/>
      <c r="T22359" s="72"/>
    </row>
    <row r="22360" spans="8:20">
      <c r="H22360" s="69"/>
      <c r="L22360" s="70"/>
      <c r="T22360" s="72"/>
    </row>
    <row r="22361" spans="8:20">
      <c r="H22361" s="69"/>
      <c r="L22361" s="70"/>
      <c r="T22361" s="72"/>
    </row>
    <row r="22362" spans="8:20">
      <c r="H22362" s="69"/>
      <c r="L22362" s="70"/>
      <c r="T22362" s="72"/>
    </row>
    <row r="22363" spans="8:20">
      <c r="H22363" s="69"/>
      <c r="L22363" s="70"/>
      <c r="T22363" s="72"/>
    </row>
    <row r="22364" spans="8:20">
      <c r="H22364" s="69"/>
      <c r="L22364" s="70"/>
      <c r="T22364" s="72"/>
    </row>
    <row r="22365" spans="8:20">
      <c r="H22365" s="69"/>
      <c r="L22365" s="70"/>
      <c r="T22365" s="72"/>
    </row>
    <row r="22366" spans="8:20">
      <c r="H22366" s="69"/>
      <c r="L22366" s="70"/>
      <c r="T22366" s="72"/>
    </row>
    <row r="22367" spans="8:20">
      <c r="H22367" s="69"/>
      <c r="L22367" s="70"/>
      <c r="T22367" s="72"/>
    </row>
    <row r="22368" spans="8:20">
      <c r="H22368" s="69"/>
      <c r="L22368" s="70"/>
      <c r="T22368" s="72"/>
    </row>
    <row r="22369" spans="8:20">
      <c r="H22369" s="69"/>
      <c r="L22369" s="70"/>
      <c r="T22369" s="72"/>
    </row>
    <row r="22370" spans="8:20">
      <c r="H22370" s="69"/>
      <c r="L22370" s="70"/>
      <c r="T22370" s="72"/>
    </row>
    <row r="22371" spans="8:20">
      <c r="H22371" s="69"/>
      <c r="L22371" s="70"/>
      <c r="T22371" s="72"/>
    </row>
    <row r="22372" spans="8:20">
      <c r="H22372" s="69"/>
      <c r="L22372" s="70"/>
      <c r="T22372" s="72"/>
    </row>
    <row r="22373" spans="8:20">
      <c r="H22373" s="69"/>
      <c r="L22373" s="70"/>
      <c r="T22373" s="72"/>
    </row>
    <row r="22374" spans="8:20">
      <c r="H22374" s="69"/>
      <c r="L22374" s="70"/>
      <c r="T22374" s="72"/>
    </row>
    <row r="22375" spans="8:20">
      <c r="H22375" s="69"/>
      <c r="L22375" s="70"/>
      <c r="T22375" s="72"/>
    </row>
    <row r="22376" spans="8:20">
      <c r="H22376" s="69"/>
      <c r="L22376" s="70"/>
      <c r="T22376" s="72"/>
    </row>
    <row r="22377" spans="8:20">
      <c r="H22377" s="69"/>
      <c r="L22377" s="70"/>
      <c r="T22377" s="72"/>
    </row>
    <row r="22378" spans="8:20">
      <c r="H22378" s="69"/>
      <c r="L22378" s="70"/>
      <c r="T22378" s="72"/>
    </row>
    <row r="22379" spans="8:20">
      <c r="H22379" s="69"/>
      <c r="L22379" s="70"/>
      <c r="T22379" s="72"/>
    </row>
    <row r="22380" spans="8:20">
      <c r="H22380" s="69"/>
      <c r="L22380" s="70"/>
      <c r="T22380" s="72"/>
    </row>
    <row r="22381" spans="8:20">
      <c r="H22381" s="69"/>
      <c r="L22381" s="70"/>
      <c r="T22381" s="72"/>
    </row>
    <row r="22382" spans="8:20">
      <c r="H22382" s="69"/>
      <c r="L22382" s="70"/>
      <c r="T22382" s="72"/>
    </row>
    <row r="22383" spans="8:20">
      <c r="H22383" s="69"/>
      <c r="L22383" s="70"/>
      <c r="T22383" s="72"/>
    </row>
    <row r="22384" spans="8:20">
      <c r="H22384" s="75"/>
      <c r="L22384" s="70"/>
      <c r="T22384" s="72"/>
    </row>
    <row r="22385" spans="8:20">
      <c r="H22385" s="69"/>
      <c r="L22385" s="70"/>
      <c r="T22385" s="72"/>
    </row>
    <row r="22386" spans="8:20">
      <c r="H22386" s="69"/>
      <c r="L22386" s="70"/>
      <c r="T22386" s="72"/>
    </row>
    <row r="22387" spans="8:20">
      <c r="H22387" s="69"/>
      <c r="L22387" s="70"/>
      <c r="T22387" s="72"/>
    </row>
    <row r="22388" spans="8:20">
      <c r="H22388" s="69"/>
      <c r="L22388" s="70"/>
      <c r="T22388" s="72"/>
    </row>
    <row r="22389" spans="8:20">
      <c r="H22389" s="69"/>
      <c r="L22389" s="70"/>
      <c r="T22389" s="72"/>
    </row>
    <row r="22390" spans="8:20">
      <c r="H22390" s="69"/>
      <c r="L22390" s="70"/>
      <c r="T22390" s="72"/>
    </row>
    <row r="22391" spans="8:20">
      <c r="H22391" s="69"/>
      <c r="L22391" s="70"/>
      <c r="T22391" s="72"/>
    </row>
    <row r="22392" spans="8:20">
      <c r="H22392" s="69"/>
      <c r="L22392" s="70"/>
      <c r="T22392" s="72"/>
    </row>
    <row r="22393" spans="8:20">
      <c r="H22393" s="69"/>
      <c r="L22393" s="70"/>
      <c r="T22393" s="72"/>
    </row>
    <row r="22394" spans="8:20">
      <c r="H22394" s="69"/>
      <c r="L22394" s="70"/>
      <c r="T22394" s="72"/>
    </row>
    <row r="22395" spans="8:20">
      <c r="H22395" s="69"/>
      <c r="L22395" s="70"/>
      <c r="T22395" s="72"/>
    </row>
    <row r="22396" spans="8:20">
      <c r="H22396" s="69"/>
      <c r="L22396" s="70"/>
      <c r="T22396" s="72"/>
    </row>
    <row r="22397" spans="8:20">
      <c r="H22397" s="69"/>
      <c r="L22397" s="70"/>
      <c r="T22397" s="72"/>
    </row>
    <row r="22398" spans="8:20">
      <c r="H22398" s="69"/>
      <c r="L22398" s="70"/>
      <c r="T22398" s="72"/>
    </row>
    <row r="22399" spans="8:20">
      <c r="H22399" s="69"/>
      <c r="L22399" s="70"/>
      <c r="T22399" s="72"/>
    </row>
    <row r="22400" spans="8:20">
      <c r="H22400" s="69"/>
      <c r="L22400" s="70"/>
      <c r="T22400" s="72"/>
    </row>
    <row r="22401" spans="8:20">
      <c r="H22401" s="69"/>
      <c r="L22401" s="70"/>
      <c r="T22401" s="72"/>
    </row>
    <row r="22402" spans="8:20">
      <c r="H22402" s="69"/>
      <c r="L22402" s="70"/>
      <c r="T22402" s="72"/>
    </row>
    <row r="22403" spans="8:20">
      <c r="H22403" s="69"/>
      <c r="L22403" s="70"/>
      <c r="T22403" s="72"/>
    </row>
    <row r="22404" spans="8:20">
      <c r="H22404" s="69"/>
      <c r="L22404" s="70"/>
      <c r="T22404" s="72"/>
    </row>
    <row r="22405" spans="8:20">
      <c r="H22405" s="69"/>
      <c r="L22405" s="70"/>
      <c r="T22405" s="72"/>
    </row>
    <row r="22406" spans="8:20">
      <c r="H22406" s="69"/>
      <c r="L22406" s="70"/>
      <c r="T22406" s="72"/>
    </row>
    <row r="22407" spans="8:20">
      <c r="H22407" s="69"/>
      <c r="L22407" s="70"/>
      <c r="T22407" s="72"/>
    </row>
    <row r="22408" spans="8:20">
      <c r="H22408" s="69"/>
      <c r="L22408" s="70"/>
      <c r="T22408" s="72"/>
    </row>
    <row r="22409" spans="8:20">
      <c r="H22409" s="69"/>
      <c r="L22409" s="70"/>
      <c r="T22409" s="72"/>
    </row>
    <row r="22410" spans="8:20">
      <c r="H22410" s="69"/>
      <c r="L22410" s="70"/>
      <c r="T22410" s="72"/>
    </row>
    <row r="22411" spans="8:20">
      <c r="H22411" s="69"/>
      <c r="L22411" s="70"/>
      <c r="T22411" s="72"/>
    </row>
    <row r="22412" spans="8:20">
      <c r="H22412" s="69"/>
      <c r="L22412" s="70"/>
      <c r="T22412" s="72"/>
    </row>
    <row r="22413" spans="8:20">
      <c r="H22413" s="69"/>
      <c r="L22413" s="70"/>
      <c r="T22413" s="72"/>
    </row>
    <row r="22414" spans="8:20">
      <c r="H22414" s="69"/>
      <c r="L22414" s="70"/>
      <c r="T22414" s="72"/>
    </row>
    <row r="22415" spans="8:20">
      <c r="H22415" s="69"/>
      <c r="L22415" s="70"/>
      <c r="T22415" s="72"/>
    </row>
    <row r="22416" spans="8:20">
      <c r="H22416" s="69"/>
      <c r="L22416" s="70"/>
      <c r="T22416" s="72"/>
    </row>
    <row r="22417" spans="8:20">
      <c r="H22417" s="69"/>
      <c r="L22417" s="70"/>
      <c r="T22417" s="72"/>
    </row>
    <row r="22418" spans="8:20">
      <c r="H22418" s="69"/>
      <c r="L22418" s="70"/>
      <c r="T22418" s="72"/>
    </row>
    <row r="22419" spans="8:20">
      <c r="H22419" s="69"/>
      <c r="L22419" s="70"/>
      <c r="T22419" s="72"/>
    </row>
    <row r="22420" spans="8:20">
      <c r="H22420" s="69"/>
      <c r="L22420" s="70"/>
      <c r="T22420" s="72"/>
    </row>
    <row r="22421" spans="8:20">
      <c r="H22421" s="69"/>
      <c r="L22421" s="70"/>
      <c r="T22421" s="72"/>
    </row>
    <row r="22422" spans="8:20">
      <c r="H22422" s="69"/>
      <c r="L22422" s="70"/>
      <c r="T22422" s="72"/>
    </row>
    <row r="22423" spans="8:20">
      <c r="H22423" s="69"/>
      <c r="L22423" s="70"/>
      <c r="T22423" s="72"/>
    </row>
    <row r="22424" spans="8:20">
      <c r="H22424" s="69"/>
      <c r="L22424" s="70"/>
      <c r="T22424" s="72"/>
    </row>
    <row r="22425" spans="8:20">
      <c r="H22425" s="69"/>
      <c r="L22425" s="70"/>
      <c r="T22425" s="72"/>
    </row>
    <row r="22426" spans="8:20">
      <c r="H22426" s="69"/>
      <c r="L22426" s="70"/>
      <c r="T22426" s="72"/>
    </row>
    <row r="22427" spans="8:20">
      <c r="H22427" s="69"/>
      <c r="L22427" s="70"/>
      <c r="T22427" s="72"/>
    </row>
    <row r="22428" spans="8:20">
      <c r="H22428" s="69"/>
      <c r="L22428" s="70"/>
      <c r="T22428" s="72"/>
    </row>
    <row r="22429" spans="8:20">
      <c r="H22429" s="69"/>
      <c r="L22429" s="70"/>
      <c r="T22429" s="72"/>
    </row>
    <row r="22430" spans="8:20">
      <c r="H22430" s="69"/>
      <c r="L22430" s="70"/>
      <c r="T22430" s="72"/>
    </row>
    <row r="22431" spans="8:20">
      <c r="H22431" s="69"/>
      <c r="L22431" s="70"/>
      <c r="T22431" s="72"/>
    </row>
    <row r="22432" spans="8:20">
      <c r="H22432" s="75"/>
      <c r="L22432" s="70"/>
      <c r="T22432" s="72"/>
    </row>
    <row r="22433" spans="8:20">
      <c r="H22433" s="69"/>
      <c r="L22433" s="70"/>
      <c r="T22433" s="72"/>
    </row>
    <row r="22434" spans="8:20">
      <c r="H22434" s="69"/>
      <c r="L22434" s="70"/>
      <c r="T22434" s="72"/>
    </row>
    <row r="22435" spans="8:20">
      <c r="H22435" s="69"/>
      <c r="L22435" s="70"/>
      <c r="T22435" s="72"/>
    </row>
    <row r="22436" spans="8:20">
      <c r="H22436" s="69"/>
      <c r="L22436" s="70"/>
      <c r="T22436" s="72"/>
    </row>
    <row r="22437" spans="8:20">
      <c r="H22437" s="69"/>
      <c r="L22437" s="70"/>
      <c r="T22437" s="72"/>
    </row>
    <row r="22438" spans="8:20">
      <c r="H22438" s="69"/>
      <c r="L22438" s="70"/>
      <c r="T22438" s="72"/>
    </row>
    <row r="22439" spans="8:20">
      <c r="H22439" s="69"/>
      <c r="L22439" s="70"/>
      <c r="T22439" s="72"/>
    </row>
    <row r="22440" spans="8:20">
      <c r="H22440" s="69"/>
      <c r="L22440" s="70"/>
      <c r="T22440" s="72"/>
    </row>
    <row r="22441" spans="8:20">
      <c r="H22441" s="69"/>
      <c r="L22441" s="70"/>
      <c r="T22441" s="72"/>
    </row>
    <row r="22442" spans="8:20">
      <c r="H22442" s="69"/>
      <c r="L22442" s="70"/>
      <c r="T22442" s="72"/>
    </row>
    <row r="22443" spans="8:20">
      <c r="H22443" s="69"/>
      <c r="L22443" s="70"/>
      <c r="T22443" s="72"/>
    </row>
    <row r="22444" spans="8:20">
      <c r="H22444" s="69"/>
      <c r="L22444" s="70"/>
      <c r="T22444" s="72"/>
    </row>
    <row r="22445" spans="8:20">
      <c r="H22445" s="69"/>
      <c r="L22445" s="70"/>
      <c r="T22445" s="72"/>
    </row>
    <row r="22446" spans="8:20">
      <c r="H22446" s="69"/>
      <c r="L22446" s="70"/>
      <c r="T22446" s="72"/>
    </row>
    <row r="22447" spans="8:20">
      <c r="H22447" s="69"/>
      <c r="L22447" s="70"/>
      <c r="T22447" s="72"/>
    </row>
    <row r="22448" spans="8:20">
      <c r="H22448" s="69"/>
      <c r="L22448" s="70"/>
      <c r="T22448" s="72"/>
    </row>
    <row r="22449" spans="8:20">
      <c r="H22449" s="69"/>
      <c r="L22449" s="70"/>
      <c r="T22449" s="72"/>
    </row>
    <row r="22450" spans="8:20">
      <c r="H22450" s="69"/>
      <c r="L22450" s="70"/>
      <c r="T22450" s="72"/>
    </row>
    <row r="22451" spans="8:20">
      <c r="H22451" s="69"/>
      <c r="L22451" s="70"/>
      <c r="T22451" s="72"/>
    </row>
    <row r="22452" spans="8:20">
      <c r="H22452" s="69"/>
      <c r="L22452" s="70"/>
      <c r="T22452" s="72"/>
    </row>
    <row r="22453" spans="8:20">
      <c r="H22453" s="69"/>
      <c r="L22453" s="70"/>
      <c r="T22453" s="72"/>
    </row>
    <row r="22454" spans="8:20">
      <c r="H22454" s="69"/>
      <c r="L22454" s="70"/>
      <c r="T22454" s="72"/>
    </row>
    <row r="22455" spans="8:20">
      <c r="H22455" s="69"/>
      <c r="L22455" s="70"/>
      <c r="T22455" s="72"/>
    </row>
    <row r="22456" spans="8:20">
      <c r="H22456" s="69"/>
      <c r="L22456" s="70"/>
      <c r="T22456" s="72"/>
    </row>
    <row r="22457" spans="8:20">
      <c r="H22457" s="69"/>
      <c r="L22457" s="70"/>
      <c r="T22457" s="72"/>
    </row>
    <row r="22458" spans="8:20">
      <c r="H22458" s="69"/>
      <c r="L22458" s="70"/>
      <c r="T22458" s="72"/>
    </row>
    <row r="22459" spans="8:20">
      <c r="H22459" s="69"/>
      <c r="L22459" s="70"/>
      <c r="T22459" s="72"/>
    </row>
    <row r="22460" spans="8:20">
      <c r="H22460" s="69"/>
      <c r="L22460" s="70"/>
      <c r="T22460" s="72"/>
    </row>
    <row r="22461" spans="8:20">
      <c r="H22461" s="69"/>
      <c r="L22461" s="70"/>
      <c r="T22461" s="72"/>
    </row>
    <row r="22462" spans="8:20">
      <c r="H22462" s="69"/>
      <c r="L22462" s="70"/>
      <c r="T22462" s="72"/>
    </row>
    <row r="22463" spans="8:20">
      <c r="H22463" s="69"/>
      <c r="L22463" s="70"/>
      <c r="T22463" s="72"/>
    </row>
    <row r="22464" spans="8:20">
      <c r="H22464" s="69"/>
      <c r="L22464" s="70"/>
      <c r="T22464" s="72"/>
    </row>
    <row r="22465" spans="8:20">
      <c r="H22465" s="69"/>
      <c r="L22465" s="70"/>
      <c r="T22465" s="72"/>
    </row>
    <row r="22466" spans="8:20">
      <c r="H22466" s="69"/>
      <c r="L22466" s="70"/>
      <c r="T22466" s="72"/>
    </row>
    <row r="22467" spans="8:20">
      <c r="H22467" s="69"/>
      <c r="L22467" s="70"/>
      <c r="T22467" s="72"/>
    </row>
    <row r="22468" spans="8:20">
      <c r="H22468" s="69"/>
      <c r="L22468" s="70"/>
      <c r="T22468" s="72"/>
    </row>
    <row r="22469" spans="8:20">
      <c r="H22469" s="69"/>
      <c r="L22469" s="70"/>
      <c r="T22469" s="72"/>
    </row>
    <row r="22470" spans="8:20">
      <c r="H22470" s="69"/>
      <c r="L22470" s="70"/>
      <c r="T22470" s="72"/>
    </row>
    <row r="22471" spans="8:20">
      <c r="H22471" s="69"/>
      <c r="L22471" s="70"/>
      <c r="T22471" s="72"/>
    </row>
    <row r="22472" spans="8:20">
      <c r="H22472" s="69"/>
      <c r="L22472" s="70"/>
      <c r="T22472" s="72"/>
    </row>
    <row r="22473" spans="8:20">
      <c r="H22473" s="69"/>
      <c r="L22473" s="70"/>
      <c r="T22473" s="72"/>
    </row>
    <row r="22474" spans="8:20">
      <c r="H22474" s="69"/>
      <c r="L22474" s="70"/>
      <c r="T22474" s="72"/>
    </row>
    <row r="22475" spans="8:20">
      <c r="H22475" s="69"/>
      <c r="L22475" s="70"/>
      <c r="T22475" s="72"/>
    </row>
    <row r="22476" spans="8:20">
      <c r="H22476" s="69"/>
      <c r="L22476" s="70"/>
      <c r="T22476" s="72"/>
    </row>
    <row r="22477" spans="8:20">
      <c r="H22477" s="69"/>
      <c r="L22477" s="70"/>
      <c r="T22477" s="72"/>
    </row>
    <row r="22478" spans="8:20">
      <c r="H22478" s="69"/>
      <c r="L22478" s="70"/>
      <c r="T22478" s="72"/>
    </row>
    <row r="22479" spans="8:20">
      <c r="H22479" s="69"/>
      <c r="L22479" s="70"/>
      <c r="T22479" s="72"/>
    </row>
    <row r="22480" spans="8:20">
      <c r="H22480" s="75"/>
      <c r="L22480" s="70"/>
      <c r="T22480" s="72"/>
    </row>
    <row r="22481" spans="8:20">
      <c r="H22481" s="69"/>
      <c r="L22481" s="70"/>
      <c r="T22481" s="72"/>
    </row>
    <row r="22482" spans="8:20">
      <c r="H22482" s="69"/>
      <c r="L22482" s="70"/>
      <c r="T22482" s="72"/>
    </row>
    <row r="22483" spans="8:20">
      <c r="H22483" s="69"/>
      <c r="L22483" s="70"/>
      <c r="T22483" s="72"/>
    </row>
    <row r="22484" spans="8:20">
      <c r="H22484" s="69"/>
      <c r="L22484" s="70"/>
      <c r="T22484" s="72"/>
    </row>
    <row r="22485" spans="8:20">
      <c r="H22485" s="69"/>
      <c r="L22485" s="70"/>
      <c r="T22485" s="72"/>
    </row>
    <row r="22486" spans="8:20">
      <c r="H22486" s="69"/>
      <c r="L22486" s="70"/>
      <c r="T22486" s="72"/>
    </row>
    <row r="22487" spans="8:20">
      <c r="H22487" s="69"/>
      <c r="L22487" s="70"/>
      <c r="T22487" s="72"/>
    </row>
    <row r="22488" spans="8:20">
      <c r="H22488" s="69"/>
      <c r="L22488" s="70"/>
      <c r="T22488" s="72"/>
    </row>
    <row r="22489" spans="8:20">
      <c r="H22489" s="69"/>
      <c r="L22489" s="70"/>
      <c r="T22489" s="72"/>
    </row>
    <row r="22490" spans="8:20">
      <c r="H22490" s="69"/>
      <c r="L22490" s="70"/>
      <c r="T22490" s="72"/>
    </row>
    <row r="22491" spans="8:20">
      <c r="H22491" s="69"/>
      <c r="L22491" s="70"/>
      <c r="T22491" s="72"/>
    </row>
    <row r="22492" spans="8:20">
      <c r="H22492" s="69"/>
      <c r="L22492" s="70"/>
      <c r="T22492" s="72"/>
    </row>
    <row r="22493" spans="8:20">
      <c r="H22493" s="69"/>
      <c r="L22493" s="70"/>
      <c r="T22493" s="72"/>
    </row>
    <row r="22494" spans="8:20">
      <c r="H22494" s="69"/>
      <c r="L22494" s="70"/>
      <c r="T22494" s="72"/>
    </row>
    <row r="22495" spans="8:20">
      <c r="H22495" s="69"/>
      <c r="L22495" s="70"/>
      <c r="T22495" s="72"/>
    </row>
    <row r="22496" spans="8:20">
      <c r="H22496" s="69"/>
      <c r="L22496" s="70"/>
      <c r="T22496" s="72"/>
    </row>
    <row r="22497" spans="8:20">
      <c r="H22497" s="69"/>
      <c r="L22497" s="70"/>
      <c r="T22497" s="72"/>
    </row>
    <row r="22498" spans="8:20">
      <c r="H22498" s="69"/>
      <c r="L22498" s="70"/>
      <c r="T22498" s="72"/>
    </row>
    <row r="22499" spans="8:20">
      <c r="H22499" s="69"/>
      <c r="L22499" s="70"/>
      <c r="T22499" s="72"/>
    </row>
    <row r="22500" spans="8:20">
      <c r="H22500" s="69"/>
      <c r="L22500" s="70"/>
      <c r="T22500" s="72"/>
    </row>
    <row r="22501" spans="8:20">
      <c r="H22501" s="69"/>
      <c r="L22501" s="70"/>
      <c r="T22501" s="72"/>
    </row>
    <row r="22502" spans="8:20">
      <c r="H22502" s="69"/>
      <c r="L22502" s="70"/>
      <c r="T22502" s="72"/>
    </row>
    <row r="22503" spans="8:20">
      <c r="H22503" s="69"/>
      <c r="L22503" s="70"/>
      <c r="T22503" s="72"/>
    </row>
    <row r="22504" spans="8:20">
      <c r="H22504" s="69"/>
      <c r="L22504" s="70"/>
      <c r="T22504" s="72"/>
    </row>
    <row r="22505" spans="8:20">
      <c r="H22505" s="69"/>
      <c r="L22505" s="70"/>
      <c r="T22505" s="72"/>
    </row>
    <row r="22506" spans="8:20">
      <c r="H22506" s="69"/>
      <c r="L22506" s="70"/>
      <c r="T22506" s="72"/>
    </row>
    <row r="22507" spans="8:20">
      <c r="H22507" s="69"/>
      <c r="L22507" s="70"/>
      <c r="T22507" s="72"/>
    </row>
    <row r="22508" spans="8:20">
      <c r="H22508" s="69"/>
      <c r="L22508" s="70"/>
      <c r="T22508" s="72"/>
    </row>
    <row r="22509" spans="8:20">
      <c r="H22509" s="69"/>
      <c r="L22509" s="70"/>
      <c r="T22509" s="72"/>
    </row>
    <row r="22510" spans="8:20">
      <c r="H22510" s="69"/>
      <c r="L22510" s="70"/>
      <c r="T22510" s="72"/>
    </row>
    <row r="22511" spans="8:20">
      <c r="H22511" s="69"/>
      <c r="L22511" s="70"/>
      <c r="T22511" s="72"/>
    </row>
    <row r="22512" spans="8:20">
      <c r="H22512" s="69"/>
      <c r="L22512" s="70"/>
      <c r="T22512" s="72"/>
    </row>
    <row r="22513" spans="8:20">
      <c r="H22513" s="69"/>
      <c r="L22513" s="70"/>
      <c r="T22513" s="72"/>
    </row>
    <row r="22514" spans="8:20">
      <c r="H22514" s="69"/>
      <c r="L22514" s="70"/>
      <c r="T22514" s="72"/>
    </row>
    <row r="22515" spans="8:20">
      <c r="H22515" s="69"/>
      <c r="L22515" s="70"/>
      <c r="T22515" s="72"/>
    </row>
    <row r="22516" spans="8:20">
      <c r="H22516" s="69"/>
      <c r="L22516" s="70"/>
      <c r="T22516" s="72"/>
    </row>
    <row r="22517" spans="8:20">
      <c r="H22517" s="69"/>
      <c r="L22517" s="70"/>
      <c r="T22517" s="72"/>
    </row>
    <row r="22518" spans="8:20">
      <c r="H22518" s="69"/>
      <c r="L22518" s="70"/>
      <c r="T22518" s="72"/>
    </row>
    <row r="22519" spans="8:20">
      <c r="H22519" s="69"/>
      <c r="L22519" s="70"/>
      <c r="T22519" s="72"/>
    </row>
    <row r="22520" spans="8:20">
      <c r="H22520" s="69"/>
      <c r="L22520" s="70"/>
      <c r="T22520" s="72"/>
    </row>
    <row r="22521" spans="8:20">
      <c r="H22521" s="69"/>
      <c r="L22521" s="70"/>
      <c r="T22521" s="72"/>
    </row>
    <row r="22522" spans="8:20">
      <c r="H22522" s="69"/>
      <c r="L22522" s="70"/>
      <c r="T22522" s="72"/>
    </row>
    <row r="22523" spans="8:20">
      <c r="H22523" s="69"/>
      <c r="L22523" s="70"/>
      <c r="T22523" s="72"/>
    </row>
    <row r="22524" spans="8:20">
      <c r="H22524" s="69"/>
      <c r="L22524" s="70"/>
      <c r="T22524" s="72"/>
    </row>
    <row r="22525" spans="8:20">
      <c r="H22525" s="69"/>
      <c r="L22525" s="70"/>
      <c r="T22525" s="72"/>
    </row>
    <row r="22526" spans="8:20">
      <c r="H22526" s="69"/>
      <c r="L22526" s="70"/>
      <c r="T22526" s="72"/>
    </row>
    <row r="22527" spans="8:20">
      <c r="H22527" s="69"/>
      <c r="L22527" s="70"/>
      <c r="T22527" s="72"/>
    </row>
    <row r="22528" spans="8:20">
      <c r="H22528" s="75"/>
      <c r="L22528" s="70"/>
      <c r="T22528" s="72"/>
    </row>
    <row r="22529" spans="8:20">
      <c r="H22529" s="69"/>
      <c r="L22529" s="70"/>
      <c r="T22529" s="72"/>
    </row>
    <row r="22530" spans="8:20">
      <c r="H22530" s="69"/>
      <c r="L22530" s="70"/>
      <c r="T22530" s="72"/>
    </row>
    <row r="22531" spans="8:20">
      <c r="H22531" s="69"/>
      <c r="L22531" s="70"/>
      <c r="T22531" s="72"/>
    </row>
    <row r="22532" spans="8:20">
      <c r="H22532" s="69"/>
      <c r="L22532" s="70"/>
      <c r="T22532" s="72"/>
    </row>
    <row r="22533" spans="8:20">
      <c r="H22533" s="69"/>
      <c r="L22533" s="70"/>
      <c r="T22533" s="72"/>
    </row>
    <row r="22534" spans="8:20">
      <c r="H22534" s="69"/>
      <c r="L22534" s="70"/>
      <c r="T22534" s="72"/>
    </row>
    <row r="22535" spans="8:20">
      <c r="H22535" s="69"/>
      <c r="L22535" s="70"/>
      <c r="T22535" s="72"/>
    </row>
    <row r="22536" spans="8:20">
      <c r="H22536" s="69"/>
      <c r="L22536" s="70"/>
      <c r="T22536" s="72"/>
    </row>
    <row r="22537" spans="8:20">
      <c r="H22537" s="69"/>
      <c r="L22537" s="70"/>
      <c r="T22537" s="72"/>
    </row>
    <row r="22538" spans="8:20">
      <c r="H22538" s="69"/>
      <c r="L22538" s="70"/>
      <c r="T22538" s="72"/>
    </row>
    <row r="22539" spans="8:20">
      <c r="H22539" s="69"/>
      <c r="L22539" s="70"/>
      <c r="T22539" s="72"/>
    </row>
    <row r="22540" spans="8:20">
      <c r="H22540" s="69"/>
      <c r="L22540" s="70"/>
      <c r="T22540" s="72"/>
    </row>
    <row r="22541" spans="8:20">
      <c r="H22541" s="69"/>
      <c r="L22541" s="70"/>
      <c r="T22541" s="72"/>
    </row>
    <row r="22542" spans="8:20">
      <c r="H22542" s="69"/>
      <c r="L22542" s="70"/>
      <c r="T22542" s="72"/>
    </row>
    <row r="22543" spans="8:20">
      <c r="H22543" s="69"/>
      <c r="L22543" s="70"/>
      <c r="T22543" s="72"/>
    </row>
    <row r="22544" spans="8:20">
      <c r="H22544" s="69"/>
      <c r="L22544" s="70"/>
      <c r="T22544" s="72"/>
    </row>
    <row r="22545" spans="8:20">
      <c r="H22545" s="69"/>
      <c r="L22545" s="70"/>
      <c r="T22545" s="72"/>
    </row>
    <row r="22546" spans="8:20">
      <c r="H22546" s="69"/>
      <c r="L22546" s="70"/>
      <c r="T22546" s="72"/>
    </row>
    <row r="22547" spans="8:20">
      <c r="H22547" s="69"/>
      <c r="L22547" s="70"/>
      <c r="T22547" s="72"/>
    </row>
    <row r="22548" spans="8:20">
      <c r="H22548" s="69"/>
      <c r="L22548" s="70"/>
      <c r="T22548" s="72"/>
    </row>
    <row r="22549" spans="8:20">
      <c r="H22549" s="69"/>
      <c r="L22549" s="70"/>
      <c r="T22549" s="72"/>
    </row>
    <row r="22550" spans="8:20">
      <c r="H22550" s="69"/>
      <c r="L22550" s="70"/>
      <c r="T22550" s="72"/>
    </row>
    <row r="22551" spans="8:20">
      <c r="H22551" s="69"/>
      <c r="L22551" s="70"/>
      <c r="T22551" s="72"/>
    </row>
    <row r="22552" spans="8:20">
      <c r="H22552" s="69"/>
      <c r="L22552" s="70"/>
      <c r="T22552" s="72"/>
    </row>
    <row r="22553" spans="8:20">
      <c r="H22553" s="69"/>
      <c r="L22553" s="70"/>
      <c r="T22553" s="72"/>
    </row>
    <row r="22554" spans="8:20">
      <c r="H22554" s="69"/>
      <c r="L22554" s="70"/>
      <c r="T22554" s="72"/>
    </row>
    <row r="22555" spans="8:20">
      <c r="H22555" s="69"/>
      <c r="L22555" s="70"/>
      <c r="T22555" s="72"/>
    </row>
    <row r="22556" spans="8:20">
      <c r="H22556" s="69"/>
      <c r="L22556" s="70"/>
      <c r="T22556" s="72"/>
    </row>
    <row r="22557" spans="8:20">
      <c r="H22557" s="69"/>
      <c r="L22557" s="70"/>
      <c r="T22557" s="72"/>
    </row>
    <row r="22558" spans="8:20">
      <c r="H22558" s="69"/>
      <c r="L22558" s="70"/>
      <c r="T22558" s="72"/>
    </row>
    <row r="22559" spans="8:20">
      <c r="H22559" s="69"/>
      <c r="L22559" s="70"/>
      <c r="T22559" s="72"/>
    </row>
    <row r="22560" spans="8:20">
      <c r="H22560" s="69"/>
      <c r="L22560" s="70"/>
      <c r="T22560" s="72"/>
    </row>
    <row r="22561" spans="8:20">
      <c r="H22561" s="69"/>
      <c r="L22561" s="70"/>
      <c r="T22561" s="72"/>
    </row>
    <row r="22562" spans="8:20">
      <c r="H22562" s="69"/>
      <c r="L22562" s="70"/>
      <c r="T22562" s="72"/>
    </row>
    <row r="22563" spans="8:20">
      <c r="H22563" s="69"/>
      <c r="L22563" s="70"/>
      <c r="T22563" s="72"/>
    </row>
    <row r="22564" spans="8:20">
      <c r="H22564" s="69"/>
      <c r="L22564" s="70"/>
      <c r="T22564" s="72"/>
    </row>
    <row r="22565" spans="8:20">
      <c r="H22565" s="69"/>
      <c r="L22565" s="70"/>
      <c r="T22565" s="72"/>
    </row>
    <row r="22566" spans="8:20">
      <c r="H22566" s="69"/>
      <c r="L22566" s="70"/>
      <c r="T22566" s="72"/>
    </row>
    <row r="22567" spans="8:20">
      <c r="H22567" s="69"/>
      <c r="L22567" s="70"/>
      <c r="T22567" s="72"/>
    </row>
    <row r="22568" spans="8:20">
      <c r="H22568" s="69"/>
      <c r="L22568" s="70"/>
      <c r="T22568" s="72"/>
    </row>
    <row r="22569" spans="8:20">
      <c r="H22569" s="69"/>
      <c r="L22569" s="70"/>
      <c r="T22569" s="72"/>
    </row>
    <row r="22570" spans="8:20">
      <c r="H22570" s="69"/>
      <c r="L22570" s="70"/>
      <c r="T22570" s="72"/>
    </row>
    <row r="22571" spans="8:20">
      <c r="H22571" s="69"/>
      <c r="L22571" s="70"/>
      <c r="T22571" s="72"/>
    </row>
    <row r="22572" spans="8:20">
      <c r="H22572" s="69"/>
      <c r="L22572" s="70"/>
      <c r="T22572" s="72"/>
    </row>
    <row r="22573" spans="8:20">
      <c r="H22573" s="69"/>
      <c r="L22573" s="70"/>
      <c r="T22573" s="72"/>
    </row>
    <row r="22574" spans="8:20">
      <c r="H22574" s="69"/>
      <c r="L22574" s="70"/>
      <c r="T22574" s="72"/>
    </row>
    <row r="22575" spans="8:20">
      <c r="H22575" s="69"/>
      <c r="L22575" s="70"/>
      <c r="T22575" s="72"/>
    </row>
    <row r="22576" spans="8:20">
      <c r="H22576" s="75"/>
      <c r="L22576" s="70"/>
      <c r="T22576" s="72"/>
    </row>
    <row r="22577" spans="8:20">
      <c r="H22577" s="69"/>
      <c r="L22577" s="70"/>
      <c r="T22577" s="72"/>
    </row>
    <row r="22578" spans="8:20">
      <c r="H22578" s="69"/>
      <c r="L22578" s="70"/>
      <c r="T22578" s="72"/>
    </row>
    <row r="22579" spans="8:20">
      <c r="H22579" s="69"/>
      <c r="L22579" s="70"/>
      <c r="T22579" s="72"/>
    </row>
    <row r="22580" spans="8:20">
      <c r="H22580" s="69"/>
      <c r="L22580" s="70"/>
      <c r="T22580" s="72"/>
    </row>
    <row r="22581" spans="8:20">
      <c r="H22581" s="69"/>
      <c r="L22581" s="70"/>
      <c r="T22581" s="72"/>
    </row>
    <row r="22582" spans="8:20">
      <c r="H22582" s="69"/>
      <c r="L22582" s="70"/>
      <c r="T22582" s="72"/>
    </row>
    <row r="22583" spans="8:20">
      <c r="H22583" s="69"/>
      <c r="L22583" s="70"/>
      <c r="T22583" s="72"/>
    </row>
    <row r="22584" spans="8:20">
      <c r="H22584" s="69"/>
      <c r="L22584" s="70"/>
      <c r="T22584" s="72"/>
    </row>
    <row r="22585" spans="8:20">
      <c r="H22585" s="69"/>
      <c r="L22585" s="70"/>
      <c r="T22585" s="72"/>
    </row>
    <row r="22586" spans="8:20">
      <c r="H22586" s="69"/>
      <c r="L22586" s="70"/>
      <c r="T22586" s="72"/>
    </row>
    <row r="22587" spans="8:20">
      <c r="H22587" s="69"/>
      <c r="L22587" s="70"/>
      <c r="T22587" s="72"/>
    </row>
    <row r="22588" spans="8:20">
      <c r="H22588" s="69"/>
      <c r="L22588" s="70"/>
      <c r="T22588" s="72"/>
    </row>
    <row r="22589" spans="8:20">
      <c r="H22589" s="69"/>
      <c r="L22589" s="70"/>
      <c r="T22589" s="72"/>
    </row>
    <row r="22590" spans="8:20">
      <c r="H22590" s="69"/>
      <c r="L22590" s="70"/>
      <c r="T22590" s="72"/>
    </row>
    <row r="22591" spans="8:20">
      <c r="H22591" s="69"/>
      <c r="L22591" s="70"/>
      <c r="T22591" s="72"/>
    </row>
    <row r="22592" spans="8:20">
      <c r="H22592" s="69"/>
      <c r="L22592" s="70"/>
      <c r="T22592" s="72"/>
    </row>
    <row r="22593" spans="8:20">
      <c r="H22593" s="69"/>
      <c r="L22593" s="70"/>
      <c r="T22593" s="72"/>
    </row>
    <row r="22594" spans="8:20">
      <c r="H22594" s="69"/>
      <c r="L22594" s="70"/>
      <c r="T22594" s="72"/>
    </row>
    <row r="22595" spans="8:20">
      <c r="H22595" s="69"/>
      <c r="L22595" s="70"/>
      <c r="T22595" s="72"/>
    </row>
    <row r="22596" spans="8:20">
      <c r="H22596" s="69"/>
      <c r="L22596" s="70"/>
      <c r="T22596" s="72"/>
    </row>
    <row r="22597" spans="8:20">
      <c r="H22597" s="69"/>
      <c r="L22597" s="70"/>
      <c r="T22597" s="72"/>
    </row>
    <row r="22598" spans="8:20">
      <c r="H22598" s="69"/>
      <c r="L22598" s="70"/>
      <c r="T22598" s="72"/>
    </row>
    <row r="22599" spans="8:20">
      <c r="H22599" s="69"/>
      <c r="L22599" s="70"/>
      <c r="T22599" s="72"/>
    </row>
    <row r="22600" spans="8:20">
      <c r="H22600" s="69"/>
      <c r="L22600" s="70"/>
      <c r="T22600" s="72"/>
    </row>
    <row r="22601" spans="8:20">
      <c r="H22601" s="69"/>
      <c r="L22601" s="70"/>
      <c r="T22601" s="72"/>
    </row>
    <row r="22602" spans="8:20">
      <c r="H22602" s="69"/>
      <c r="L22602" s="70"/>
      <c r="T22602" s="72"/>
    </row>
    <row r="22603" spans="8:20">
      <c r="H22603" s="69"/>
      <c r="L22603" s="70"/>
      <c r="T22603" s="72"/>
    </row>
    <row r="22604" spans="8:20">
      <c r="H22604" s="69"/>
      <c r="L22604" s="70"/>
      <c r="T22604" s="72"/>
    </row>
    <row r="22605" spans="8:20">
      <c r="H22605" s="69"/>
      <c r="L22605" s="70"/>
      <c r="T22605" s="72"/>
    </row>
    <row r="22606" spans="8:20">
      <c r="H22606" s="69"/>
      <c r="L22606" s="70"/>
      <c r="T22606" s="72"/>
    </row>
    <row r="22607" spans="8:20">
      <c r="H22607" s="69"/>
      <c r="L22607" s="70"/>
      <c r="T22607" s="72"/>
    </row>
    <row r="22608" spans="8:20">
      <c r="H22608" s="69"/>
      <c r="L22608" s="70"/>
      <c r="T22608" s="72"/>
    </row>
    <row r="22609" spans="8:20">
      <c r="H22609" s="69"/>
      <c r="L22609" s="70"/>
      <c r="T22609" s="72"/>
    </row>
    <row r="22610" spans="8:20">
      <c r="H22610" s="69"/>
      <c r="L22610" s="70"/>
      <c r="T22610" s="72"/>
    </row>
    <row r="22611" spans="8:20">
      <c r="H22611" s="69"/>
      <c r="L22611" s="70"/>
      <c r="T22611" s="72"/>
    </row>
    <row r="22612" spans="8:20">
      <c r="H22612" s="69"/>
      <c r="L22612" s="70"/>
      <c r="T22612" s="72"/>
    </row>
    <row r="22613" spans="8:20">
      <c r="H22613" s="69"/>
      <c r="L22613" s="70"/>
      <c r="T22613" s="72"/>
    </row>
    <row r="22614" spans="8:20">
      <c r="H22614" s="69"/>
      <c r="L22614" s="70"/>
      <c r="T22614" s="72"/>
    </row>
    <row r="22615" spans="8:20">
      <c r="H22615" s="69"/>
      <c r="L22615" s="70"/>
      <c r="T22615" s="72"/>
    </row>
    <row r="22616" spans="8:20">
      <c r="H22616" s="69"/>
      <c r="L22616" s="70"/>
      <c r="T22616" s="72"/>
    </row>
    <row r="22617" spans="8:20">
      <c r="H22617" s="69"/>
      <c r="L22617" s="70"/>
      <c r="T22617" s="72"/>
    </row>
    <row r="22618" spans="8:20">
      <c r="H22618" s="69"/>
      <c r="L22618" s="70"/>
      <c r="T22618" s="72"/>
    </row>
    <row r="22619" spans="8:20">
      <c r="H22619" s="69"/>
      <c r="L22619" s="70"/>
      <c r="T22619" s="72"/>
    </row>
    <row r="22620" spans="8:20">
      <c r="H22620" s="69"/>
      <c r="L22620" s="70"/>
      <c r="T22620" s="72"/>
    </row>
    <row r="22621" spans="8:20">
      <c r="H22621" s="69"/>
      <c r="L22621" s="70"/>
      <c r="T22621" s="72"/>
    </row>
    <row r="22622" spans="8:20">
      <c r="H22622" s="69"/>
      <c r="L22622" s="70"/>
      <c r="T22622" s="72"/>
    </row>
    <row r="22623" spans="8:20">
      <c r="H22623" s="69"/>
      <c r="L22623" s="70"/>
      <c r="T22623" s="72"/>
    </row>
    <row r="22624" spans="8:20">
      <c r="H22624" s="69"/>
      <c r="L22624" s="70"/>
      <c r="T22624" s="72"/>
    </row>
    <row r="22625" spans="8:20">
      <c r="H22625" s="75"/>
      <c r="L22625" s="70"/>
      <c r="T22625" s="72"/>
    </row>
    <row r="22626" spans="8:20">
      <c r="H22626" s="69"/>
      <c r="L22626" s="70"/>
      <c r="T22626" s="72"/>
    </row>
    <row r="22627" spans="8:20">
      <c r="H22627" s="69"/>
      <c r="L22627" s="70"/>
      <c r="T22627" s="72"/>
    </row>
    <row r="22628" spans="8:20">
      <c r="H22628" s="69"/>
      <c r="L22628" s="70"/>
      <c r="T22628" s="72"/>
    </row>
    <row r="22629" spans="8:20">
      <c r="H22629" s="69"/>
      <c r="L22629" s="70"/>
      <c r="T22629" s="72"/>
    </row>
    <row r="22630" spans="8:20">
      <c r="H22630" s="69"/>
      <c r="L22630" s="70"/>
      <c r="T22630" s="72"/>
    </row>
    <row r="22631" spans="8:20">
      <c r="H22631" s="69"/>
      <c r="L22631" s="70"/>
      <c r="T22631" s="72"/>
    </row>
    <row r="22632" spans="8:20">
      <c r="H22632" s="69"/>
      <c r="L22632" s="70"/>
      <c r="T22632" s="72"/>
    </row>
    <row r="22633" spans="8:20">
      <c r="H22633" s="69"/>
      <c r="L22633" s="70"/>
      <c r="T22633" s="72"/>
    </row>
    <row r="22634" spans="8:20">
      <c r="H22634" s="69"/>
      <c r="L22634" s="70"/>
      <c r="T22634" s="72"/>
    </row>
    <row r="22635" spans="8:20">
      <c r="H22635" s="69"/>
      <c r="L22635" s="70"/>
      <c r="T22635" s="72"/>
    </row>
    <row r="22636" spans="8:20">
      <c r="H22636" s="69"/>
      <c r="L22636" s="70"/>
      <c r="T22636" s="72"/>
    </row>
    <row r="22637" spans="8:20">
      <c r="H22637" s="69"/>
      <c r="L22637" s="70"/>
      <c r="T22637" s="72"/>
    </row>
    <row r="22638" spans="8:20">
      <c r="H22638" s="69"/>
      <c r="L22638" s="70"/>
      <c r="T22638" s="72"/>
    </row>
    <row r="22639" spans="8:20">
      <c r="H22639" s="69"/>
      <c r="L22639" s="70"/>
      <c r="T22639" s="72"/>
    </row>
    <row r="22640" spans="8:20">
      <c r="H22640" s="69"/>
      <c r="L22640" s="70"/>
      <c r="T22640" s="72"/>
    </row>
    <row r="22641" spans="8:20">
      <c r="H22641" s="69"/>
      <c r="L22641" s="70"/>
      <c r="T22641" s="72"/>
    </row>
    <row r="22642" spans="8:20">
      <c r="H22642" s="69"/>
      <c r="L22642" s="70"/>
      <c r="T22642" s="72"/>
    </row>
    <row r="22643" spans="8:20">
      <c r="H22643" s="69"/>
      <c r="L22643" s="70"/>
      <c r="T22643" s="72"/>
    </row>
    <row r="22644" spans="8:20">
      <c r="H22644" s="69"/>
      <c r="L22644" s="70"/>
      <c r="T22644" s="72"/>
    </row>
    <row r="22645" spans="8:20">
      <c r="H22645" s="69"/>
      <c r="L22645" s="70"/>
      <c r="T22645" s="72"/>
    </row>
    <row r="22646" spans="8:20">
      <c r="H22646" s="69"/>
      <c r="L22646" s="70"/>
      <c r="T22646" s="72"/>
    </row>
    <row r="22647" spans="8:20">
      <c r="H22647" s="69"/>
      <c r="L22647" s="70"/>
      <c r="T22647" s="72"/>
    </row>
    <row r="22648" spans="8:20">
      <c r="H22648" s="69"/>
      <c r="L22648" s="70"/>
      <c r="T22648" s="72"/>
    </row>
    <row r="22649" spans="8:20">
      <c r="H22649" s="69"/>
      <c r="L22649" s="70"/>
      <c r="T22649" s="72"/>
    </row>
    <row r="22650" spans="8:20">
      <c r="H22650" s="69"/>
      <c r="L22650" s="70"/>
      <c r="T22650" s="72"/>
    </row>
    <row r="22651" spans="8:20">
      <c r="H22651" s="69"/>
      <c r="L22651" s="70"/>
      <c r="T22651" s="72"/>
    </row>
    <row r="22652" spans="8:20">
      <c r="H22652" s="69"/>
      <c r="L22652" s="70"/>
      <c r="T22652" s="72"/>
    </row>
    <row r="22653" spans="8:20">
      <c r="H22653" s="69"/>
      <c r="L22653" s="70"/>
      <c r="T22653" s="72"/>
    </row>
    <row r="22654" spans="8:20">
      <c r="H22654" s="69"/>
      <c r="L22654" s="70"/>
      <c r="T22654" s="72"/>
    </row>
    <row r="22655" spans="8:20">
      <c r="H22655" s="69"/>
      <c r="L22655" s="70"/>
      <c r="T22655" s="72"/>
    </row>
    <row r="22656" spans="8:20">
      <c r="H22656" s="69"/>
      <c r="L22656" s="70"/>
      <c r="T22656" s="72"/>
    </row>
    <row r="22657" spans="8:20">
      <c r="H22657" s="69"/>
      <c r="L22657" s="70"/>
      <c r="T22657" s="72"/>
    </row>
    <row r="22658" spans="8:20">
      <c r="H22658" s="69"/>
      <c r="L22658" s="70"/>
      <c r="T22658" s="72"/>
    </row>
    <row r="22659" spans="8:20">
      <c r="H22659" s="69"/>
      <c r="L22659" s="70"/>
      <c r="T22659" s="72"/>
    </row>
    <row r="22660" spans="8:20">
      <c r="H22660" s="69"/>
      <c r="L22660" s="70"/>
      <c r="T22660" s="72"/>
    </row>
    <row r="22661" spans="8:20">
      <c r="H22661" s="69"/>
      <c r="L22661" s="70"/>
      <c r="T22661" s="72"/>
    </row>
    <row r="22662" spans="8:20">
      <c r="H22662" s="69"/>
      <c r="L22662" s="70"/>
      <c r="T22662" s="72"/>
    </row>
    <row r="22663" spans="8:20">
      <c r="H22663" s="69"/>
      <c r="L22663" s="70"/>
      <c r="T22663" s="72"/>
    </row>
    <row r="22664" spans="8:20">
      <c r="H22664" s="69"/>
      <c r="L22664" s="70"/>
      <c r="T22664" s="72"/>
    </row>
    <row r="22665" spans="8:20">
      <c r="H22665" s="69"/>
      <c r="L22665" s="70"/>
      <c r="T22665" s="72"/>
    </row>
    <row r="22666" spans="8:20">
      <c r="H22666" s="69"/>
      <c r="L22666" s="70"/>
      <c r="T22666" s="72"/>
    </row>
    <row r="22667" spans="8:20">
      <c r="H22667" s="69"/>
      <c r="L22667" s="70"/>
      <c r="T22667" s="72"/>
    </row>
    <row r="22668" spans="8:20">
      <c r="H22668" s="69"/>
      <c r="L22668" s="70"/>
      <c r="T22668" s="72"/>
    </row>
    <row r="22669" spans="8:20">
      <c r="H22669" s="69"/>
      <c r="L22669" s="70"/>
      <c r="T22669" s="72"/>
    </row>
    <row r="22670" spans="8:20">
      <c r="H22670" s="69"/>
      <c r="L22670" s="70"/>
      <c r="T22670" s="72"/>
    </row>
    <row r="22671" spans="8:20">
      <c r="H22671" s="69"/>
      <c r="L22671" s="70"/>
      <c r="T22671" s="72"/>
    </row>
    <row r="22672" spans="8:20">
      <c r="H22672" s="69"/>
      <c r="L22672" s="70"/>
      <c r="T22672" s="72"/>
    </row>
    <row r="22673" spans="8:20">
      <c r="H22673" s="75"/>
      <c r="L22673" s="70"/>
      <c r="T22673" s="72"/>
    </row>
    <row r="22674" spans="8:20">
      <c r="H22674" s="69"/>
      <c r="L22674" s="70"/>
      <c r="T22674" s="72"/>
    </row>
    <row r="22675" spans="8:20">
      <c r="H22675" s="69"/>
      <c r="L22675" s="70"/>
      <c r="T22675" s="72"/>
    </row>
    <row r="22676" spans="8:20">
      <c r="H22676" s="69"/>
      <c r="L22676" s="70"/>
      <c r="T22676" s="72"/>
    </row>
    <row r="22677" spans="8:20">
      <c r="H22677" s="69"/>
      <c r="L22677" s="70"/>
      <c r="T22677" s="72"/>
    </row>
    <row r="22678" spans="8:20">
      <c r="H22678" s="69"/>
      <c r="L22678" s="70"/>
      <c r="T22678" s="72"/>
    </row>
    <row r="22679" spans="8:20">
      <c r="H22679" s="69"/>
      <c r="L22679" s="70"/>
      <c r="T22679" s="72"/>
    </row>
    <row r="22680" spans="8:20">
      <c r="H22680" s="69"/>
      <c r="L22680" s="70"/>
      <c r="T22680" s="72"/>
    </row>
    <row r="22681" spans="8:20">
      <c r="H22681" s="69"/>
      <c r="L22681" s="70"/>
      <c r="T22681" s="72"/>
    </row>
    <row r="22682" spans="8:20">
      <c r="H22682" s="69"/>
      <c r="L22682" s="70"/>
      <c r="T22682" s="72"/>
    </row>
    <row r="22683" spans="8:20">
      <c r="H22683" s="69"/>
      <c r="L22683" s="70"/>
      <c r="T22683" s="72"/>
    </row>
    <row r="22684" spans="8:20">
      <c r="H22684" s="69"/>
      <c r="L22684" s="70"/>
      <c r="T22684" s="72"/>
    </row>
    <row r="22685" spans="8:20">
      <c r="H22685" s="69"/>
      <c r="L22685" s="70"/>
      <c r="T22685" s="72"/>
    </row>
    <row r="22686" spans="8:20">
      <c r="H22686" s="69"/>
      <c r="L22686" s="70"/>
      <c r="T22686" s="72"/>
    </row>
    <row r="22687" spans="8:20">
      <c r="H22687" s="69"/>
      <c r="L22687" s="70"/>
      <c r="T22687" s="72"/>
    </row>
    <row r="22688" spans="8:20">
      <c r="H22688" s="69"/>
      <c r="L22688" s="70"/>
      <c r="T22688" s="72"/>
    </row>
    <row r="22689" spans="8:20">
      <c r="H22689" s="69"/>
      <c r="L22689" s="70"/>
      <c r="T22689" s="72"/>
    </row>
    <row r="22690" spans="8:20">
      <c r="H22690" s="69"/>
      <c r="L22690" s="70"/>
      <c r="T22690" s="72"/>
    </row>
    <row r="22691" spans="8:20">
      <c r="H22691" s="69"/>
      <c r="L22691" s="70"/>
      <c r="T22691" s="72"/>
    </row>
    <row r="22692" spans="8:20">
      <c r="H22692" s="69"/>
      <c r="L22692" s="70"/>
      <c r="T22692" s="72"/>
    </row>
    <row r="22693" spans="8:20">
      <c r="H22693" s="69"/>
      <c r="L22693" s="70"/>
      <c r="T22693" s="72"/>
    </row>
    <row r="22694" spans="8:20">
      <c r="H22694" s="69"/>
      <c r="L22694" s="70"/>
      <c r="T22694" s="72"/>
    </row>
    <row r="22695" spans="8:20">
      <c r="H22695" s="69"/>
      <c r="L22695" s="70"/>
      <c r="T22695" s="72"/>
    </row>
    <row r="22696" spans="8:20">
      <c r="H22696" s="69"/>
      <c r="L22696" s="70"/>
      <c r="T22696" s="72"/>
    </row>
    <row r="22697" spans="8:20">
      <c r="H22697" s="69"/>
      <c r="L22697" s="70"/>
      <c r="T22697" s="72"/>
    </row>
    <row r="22698" spans="8:20">
      <c r="H22698" s="69"/>
      <c r="L22698" s="70"/>
      <c r="T22698" s="72"/>
    </row>
    <row r="22699" spans="8:20">
      <c r="H22699" s="69"/>
      <c r="L22699" s="70"/>
      <c r="T22699" s="72"/>
    </row>
    <row r="22700" spans="8:20">
      <c r="H22700" s="69"/>
      <c r="L22700" s="70"/>
      <c r="T22700" s="72"/>
    </row>
    <row r="22701" spans="8:20">
      <c r="H22701" s="69"/>
      <c r="L22701" s="70"/>
      <c r="T22701" s="72"/>
    </row>
    <row r="22702" spans="8:20">
      <c r="H22702" s="69"/>
      <c r="L22702" s="70"/>
      <c r="T22702" s="72"/>
    </row>
    <row r="22703" spans="8:20">
      <c r="H22703" s="69"/>
      <c r="L22703" s="70"/>
      <c r="T22703" s="72"/>
    </row>
    <row r="22704" spans="8:20">
      <c r="H22704" s="69"/>
      <c r="L22704" s="70"/>
      <c r="T22704" s="72"/>
    </row>
    <row r="22705" spans="8:20">
      <c r="H22705" s="69"/>
      <c r="L22705" s="70"/>
      <c r="T22705" s="72"/>
    </row>
    <row r="22706" spans="8:20">
      <c r="H22706" s="69"/>
      <c r="L22706" s="70"/>
      <c r="T22706" s="72"/>
    </row>
    <row r="22707" spans="8:20">
      <c r="H22707" s="69"/>
      <c r="L22707" s="70"/>
      <c r="T22707" s="72"/>
    </row>
    <row r="22708" spans="8:20">
      <c r="H22708" s="69"/>
      <c r="L22708" s="70"/>
      <c r="T22708" s="72"/>
    </row>
    <row r="22709" spans="8:20">
      <c r="H22709" s="69"/>
      <c r="L22709" s="70"/>
      <c r="T22709" s="72"/>
    </row>
    <row r="22710" spans="8:20">
      <c r="H22710" s="69"/>
      <c r="L22710" s="70"/>
      <c r="T22710" s="72"/>
    </row>
    <row r="22711" spans="8:20">
      <c r="H22711" s="69"/>
      <c r="L22711" s="70"/>
      <c r="T22711" s="72"/>
    </row>
    <row r="22712" spans="8:20">
      <c r="H22712" s="69"/>
      <c r="L22712" s="70"/>
      <c r="T22712" s="72"/>
    </row>
    <row r="22713" spans="8:20">
      <c r="H22713" s="69"/>
      <c r="L22713" s="70"/>
      <c r="T22713" s="72"/>
    </row>
    <row r="22714" spans="8:20">
      <c r="H22714" s="69"/>
      <c r="L22714" s="70"/>
      <c r="T22714" s="72"/>
    </row>
    <row r="22715" spans="8:20">
      <c r="H22715" s="69"/>
      <c r="L22715" s="70"/>
      <c r="T22715" s="72"/>
    </row>
    <row r="22716" spans="8:20">
      <c r="H22716" s="69"/>
      <c r="L22716" s="70"/>
      <c r="T22716" s="72"/>
    </row>
    <row r="22717" spans="8:20">
      <c r="H22717" s="69"/>
      <c r="L22717" s="70"/>
      <c r="T22717" s="72"/>
    </row>
    <row r="22718" spans="8:20">
      <c r="H22718" s="69"/>
      <c r="L22718" s="70"/>
      <c r="T22718" s="72"/>
    </row>
    <row r="22719" spans="8:20">
      <c r="H22719" s="69"/>
      <c r="L22719" s="70"/>
      <c r="T22719" s="72"/>
    </row>
    <row r="22720" spans="8:20">
      <c r="H22720" s="69"/>
      <c r="L22720" s="70"/>
      <c r="T22720" s="72"/>
    </row>
    <row r="22721" spans="8:20">
      <c r="H22721" s="75"/>
      <c r="L22721" s="70"/>
      <c r="T22721" s="72"/>
    </row>
    <row r="22722" spans="8:20">
      <c r="H22722" s="69"/>
      <c r="L22722" s="70"/>
      <c r="T22722" s="72"/>
    </row>
    <row r="22723" spans="8:20">
      <c r="H22723" s="69"/>
      <c r="L22723" s="70"/>
      <c r="T22723" s="72"/>
    </row>
    <row r="22724" spans="8:20">
      <c r="H22724" s="69"/>
      <c r="L22724" s="70"/>
      <c r="T22724" s="72"/>
    </row>
    <row r="22725" spans="8:20">
      <c r="H22725" s="69"/>
      <c r="L22725" s="70"/>
      <c r="T22725" s="72"/>
    </row>
    <row r="22726" spans="8:20">
      <c r="H22726" s="69"/>
      <c r="L22726" s="70"/>
      <c r="T22726" s="72"/>
    </row>
    <row r="22727" spans="8:20">
      <c r="H22727" s="69"/>
      <c r="L22727" s="70"/>
      <c r="T22727" s="72"/>
    </row>
    <row r="22728" spans="8:20">
      <c r="H22728" s="69"/>
      <c r="L22728" s="70"/>
      <c r="T22728" s="72"/>
    </row>
    <row r="22729" spans="8:20">
      <c r="H22729" s="69"/>
      <c r="L22729" s="70"/>
      <c r="T22729" s="72"/>
    </row>
    <row r="22730" spans="8:20">
      <c r="H22730" s="69"/>
      <c r="L22730" s="70"/>
      <c r="T22730" s="72"/>
    </row>
    <row r="22731" spans="8:20">
      <c r="H22731" s="69"/>
      <c r="L22731" s="70"/>
      <c r="T22731" s="72"/>
    </row>
    <row r="22732" spans="8:20">
      <c r="H22732" s="69"/>
      <c r="L22732" s="70"/>
      <c r="T22732" s="72"/>
    </row>
    <row r="22733" spans="8:20">
      <c r="H22733" s="69"/>
      <c r="L22733" s="70"/>
      <c r="T22733" s="72"/>
    </row>
    <row r="22734" spans="8:20">
      <c r="H22734" s="69"/>
      <c r="L22734" s="70"/>
      <c r="T22734" s="72"/>
    </row>
    <row r="22735" spans="8:20">
      <c r="H22735" s="69"/>
      <c r="L22735" s="70"/>
      <c r="T22735" s="72"/>
    </row>
    <row r="22736" spans="8:20">
      <c r="H22736" s="69"/>
      <c r="L22736" s="70"/>
      <c r="T22736" s="72"/>
    </row>
    <row r="22737" spans="8:20">
      <c r="H22737" s="69"/>
      <c r="L22737" s="70"/>
      <c r="T22737" s="72"/>
    </row>
    <row r="22738" spans="8:20">
      <c r="H22738" s="69"/>
      <c r="L22738" s="70"/>
      <c r="T22738" s="72"/>
    </row>
    <row r="22739" spans="8:20">
      <c r="H22739" s="69"/>
      <c r="L22739" s="70"/>
      <c r="T22739" s="72"/>
    </row>
    <row r="22740" spans="8:20">
      <c r="H22740" s="69"/>
      <c r="L22740" s="70"/>
      <c r="T22740" s="72"/>
    </row>
    <row r="22741" spans="8:20">
      <c r="H22741" s="69"/>
      <c r="L22741" s="70"/>
      <c r="T22741" s="72"/>
    </row>
    <row r="22742" spans="8:20">
      <c r="H22742" s="69"/>
      <c r="L22742" s="70"/>
      <c r="T22742" s="72"/>
    </row>
    <row r="22743" spans="8:20">
      <c r="H22743" s="69"/>
      <c r="L22743" s="70"/>
      <c r="T22743" s="72"/>
    </row>
    <row r="22744" spans="8:20">
      <c r="H22744" s="69"/>
      <c r="L22744" s="70"/>
      <c r="T22744" s="72"/>
    </row>
    <row r="22745" spans="8:20">
      <c r="H22745" s="69"/>
      <c r="L22745" s="70"/>
      <c r="T22745" s="72"/>
    </row>
    <row r="22746" spans="8:20">
      <c r="H22746" s="69"/>
      <c r="L22746" s="70"/>
      <c r="T22746" s="72"/>
    </row>
    <row r="22747" spans="8:20">
      <c r="H22747" s="69"/>
      <c r="L22747" s="70"/>
      <c r="T22747" s="72"/>
    </row>
    <row r="22748" spans="8:20">
      <c r="H22748" s="69"/>
      <c r="L22748" s="70"/>
      <c r="T22748" s="72"/>
    </row>
    <row r="22749" spans="8:20">
      <c r="H22749" s="69"/>
      <c r="L22749" s="70"/>
      <c r="T22749" s="72"/>
    </row>
    <row r="22750" spans="8:20">
      <c r="H22750" s="69"/>
      <c r="L22750" s="70"/>
      <c r="T22750" s="72"/>
    </row>
    <row r="22751" spans="8:20">
      <c r="H22751" s="69"/>
      <c r="L22751" s="70"/>
      <c r="T22751" s="72"/>
    </row>
    <row r="22752" spans="8:20">
      <c r="H22752" s="69"/>
      <c r="L22752" s="70"/>
      <c r="T22752" s="72"/>
    </row>
    <row r="22753" spans="8:20">
      <c r="H22753" s="69"/>
      <c r="L22753" s="70"/>
      <c r="T22753" s="72"/>
    </row>
    <row r="22754" spans="8:20">
      <c r="H22754" s="69"/>
      <c r="L22754" s="70"/>
      <c r="T22754" s="72"/>
    </row>
    <row r="22755" spans="8:20">
      <c r="H22755" s="69"/>
      <c r="L22755" s="70"/>
      <c r="T22755" s="72"/>
    </row>
    <row r="22756" spans="8:20">
      <c r="H22756" s="69"/>
      <c r="L22756" s="70"/>
      <c r="T22756" s="72"/>
    </row>
    <row r="22757" spans="8:20">
      <c r="H22757" s="69"/>
      <c r="L22757" s="70"/>
      <c r="T22757" s="72"/>
    </row>
    <row r="22758" spans="8:20">
      <c r="H22758" s="69"/>
      <c r="L22758" s="70"/>
      <c r="T22758" s="72"/>
    </row>
    <row r="22759" spans="8:20">
      <c r="H22759" s="69"/>
      <c r="L22759" s="70"/>
      <c r="T22759" s="72"/>
    </row>
    <row r="22760" spans="8:20">
      <c r="H22760" s="69"/>
      <c r="L22760" s="70"/>
      <c r="T22760" s="72"/>
    </row>
    <row r="22761" spans="8:20">
      <c r="H22761" s="69"/>
      <c r="L22761" s="70"/>
      <c r="T22761" s="72"/>
    </row>
    <row r="22762" spans="8:20">
      <c r="H22762" s="69"/>
      <c r="L22762" s="70"/>
      <c r="T22762" s="72"/>
    </row>
    <row r="22763" spans="8:20">
      <c r="H22763" s="69"/>
      <c r="L22763" s="70"/>
      <c r="T22763" s="72"/>
    </row>
    <row r="22764" spans="8:20">
      <c r="H22764" s="69"/>
      <c r="L22764" s="70"/>
      <c r="T22764" s="72"/>
    </row>
    <row r="22765" spans="8:20">
      <c r="H22765" s="69"/>
      <c r="L22765" s="70"/>
      <c r="T22765" s="72"/>
    </row>
    <row r="22766" spans="8:20">
      <c r="H22766" s="69"/>
      <c r="L22766" s="70"/>
      <c r="T22766" s="72"/>
    </row>
    <row r="22767" spans="8:20">
      <c r="H22767" s="69"/>
      <c r="L22767" s="70"/>
      <c r="T22767" s="72"/>
    </row>
    <row r="22768" spans="8:20">
      <c r="H22768" s="69"/>
      <c r="L22768" s="70"/>
      <c r="T22768" s="72"/>
    </row>
    <row r="22769" spans="8:20">
      <c r="H22769" s="75"/>
      <c r="L22769" s="70"/>
      <c r="T22769" s="72"/>
    </row>
    <row r="22770" spans="8:20">
      <c r="H22770" s="69"/>
      <c r="L22770" s="70"/>
      <c r="T22770" s="72"/>
    </row>
    <row r="22771" spans="8:20">
      <c r="H22771" s="69"/>
      <c r="L22771" s="70"/>
      <c r="T22771" s="72"/>
    </row>
    <row r="22772" spans="8:20">
      <c r="H22772" s="69"/>
      <c r="L22772" s="70"/>
      <c r="T22772" s="72"/>
    </row>
    <row r="22773" spans="8:20">
      <c r="H22773" s="69"/>
      <c r="L22773" s="70"/>
      <c r="T22773" s="72"/>
    </row>
    <row r="22774" spans="8:20">
      <c r="H22774" s="69"/>
      <c r="L22774" s="70"/>
      <c r="T22774" s="72"/>
    </row>
    <row r="22775" spans="8:20">
      <c r="H22775" s="69"/>
      <c r="L22775" s="70"/>
      <c r="T22775" s="72"/>
    </row>
    <row r="22776" spans="8:20">
      <c r="H22776" s="69"/>
      <c r="L22776" s="70"/>
      <c r="T22776" s="72"/>
    </row>
    <row r="22777" spans="8:20">
      <c r="H22777" s="69"/>
      <c r="L22777" s="70"/>
      <c r="T22777" s="72"/>
    </row>
    <row r="22778" spans="8:20">
      <c r="H22778" s="69"/>
      <c r="L22778" s="70"/>
      <c r="T22778" s="72"/>
    </row>
    <row r="22779" spans="8:20">
      <c r="H22779" s="69"/>
      <c r="L22779" s="70"/>
      <c r="T22779" s="72"/>
    </row>
    <row r="22780" spans="8:20">
      <c r="H22780" s="69"/>
      <c r="L22780" s="70"/>
      <c r="T22780" s="72"/>
    </row>
    <row r="22781" spans="8:20">
      <c r="H22781" s="69"/>
      <c r="L22781" s="70"/>
      <c r="T22781" s="72"/>
    </row>
    <row r="22782" spans="8:20">
      <c r="H22782" s="69"/>
      <c r="L22782" s="70"/>
      <c r="T22782" s="72"/>
    </row>
    <row r="22783" spans="8:20">
      <c r="H22783" s="69"/>
      <c r="L22783" s="70"/>
      <c r="T22783" s="72"/>
    </row>
    <row r="22784" spans="8:20">
      <c r="H22784" s="69"/>
      <c r="L22784" s="70"/>
      <c r="T22784" s="72"/>
    </row>
    <row r="22785" spans="8:20">
      <c r="H22785" s="69"/>
      <c r="L22785" s="70"/>
      <c r="T22785" s="72"/>
    </row>
    <row r="22786" spans="8:20">
      <c r="H22786" s="69"/>
      <c r="L22786" s="70"/>
      <c r="T22786" s="72"/>
    </row>
    <row r="22787" spans="8:20">
      <c r="H22787" s="69"/>
      <c r="L22787" s="70"/>
      <c r="T22787" s="72"/>
    </row>
    <row r="22788" spans="8:20">
      <c r="H22788" s="69"/>
      <c r="L22788" s="70"/>
      <c r="T22788" s="72"/>
    </row>
    <row r="22789" spans="8:20">
      <c r="H22789" s="69"/>
      <c r="L22789" s="70"/>
      <c r="T22789" s="72"/>
    </row>
    <row r="22790" spans="8:20">
      <c r="H22790" s="69"/>
      <c r="L22790" s="70"/>
      <c r="T22790" s="72"/>
    </row>
    <row r="22791" spans="8:20">
      <c r="H22791" s="69"/>
      <c r="L22791" s="70"/>
      <c r="T22791" s="72"/>
    </row>
    <row r="22792" spans="8:20">
      <c r="H22792" s="69"/>
      <c r="L22792" s="70"/>
      <c r="T22792" s="72"/>
    </row>
    <row r="22793" spans="8:20">
      <c r="H22793" s="69"/>
      <c r="L22793" s="70"/>
      <c r="T22793" s="72"/>
    </row>
    <row r="22794" spans="8:20">
      <c r="H22794" s="69"/>
      <c r="L22794" s="70"/>
      <c r="T22794" s="72"/>
    </row>
    <row r="22795" spans="8:20">
      <c r="H22795" s="69"/>
      <c r="L22795" s="70"/>
      <c r="T22795" s="72"/>
    </row>
    <row r="22796" spans="8:20">
      <c r="H22796" s="69"/>
      <c r="L22796" s="70"/>
      <c r="T22796" s="72"/>
    </row>
    <row r="22797" spans="8:20">
      <c r="H22797" s="69"/>
      <c r="L22797" s="70"/>
      <c r="T22797" s="72"/>
    </row>
    <row r="22798" spans="8:20">
      <c r="H22798" s="69"/>
      <c r="L22798" s="70"/>
      <c r="T22798" s="72"/>
    </row>
    <row r="22799" spans="8:20">
      <c r="H22799" s="69"/>
      <c r="L22799" s="70"/>
      <c r="T22799" s="72"/>
    </row>
    <row r="22800" spans="8:20">
      <c r="H22800" s="69"/>
      <c r="L22800" s="70"/>
      <c r="T22800" s="72"/>
    </row>
    <row r="22801" spans="8:20">
      <c r="H22801" s="69"/>
      <c r="L22801" s="70"/>
      <c r="T22801" s="72"/>
    </row>
    <row r="22802" spans="8:20">
      <c r="H22802" s="69"/>
      <c r="L22802" s="70"/>
      <c r="T22802" s="72"/>
    </row>
    <row r="22803" spans="8:20">
      <c r="H22803" s="69"/>
      <c r="L22803" s="70"/>
      <c r="T22803" s="72"/>
    </row>
    <row r="22804" spans="8:20">
      <c r="H22804" s="69"/>
      <c r="L22804" s="70"/>
      <c r="T22804" s="72"/>
    </row>
    <row r="22805" spans="8:20">
      <c r="H22805" s="69"/>
      <c r="L22805" s="70"/>
      <c r="T22805" s="72"/>
    </row>
    <row r="22806" spans="8:20">
      <c r="H22806" s="69"/>
      <c r="L22806" s="70"/>
      <c r="T22806" s="72"/>
    </row>
    <row r="22807" spans="8:20">
      <c r="H22807" s="69"/>
      <c r="L22807" s="70"/>
      <c r="T22807" s="72"/>
    </row>
    <row r="22808" spans="8:20">
      <c r="H22808" s="69"/>
      <c r="L22808" s="70"/>
      <c r="T22808" s="72"/>
    </row>
    <row r="22809" spans="8:20">
      <c r="H22809" s="69"/>
      <c r="L22809" s="70"/>
      <c r="T22809" s="72"/>
    </row>
    <row r="22810" spans="8:20">
      <c r="H22810" s="69"/>
      <c r="L22810" s="70"/>
      <c r="T22810" s="72"/>
    </row>
    <row r="22811" spans="8:20">
      <c r="H22811" s="69"/>
      <c r="L22811" s="70"/>
      <c r="T22811" s="72"/>
    </row>
    <row r="22812" spans="8:20">
      <c r="H22812" s="69"/>
      <c r="L22812" s="70"/>
      <c r="T22812" s="72"/>
    </row>
    <row r="22813" spans="8:20">
      <c r="H22813" s="69"/>
      <c r="L22813" s="70"/>
      <c r="T22813" s="72"/>
    </row>
    <row r="22814" spans="8:20">
      <c r="H22814" s="69"/>
      <c r="L22814" s="70"/>
      <c r="T22814" s="72"/>
    </row>
    <row r="22815" spans="8:20">
      <c r="H22815" s="69"/>
      <c r="L22815" s="70"/>
      <c r="T22815" s="72"/>
    </row>
    <row r="22816" spans="8:20">
      <c r="H22816" s="69"/>
      <c r="L22816" s="70"/>
      <c r="T22816" s="72"/>
    </row>
    <row r="22817" spans="8:20">
      <c r="H22817" s="75"/>
      <c r="L22817" s="70"/>
      <c r="T22817" s="72"/>
    </row>
    <row r="22818" spans="8:20">
      <c r="H22818" s="69"/>
      <c r="L22818" s="70"/>
      <c r="T22818" s="72"/>
    </row>
    <row r="22819" spans="8:20">
      <c r="H22819" s="69"/>
      <c r="L22819" s="70"/>
      <c r="T22819" s="72"/>
    </row>
    <row r="22820" spans="8:20">
      <c r="H22820" s="69"/>
      <c r="L22820" s="70"/>
      <c r="T22820" s="72"/>
    </row>
    <row r="22821" spans="8:20">
      <c r="H22821" s="69"/>
      <c r="L22821" s="70"/>
      <c r="T22821" s="72"/>
    </row>
    <row r="22822" spans="8:20">
      <c r="H22822" s="69"/>
      <c r="L22822" s="70"/>
      <c r="T22822" s="72"/>
    </row>
    <row r="22823" spans="8:20">
      <c r="H22823" s="69"/>
      <c r="L22823" s="70"/>
      <c r="T22823" s="72"/>
    </row>
    <row r="22824" spans="8:20">
      <c r="H22824" s="69"/>
      <c r="L22824" s="70"/>
      <c r="T22824" s="72"/>
    </row>
    <row r="22825" spans="8:20">
      <c r="H22825" s="69"/>
      <c r="L22825" s="70"/>
      <c r="T22825" s="72"/>
    </row>
    <row r="22826" spans="8:20">
      <c r="H22826" s="69"/>
      <c r="L22826" s="70"/>
      <c r="T22826" s="72"/>
    </row>
    <row r="22827" spans="8:20">
      <c r="H22827" s="69"/>
      <c r="L22827" s="70"/>
      <c r="T22827" s="72"/>
    </row>
    <row r="22828" spans="8:20">
      <c r="H22828" s="69"/>
      <c r="L22828" s="70"/>
      <c r="T22828" s="72"/>
    </row>
    <row r="22829" spans="8:20">
      <c r="H22829" s="69"/>
      <c r="L22829" s="70"/>
      <c r="T22829" s="72"/>
    </row>
    <row r="22830" spans="8:20">
      <c r="H22830" s="69"/>
      <c r="L22830" s="70"/>
      <c r="T22830" s="72"/>
    </row>
    <row r="22831" spans="8:20">
      <c r="H22831" s="69"/>
      <c r="L22831" s="70"/>
      <c r="T22831" s="72"/>
    </row>
    <row r="22832" spans="8:20">
      <c r="H22832" s="69"/>
      <c r="L22832" s="70"/>
      <c r="T22832" s="72"/>
    </row>
    <row r="22833" spans="8:20">
      <c r="H22833" s="69"/>
      <c r="L22833" s="70"/>
      <c r="T22833" s="72"/>
    </row>
    <row r="22834" spans="8:20">
      <c r="H22834" s="69"/>
      <c r="L22834" s="70"/>
      <c r="T22834" s="72"/>
    </row>
    <row r="22835" spans="8:20">
      <c r="H22835" s="69"/>
      <c r="L22835" s="70"/>
      <c r="T22835" s="72"/>
    </row>
    <row r="22836" spans="8:20">
      <c r="H22836" s="69"/>
      <c r="L22836" s="70"/>
      <c r="T22836" s="72"/>
    </row>
    <row r="22837" spans="8:20">
      <c r="H22837" s="69"/>
      <c r="L22837" s="70"/>
      <c r="T22837" s="72"/>
    </row>
    <row r="22838" spans="8:20">
      <c r="H22838" s="69"/>
      <c r="L22838" s="70"/>
      <c r="T22838" s="72"/>
    </row>
    <row r="22839" spans="8:20">
      <c r="H22839" s="69"/>
      <c r="L22839" s="70"/>
      <c r="T22839" s="72"/>
    </row>
    <row r="22840" spans="8:20">
      <c r="H22840" s="69"/>
      <c r="L22840" s="70"/>
      <c r="T22840" s="72"/>
    </row>
    <row r="22841" spans="8:20">
      <c r="H22841" s="69"/>
      <c r="L22841" s="70"/>
      <c r="T22841" s="72"/>
    </row>
    <row r="22842" spans="8:20">
      <c r="H22842" s="69"/>
      <c r="L22842" s="70"/>
      <c r="T22842" s="72"/>
    </row>
    <row r="22843" spans="8:20">
      <c r="H22843" s="69"/>
      <c r="L22843" s="70"/>
      <c r="T22843" s="72"/>
    </row>
    <row r="22844" spans="8:20">
      <c r="H22844" s="69"/>
      <c r="L22844" s="70"/>
      <c r="T22844" s="72"/>
    </row>
    <row r="22845" spans="8:20">
      <c r="H22845" s="69"/>
      <c r="L22845" s="70"/>
      <c r="T22845" s="72"/>
    </row>
    <row r="22846" spans="8:20">
      <c r="H22846" s="69"/>
      <c r="L22846" s="70"/>
      <c r="T22846" s="72"/>
    </row>
    <row r="22847" spans="8:20">
      <c r="H22847" s="69"/>
      <c r="L22847" s="70"/>
      <c r="T22847" s="72"/>
    </row>
    <row r="22848" spans="8:20">
      <c r="H22848" s="69"/>
      <c r="L22848" s="70"/>
      <c r="T22848" s="72"/>
    </row>
    <row r="22849" spans="8:20">
      <c r="H22849" s="69"/>
      <c r="L22849" s="70"/>
      <c r="T22849" s="72"/>
    </row>
    <row r="22850" spans="8:20">
      <c r="H22850" s="69"/>
      <c r="L22850" s="70"/>
      <c r="T22850" s="72"/>
    </row>
    <row r="22851" spans="8:20">
      <c r="H22851" s="69"/>
      <c r="L22851" s="70"/>
      <c r="T22851" s="72"/>
    </row>
    <row r="22852" spans="8:20">
      <c r="H22852" s="69"/>
      <c r="L22852" s="70"/>
      <c r="T22852" s="72"/>
    </row>
    <row r="22853" spans="8:20">
      <c r="H22853" s="69"/>
      <c r="L22853" s="70"/>
      <c r="T22853" s="72"/>
    </row>
    <row r="22854" spans="8:20">
      <c r="H22854" s="69"/>
      <c r="L22854" s="70"/>
      <c r="T22854" s="72"/>
    </row>
    <row r="22855" spans="8:20">
      <c r="H22855" s="69"/>
      <c r="L22855" s="70"/>
      <c r="T22855" s="72"/>
    </row>
    <row r="22856" spans="8:20">
      <c r="H22856" s="69"/>
      <c r="L22856" s="70"/>
      <c r="T22856" s="72"/>
    </row>
    <row r="22857" spans="8:20">
      <c r="H22857" s="69"/>
      <c r="L22857" s="70"/>
      <c r="T22857" s="72"/>
    </row>
    <row r="22858" spans="8:20">
      <c r="H22858" s="69"/>
      <c r="L22858" s="70"/>
      <c r="T22858" s="72"/>
    </row>
    <row r="22859" spans="8:20">
      <c r="H22859" s="69"/>
      <c r="L22859" s="70"/>
      <c r="T22859" s="72"/>
    </row>
    <row r="22860" spans="8:20">
      <c r="H22860" s="69"/>
      <c r="L22860" s="70"/>
      <c r="T22860" s="72"/>
    </row>
    <row r="22861" spans="8:20">
      <c r="H22861" s="69"/>
      <c r="L22861" s="70"/>
      <c r="T22861" s="72"/>
    </row>
    <row r="22862" spans="8:20">
      <c r="H22862" s="69"/>
      <c r="L22862" s="70"/>
      <c r="T22862" s="72"/>
    </row>
    <row r="22863" spans="8:20">
      <c r="H22863" s="69"/>
      <c r="L22863" s="70"/>
      <c r="T22863" s="72"/>
    </row>
    <row r="22864" spans="8:20">
      <c r="H22864" s="69"/>
      <c r="L22864" s="70"/>
      <c r="T22864" s="72"/>
    </row>
    <row r="22865" spans="8:20">
      <c r="H22865" s="75"/>
      <c r="L22865" s="70"/>
      <c r="T22865" s="72"/>
    </row>
    <row r="22866" spans="8:20">
      <c r="H22866" s="69"/>
      <c r="L22866" s="70"/>
      <c r="T22866" s="72"/>
    </row>
    <row r="22867" spans="8:20">
      <c r="H22867" s="69"/>
      <c r="L22867" s="70"/>
      <c r="T22867" s="72"/>
    </row>
    <row r="22868" spans="8:20">
      <c r="H22868" s="69"/>
      <c r="L22868" s="70"/>
      <c r="T22868" s="72"/>
    </row>
    <row r="22869" spans="8:20">
      <c r="H22869" s="69"/>
      <c r="L22869" s="70"/>
      <c r="T22869" s="72"/>
    </row>
    <row r="22870" spans="8:20">
      <c r="H22870" s="69"/>
      <c r="L22870" s="70"/>
      <c r="T22870" s="72"/>
    </row>
    <row r="22871" spans="8:20">
      <c r="H22871" s="69"/>
      <c r="L22871" s="70"/>
      <c r="T22871" s="72"/>
    </row>
    <row r="22872" spans="8:20">
      <c r="H22872" s="69"/>
      <c r="L22872" s="70"/>
      <c r="T22872" s="72"/>
    </row>
    <row r="22873" spans="8:20">
      <c r="H22873" s="69"/>
      <c r="L22873" s="70"/>
      <c r="T22873" s="72"/>
    </row>
    <row r="22874" spans="8:20">
      <c r="H22874" s="69"/>
      <c r="L22874" s="70"/>
      <c r="T22874" s="72"/>
    </row>
    <row r="22875" spans="8:20">
      <c r="H22875" s="69"/>
      <c r="L22875" s="70"/>
      <c r="T22875" s="72"/>
    </row>
    <row r="22876" spans="8:20">
      <c r="H22876" s="69"/>
      <c r="L22876" s="70"/>
      <c r="T22876" s="72"/>
    </row>
    <row r="22877" spans="8:20">
      <c r="H22877" s="69"/>
      <c r="L22877" s="70"/>
      <c r="T22877" s="72"/>
    </row>
    <row r="22878" spans="8:20">
      <c r="H22878" s="69"/>
      <c r="L22878" s="70"/>
      <c r="T22878" s="72"/>
    </row>
    <row r="22879" spans="8:20">
      <c r="H22879" s="69"/>
      <c r="L22879" s="70"/>
      <c r="T22879" s="72"/>
    </row>
    <row r="22880" spans="8:20">
      <c r="H22880" s="69"/>
      <c r="L22880" s="70"/>
      <c r="T22880" s="72"/>
    </row>
    <row r="22881" spans="8:20">
      <c r="H22881" s="69"/>
      <c r="L22881" s="70"/>
      <c r="T22881" s="72"/>
    </row>
    <row r="22882" spans="8:20">
      <c r="H22882" s="69"/>
      <c r="L22882" s="70"/>
      <c r="T22882" s="72"/>
    </row>
    <row r="22883" spans="8:20">
      <c r="H22883" s="69"/>
      <c r="L22883" s="70"/>
      <c r="T22883" s="72"/>
    </row>
    <row r="22884" spans="8:20">
      <c r="H22884" s="69"/>
      <c r="L22884" s="70"/>
      <c r="T22884" s="72"/>
    </row>
    <row r="22885" spans="8:20">
      <c r="H22885" s="69"/>
      <c r="L22885" s="70"/>
      <c r="T22885" s="72"/>
    </row>
    <row r="22886" spans="8:20">
      <c r="H22886" s="69"/>
      <c r="L22886" s="70"/>
      <c r="T22886" s="72"/>
    </row>
    <row r="22887" spans="8:20">
      <c r="H22887" s="69"/>
      <c r="L22887" s="70"/>
      <c r="T22887" s="72"/>
    </row>
    <row r="22888" spans="8:20">
      <c r="H22888" s="69"/>
      <c r="L22888" s="70"/>
      <c r="T22888" s="72"/>
    </row>
    <row r="22889" spans="8:20">
      <c r="H22889" s="69"/>
      <c r="L22889" s="70"/>
      <c r="T22889" s="72"/>
    </row>
    <row r="22890" spans="8:20">
      <c r="H22890" s="69"/>
      <c r="L22890" s="70"/>
      <c r="T22890" s="72"/>
    </row>
    <row r="22891" spans="8:20">
      <c r="H22891" s="69"/>
      <c r="L22891" s="70"/>
      <c r="T22891" s="72"/>
    </row>
    <row r="22892" spans="8:20">
      <c r="H22892" s="69"/>
      <c r="L22892" s="70"/>
      <c r="T22892" s="72"/>
    </row>
    <row r="22893" spans="8:20">
      <c r="H22893" s="69"/>
      <c r="L22893" s="70"/>
      <c r="T22893" s="72"/>
    </row>
    <row r="22894" spans="8:20">
      <c r="H22894" s="69"/>
      <c r="L22894" s="70"/>
      <c r="T22894" s="72"/>
    </row>
    <row r="22895" spans="8:20">
      <c r="H22895" s="69"/>
      <c r="L22895" s="70"/>
      <c r="T22895" s="72"/>
    </row>
    <row r="22896" spans="8:20">
      <c r="H22896" s="69"/>
      <c r="L22896" s="70"/>
      <c r="T22896" s="72"/>
    </row>
    <row r="22897" spans="8:20">
      <c r="H22897" s="69"/>
      <c r="L22897" s="70"/>
      <c r="T22897" s="72"/>
    </row>
    <row r="22898" spans="8:20">
      <c r="H22898" s="69"/>
      <c r="L22898" s="70"/>
      <c r="T22898" s="72"/>
    </row>
    <row r="22899" spans="8:20">
      <c r="H22899" s="69"/>
      <c r="L22899" s="70"/>
      <c r="T22899" s="72"/>
    </row>
    <row r="22900" spans="8:20">
      <c r="H22900" s="69"/>
      <c r="L22900" s="70"/>
      <c r="T22900" s="72"/>
    </row>
    <row r="22901" spans="8:20">
      <c r="H22901" s="69"/>
      <c r="L22901" s="70"/>
      <c r="T22901" s="72"/>
    </row>
    <row r="22902" spans="8:20">
      <c r="H22902" s="69"/>
      <c r="L22902" s="70"/>
      <c r="T22902" s="72"/>
    </row>
    <row r="22903" spans="8:20">
      <c r="H22903" s="69"/>
      <c r="L22903" s="70"/>
      <c r="T22903" s="72"/>
    </row>
    <row r="22904" spans="8:20">
      <c r="H22904" s="69"/>
      <c r="L22904" s="70"/>
      <c r="T22904" s="72"/>
    </row>
    <row r="22905" spans="8:20">
      <c r="H22905" s="69"/>
      <c r="L22905" s="70"/>
      <c r="T22905" s="72"/>
    </row>
    <row r="22906" spans="8:20">
      <c r="H22906" s="69"/>
      <c r="L22906" s="70"/>
      <c r="T22906" s="72"/>
    </row>
    <row r="22907" spans="8:20">
      <c r="H22907" s="69"/>
      <c r="L22907" s="70"/>
      <c r="T22907" s="72"/>
    </row>
    <row r="22908" spans="8:20">
      <c r="H22908" s="69"/>
      <c r="L22908" s="70"/>
      <c r="T22908" s="72"/>
    </row>
    <row r="22909" spans="8:20">
      <c r="H22909" s="69"/>
      <c r="L22909" s="70"/>
      <c r="T22909" s="72"/>
    </row>
    <row r="22910" spans="8:20">
      <c r="H22910" s="69"/>
      <c r="L22910" s="70"/>
      <c r="T22910" s="72"/>
    </row>
    <row r="22911" spans="8:20">
      <c r="H22911" s="69"/>
      <c r="L22911" s="70"/>
      <c r="T22911" s="72"/>
    </row>
    <row r="22912" spans="8:20">
      <c r="H22912" s="69"/>
      <c r="L22912" s="70"/>
      <c r="T22912" s="72"/>
    </row>
    <row r="22913" spans="8:20">
      <c r="H22913" s="75"/>
      <c r="L22913" s="70"/>
      <c r="T22913" s="72"/>
    </row>
    <row r="22914" spans="8:20">
      <c r="H22914" s="69"/>
      <c r="L22914" s="70"/>
      <c r="T22914" s="72"/>
    </row>
    <row r="22915" spans="8:20">
      <c r="H22915" s="69"/>
      <c r="L22915" s="70"/>
      <c r="T22915" s="72"/>
    </row>
    <row r="22916" spans="8:20">
      <c r="H22916" s="69"/>
      <c r="L22916" s="70"/>
      <c r="T22916" s="72"/>
    </row>
    <row r="22917" spans="8:20">
      <c r="H22917" s="69"/>
      <c r="L22917" s="70"/>
      <c r="T22917" s="72"/>
    </row>
    <row r="22918" spans="8:20">
      <c r="H22918" s="69"/>
      <c r="L22918" s="70"/>
      <c r="T22918" s="72"/>
    </row>
    <row r="22919" spans="8:20">
      <c r="H22919" s="69"/>
      <c r="L22919" s="70"/>
      <c r="T22919" s="72"/>
    </row>
    <row r="22920" spans="8:20">
      <c r="H22920" s="69"/>
      <c r="L22920" s="70"/>
      <c r="T22920" s="72"/>
    </row>
    <row r="22921" spans="8:20">
      <c r="H22921" s="69"/>
      <c r="L22921" s="70"/>
      <c r="T22921" s="72"/>
    </row>
    <row r="22922" spans="8:20">
      <c r="H22922" s="69"/>
      <c r="L22922" s="70"/>
      <c r="T22922" s="72"/>
    </row>
    <row r="22923" spans="8:20">
      <c r="H22923" s="69"/>
      <c r="L22923" s="70"/>
      <c r="T22923" s="72"/>
    </row>
    <row r="22924" spans="8:20">
      <c r="H22924" s="69"/>
      <c r="L22924" s="70"/>
      <c r="T22924" s="72"/>
    </row>
    <row r="22925" spans="8:20">
      <c r="H22925" s="69"/>
      <c r="L22925" s="70"/>
      <c r="T22925" s="72"/>
    </row>
    <row r="22926" spans="8:20">
      <c r="H22926" s="69"/>
      <c r="L22926" s="70"/>
      <c r="T22926" s="72"/>
    </row>
    <row r="22927" spans="8:20">
      <c r="H22927" s="69"/>
      <c r="L22927" s="70"/>
      <c r="T22927" s="72"/>
    </row>
    <row r="22928" spans="8:20">
      <c r="H22928" s="69"/>
      <c r="L22928" s="70"/>
      <c r="T22928" s="72"/>
    </row>
    <row r="22929" spans="8:20">
      <c r="H22929" s="69"/>
      <c r="L22929" s="70"/>
      <c r="T22929" s="72"/>
    </row>
    <row r="22930" spans="8:20">
      <c r="H22930" s="69"/>
      <c r="L22930" s="70"/>
      <c r="T22930" s="72"/>
    </row>
    <row r="22931" spans="8:20">
      <c r="H22931" s="69"/>
      <c r="L22931" s="70"/>
      <c r="T22931" s="72"/>
    </row>
    <row r="22932" spans="8:20">
      <c r="H22932" s="69"/>
      <c r="L22932" s="70"/>
      <c r="T22932" s="72"/>
    </row>
    <row r="22933" spans="8:20">
      <c r="H22933" s="69"/>
      <c r="L22933" s="70"/>
      <c r="T22933" s="72"/>
    </row>
    <row r="22934" spans="8:20">
      <c r="H22934" s="69"/>
      <c r="L22934" s="70"/>
      <c r="T22934" s="72"/>
    </row>
    <row r="22935" spans="8:20">
      <c r="H22935" s="69"/>
      <c r="L22935" s="70"/>
      <c r="T22935" s="72"/>
    </row>
    <row r="22936" spans="8:20">
      <c r="H22936" s="69"/>
      <c r="L22936" s="70"/>
      <c r="T22936" s="72"/>
    </row>
    <row r="22937" spans="8:20">
      <c r="H22937" s="69"/>
      <c r="L22937" s="70"/>
      <c r="T22937" s="72"/>
    </row>
    <row r="22938" spans="8:20">
      <c r="H22938" s="69"/>
      <c r="L22938" s="70"/>
      <c r="T22938" s="72"/>
    </row>
    <row r="22939" spans="8:20">
      <c r="H22939" s="69"/>
      <c r="L22939" s="70"/>
      <c r="T22939" s="72"/>
    </row>
    <row r="22940" spans="8:20">
      <c r="H22940" s="69"/>
      <c r="L22940" s="70"/>
      <c r="T22940" s="72"/>
    </row>
    <row r="22941" spans="8:20">
      <c r="H22941" s="69"/>
      <c r="L22941" s="70"/>
      <c r="T22941" s="72"/>
    </row>
    <row r="22942" spans="8:20">
      <c r="H22942" s="69"/>
      <c r="L22942" s="70"/>
      <c r="T22942" s="72"/>
    </row>
    <row r="22943" spans="8:20">
      <c r="H22943" s="69"/>
      <c r="L22943" s="70"/>
      <c r="T22943" s="72"/>
    </row>
    <row r="22944" spans="8:20">
      <c r="H22944" s="69"/>
      <c r="L22944" s="70"/>
      <c r="T22944" s="72"/>
    </row>
    <row r="22945" spans="8:20">
      <c r="H22945" s="69"/>
      <c r="L22945" s="70"/>
      <c r="T22945" s="72"/>
    </row>
    <row r="22946" spans="8:20">
      <c r="H22946" s="69"/>
      <c r="L22946" s="70"/>
      <c r="T22946" s="72"/>
    </row>
    <row r="22947" spans="8:20">
      <c r="H22947" s="69"/>
      <c r="L22947" s="70"/>
      <c r="T22947" s="72"/>
    </row>
    <row r="22948" spans="8:20">
      <c r="H22948" s="69"/>
      <c r="L22948" s="70"/>
      <c r="T22948" s="72"/>
    </row>
    <row r="22949" spans="8:20">
      <c r="H22949" s="69"/>
      <c r="L22949" s="70"/>
      <c r="T22949" s="72"/>
    </row>
    <row r="22950" spans="8:20">
      <c r="H22950" s="69"/>
      <c r="L22950" s="70"/>
      <c r="T22950" s="72"/>
    </row>
    <row r="22951" spans="8:20">
      <c r="H22951" s="69"/>
      <c r="L22951" s="70"/>
      <c r="T22951" s="72"/>
    </row>
    <row r="22952" spans="8:20">
      <c r="H22952" s="69"/>
      <c r="L22952" s="70"/>
      <c r="T22952" s="72"/>
    </row>
    <row r="22953" spans="8:20">
      <c r="H22953" s="69"/>
      <c r="L22953" s="70"/>
      <c r="T22953" s="72"/>
    </row>
    <row r="22954" spans="8:20">
      <c r="H22954" s="69"/>
      <c r="L22954" s="70"/>
      <c r="T22954" s="72"/>
    </row>
    <row r="22955" spans="8:20">
      <c r="H22955" s="69"/>
      <c r="L22955" s="70"/>
      <c r="T22955" s="72"/>
    </row>
    <row r="22956" spans="8:20">
      <c r="H22956" s="69"/>
      <c r="L22956" s="70"/>
      <c r="T22956" s="72"/>
    </row>
    <row r="22957" spans="8:20">
      <c r="H22957" s="69"/>
      <c r="L22957" s="70"/>
      <c r="T22957" s="72"/>
    </row>
    <row r="22958" spans="8:20">
      <c r="H22958" s="69"/>
      <c r="L22958" s="70"/>
      <c r="T22958" s="72"/>
    </row>
    <row r="22959" spans="8:20">
      <c r="H22959" s="69"/>
      <c r="L22959" s="70"/>
      <c r="T22959" s="72"/>
    </row>
    <row r="22960" spans="8:20">
      <c r="H22960" s="69"/>
      <c r="L22960" s="70"/>
      <c r="T22960" s="72"/>
    </row>
    <row r="22961" spans="8:20">
      <c r="H22961" s="75"/>
      <c r="L22961" s="70"/>
      <c r="T22961" s="72"/>
    </row>
    <row r="22962" spans="8:20">
      <c r="H22962" s="69"/>
      <c r="L22962" s="70"/>
      <c r="T22962" s="72"/>
    </row>
    <row r="22963" spans="8:20">
      <c r="H22963" s="69"/>
      <c r="L22963" s="70"/>
      <c r="T22963" s="72"/>
    </row>
    <row r="22964" spans="8:20">
      <c r="H22964" s="69"/>
      <c r="L22964" s="70"/>
      <c r="T22964" s="72"/>
    </row>
    <row r="22965" spans="8:20">
      <c r="H22965" s="69"/>
      <c r="L22965" s="70"/>
      <c r="T22965" s="72"/>
    </row>
    <row r="22966" spans="8:20">
      <c r="H22966" s="69"/>
      <c r="L22966" s="70"/>
      <c r="T22966" s="72"/>
    </row>
    <row r="22967" spans="8:20">
      <c r="H22967" s="69"/>
      <c r="L22967" s="70"/>
      <c r="T22967" s="72"/>
    </row>
    <row r="22968" spans="8:20">
      <c r="H22968" s="69"/>
      <c r="L22968" s="70"/>
      <c r="T22968" s="72"/>
    </row>
    <row r="22969" spans="8:20">
      <c r="H22969" s="69"/>
      <c r="L22969" s="70"/>
      <c r="T22969" s="72"/>
    </row>
    <row r="22970" spans="8:20">
      <c r="H22970" s="69"/>
      <c r="L22970" s="70"/>
      <c r="T22970" s="72"/>
    </row>
    <row r="22971" spans="8:20">
      <c r="H22971" s="69"/>
      <c r="L22971" s="70"/>
      <c r="T22971" s="72"/>
    </row>
    <row r="22972" spans="8:20">
      <c r="H22972" s="69"/>
      <c r="L22972" s="70"/>
      <c r="T22972" s="72"/>
    </row>
    <row r="22973" spans="8:20">
      <c r="H22973" s="69"/>
      <c r="L22973" s="70"/>
      <c r="T22973" s="72"/>
    </row>
    <row r="22974" spans="8:20">
      <c r="H22974" s="69"/>
      <c r="L22974" s="70"/>
      <c r="T22974" s="72"/>
    </row>
    <row r="22975" spans="8:20">
      <c r="H22975" s="69"/>
      <c r="L22975" s="70"/>
      <c r="T22975" s="72"/>
    </row>
    <row r="22976" spans="8:20">
      <c r="H22976" s="69"/>
      <c r="L22976" s="70"/>
      <c r="T22976" s="72"/>
    </row>
    <row r="22977" spans="8:20">
      <c r="H22977" s="69"/>
      <c r="L22977" s="70"/>
      <c r="T22977" s="72"/>
    </row>
    <row r="22978" spans="8:20">
      <c r="H22978" s="69"/>
      <c r="L22978" s="70"/>
      <c r="T22978" s="72"/>
    </row>
    <row r="22979" spans="8:20">
      <c r="H22979" s="69"/>
      <c r="L22979" s="70"/>
      <c r="T22979" s="72"/>
    </row>
    <row r="22980" spans="8:20">
      <c r="H22980" s="69"/>
      <c r="L22980" s="70"/>
      <c r="T22980" s="72"/>
    </row>
    <row r="22981" spans="8:20">
      <c r="H22981" s="69"/>
      <c r="L22981" s="70"/>
      <c r="T22981" s="72"/>
    </row>
    <row r="22982" spans="8:20">
      <c r="H22982" s="69"/>
      <c r="L22982" s="70"/>
      <c r="T22982" s="72"/>
    </row>
    <row r="22983" spans="8:20">
      <c r="H22983" s="69"/>
      <c r="L22983" s="70"/>
      <c r="T22983" s="72"/>
    </row>
    <row r="22984" spans="8:20">
      <c r="H22984" s="69"/>
      <c r="L22984" s="70"/>
      <c r="T22984" s="72"/>
    </row>
    <row r="22985" spans="8:20">
      <c r="H22985" s="69"/>
      <c r="L22985" s="70"/>
      <c r="T22985" s="72"/>
    </row>
    <row r="22986" spans="8:20">
      <c r="H22986" s="69"/>
      <c r="L22986" s="70"/>
      <c r="T22986" s="72"/>
    </row>
    <row r="22987" spans="8:20">
      <c r="H22987" s="69"/>
      <c r="L22987" s="70"/>
      <c r="T22987" s="72"/>
    </row>
    <row r="22988" spans="8:20">
      <c r="H22988" s="69"/>
      <c r="L22988" s="70"/>
      <c r="T22988" s="72"/>
    </row>
    <row r="22989" spans="8:20">
      <c r="H22989" s="69"/>
      <c r="L22989" s="70"/>
      <c r="T22989" s="72"/>
    </row>
    <row r="22990" spans="8:20">
      <c r="H22990" s="69"/>
      <c r="L22990" s="70"/>
      <c r="T22990" s="72"/>
    </row>
    <row r="22991" spans="8:20">
      <c r="H22991" s="69"/>
      <c r="L22991" s="70"/>
      <c r="T22991" s="72"/>
    </row>
    <row r="22992" spans="8:20">
      <c r="H22992" s="69"/>
      <c r="L22992" s="70"/>
      <c r="T22992" s="72"/>
    </row>
    <row r="22993" spans="8:20">
      <c r="H22993" s="69"/>
      <c r="L22993" s="70"/>
      <c r="T22993" s="72"/>
    </row>
    <row r="22994" spans="8:20">
      <c r="H22994" s="69"/>
      <c r="L22994" s="70"/>
      <c r="T22994" s="72"/>
    </row>
    <row r="22995" spans="8:20">
      <c r="H22995" s="69"/>
      <c r="L22995" s="70"/>
      <c r="T22995" s="72"/>
    </row>
    <row r="22996" spans="8:20">
      <c r="H22996" s="69"/>
      <c r="L22996" s="70"/>
      <c r="T22996" s="72"/>
    </row>
    <row r="22997" spans="8:20">
      <c r="H22997" s="69"/>
      <c r="L22997" s="70"/>
      <c r="T22997" s="72"/>
    </row>
    <row r="22998" spans="8:20">
      <c r="H22998" s="69"/>
      <c r="L22998" s="70"/>
      <c r="T22998" s="72"/>
    </row>
    <row r="22999" spans="8:20">
      <c r="H22999" s="69"/>
      <c r="L22999" s="70"/>
      <c r="T22999" s="72"/>
    </row>
    <row r="23000" spans="8:20">
      <c r="H23000" s="69"/>
      <c r="L23000" s="70"/>
      <c r="T23000" s="72"/>
    </row>
    <row r="23001" spans="8:20">
      <c r="H23001" s="69"/>
      <c r="L23001" s="70"/>
      <c r="T23001" s="72"/>
    </row>
    <row r="23002" spans="8:20">
      <c r="H23002" s="69"/>
      <c r="L23002" s="70"/>
      <c r="T23002" s="72"/>
    </row>
    <row r="23003" spans="8:20">
      <c r="H23003" s="69"/>
      <c r="L23003" s="70"/>
      <c r="T23003" s="72"/>
    </row>
    <row r="23004" spans="8:20">
      <c r="H23004" s="69"/>
      <c r="L23004" s="70"/>
      <c r="T23004" s="72"/>
    </row>
    <row r="23005" spans="8:20">
      <c r="H23005" s="69"/>
      <c r="L23005" s="70"/>
      <c r="T23005" s="72"/>
    </row>
    <row r="23006" spans="8:20">
      <c r="H23006" s="69"/>
      <c r="L23006" s="70"/>
      <c r="T23006" s="72"/>
    </row>
    <row r="23007" spans="8:20">
      <c r="H23007" s="69"/>
      <c r="L23007" s="70"/>
      <c r="T23007" s="72"/>
    </row>
    <row r="23008" spans="8:20">
      <c r="H23008" s="69"/>
      <c r="L23008" s="70"/>
      <c r="T23008" s="72"/>
    </row>
    <row r="23009" spans="8:20">
      <c r="H23009" s="75"/>
      <c r="L23009" s="70"/>
      <c r="T23009" s="72"/>
    </row>
    <row r="23010" spans="8:20">
      <c r="H23010" s="69"/>
      <c r="L23010" s="70"/>
      <c r="T23010" s="72"/>
    </row>
    <row r="23011" spans="8:20">
      <c r="H23011" s="69"/>
      <c r="L23011" s="70"/>
      <c r="T23011" s="72"/>
    </row>
    <row r="23012" spans="8:20">
      <c r="H23012" s="69"/>
      <c r="L23012" s="70"/>
      <c r="T23012" s="72"/>
    </row>
    <row r="23013" spans="8:20">
      <c r="H23013" s="69"/>
      <c r="L23013" s="70"/>
      <c r="T23013" s="72"/>
    </row>
    <row r="23014" spans="8:20">
      <c r="H23014" s="69"/>
      <c r="L23014" s="70"/>
      <c r="T23014" s="72"/>
    </row>
    <row r="23015" spans="8:20">
      <c r="H23015" s="69"/>
      <c r="L23015" s="70"/>
      <c r="T23015" s="72"/>
    </row>
    <row r="23016" spans="8:20">
      <c r="H23016" s="69"/>
      <c r="L23016" s="70"/>
      <c r="T23016" s="72"/>
    </row>
    <row r="23017" spans="8:20">
      <c r="H23017" s="69"/>
      <c r="L23017" s="70"/>
      <c r="T23017" s="72"/>
    </row>
    <row r="23018" spans="8:20">
      <c r="H23018" s="69"/>
      <c r="L23018" s="70"/>
      <c r="T23018" s="72"/>
    </row>
    <row r="23019" spans="8:20">
      <c r="H23019" s="69"/>
      <c r="L23019" s="70"/>
      <c r="T23019" s="72"/>
    </row>
    <row r="23020" spans="8:20">
      <c r="H23020" s="69"/>
      <c r="L23020" s="70"/>
      <c r="T23020" s="72"/>
    </row>
    <row r="23021" spans="8:20">
      <c r="H23021" s="69"/>
      <c r="L23021" s="70"/>
      <c r="T23021" s="72"/>
    </row>
    <row r="23022" spans="8:20">
      <c r="H23022" s="69"/>
      <c r="L23022" s="70"/>
      <c r="T23022" s="72"/>
    </row>
    <row r="23023" spans="8:20">
      <c r="H23023" s="69"/>
      <c r="L23023" s="70"/>
      <c r="T23023" s="72"/>
    </row>
    <row r="23024" spans="8:20">
      <c r="H23024" s="69"/>
      <c r="L23024" s="70"/>
      <c r="T23024" s="72"/>
    </row>
    <row r="23025" spans="8:20">
      <c r="H23025" s="69"/>
      <c r="L23025" s="70"/>
      <c r="T23025" s="72"/>
    </row>
    <row r="23026" spans="8:20">
      <c r="H23026" s="69"/>
      <c r="L23026" s="70"/>
      <c r="T23026" s="72"/>
    </row>
    <row r="23027" spans="8:20">
      <c r="H23027" s="69"/>
      <c r="L23027" s="70"/>
      <c r="T23027" s="72"/>
    </row>
    <row r="23028" spans="8:20">
      <c r="H23028" s="69"/>
      <c r="L23028" s="70"/>
      <c r="T23028" s="72"/>
    </row>
    <row r="23029" spans="8:20">
      <c r="H23029" s="69"/>
      <c r="L23029" s="70"/>
      <c r="T23029" s="72"/>
    </row>
    <row r="23030" spans="8:20">
      <c r="H23030" s="69"/>
      <c r="L23030" s="70"/>
      <c r="T23030" s="72"/>
    </row>
    <row r="23031" spans="8:20">
      <c r="H23031" s="69"/>
      <c r="L23031" s="70"/>
      <c r="T23031" s="72"/>
    </row>
    <row r="23032" spans="8:20">
      <c r="H23032" s="69"/>
      <c r="L23032" s="70"/>
      <c r="T23032" s="72"/>
    </row>
    <row r="23033" spans="8:20">
      <c r="H23033" s="69"/>
      <c r="L23033" s="70"/>
      <c r="T23033" s="72"/>
    </row>
    <row r="23034" spans="8:20">
      <c r="H23034" s="69"/>
      <c r="L23034" s="70"/>
      <c r="T23034" s="72"/>
    </row>
    <row r="23035" spans="8:20">
      <c r="H23035" s="69"/>
      <c r="L23035" s="70"/>
      <c r="T23035" s="72"/>
    </row>
    <row r="23036" spans="8:20">
      <c r="H23036" s="69"/>
      <c r="L23036" s="70"/>
      <c r="T23036" s="72"/>
    </row>
    <row r="23037" spans="8:20">
      <c r="H23037" s="69"/>
      <c r="L23037" s="70"/>
      <c r="T23037" s="72"/>
    </row>
    <row r="23038" spans="8:20">
      <c r="H23038" s="69"/>
      <c r="L23038" s="70"/>
      <c r="T23038" s="72"/>
    </row>
    <row r="23039" spans="8:20">
      <c r="H23039" s="69"/>
      <c r="L23039" s="70"/>
      <c r="T23039" s="72"/>
    </row>
    <row r="23040" spans="8:20">
      <c r="H23040" s="69"/>
      <c r="L23040" s="70"/>
      <c r="T23040" s="72"/>
    </row>
    <row r="23041" spans="8:20">
      <c r="H23041" s="69"/>
      <c r="L23041" s="70"/>
      <c r="T23041" s="72"/>
    </row>
    <row r="23042" spans="8:20">
      <c r="H23042" s="69"/>
      <c r="L23042" s="70"/>
      <c r="T23042" s="72"/>
    </row>
    <row r="23043" spans="8:20">
      <c r="H23043" s="69"/>
      <c r="L23043" s="70"/>
      <c r="T23043" s="72"/>
    </row>
    <row r="23044" spans="8:20">
      <c r="H23044" s="69"/>
      <c r="L23044" s="70"/>
      <c r="T23044" s="72"/>
    </row>
    <row r="23045" spans="8:20">
      <c r="H23045" s="69"/>
      <c r="L23045" s="70"/>
      <c r="T23045" s="72"/>
    </row>
    <row r="23046" spans="8:20">
      <c r="H23046" s="69"/>
      <c r="L23046" s="70"/>
      <c r="T23046" s="72"/>
    </row>
    <row r="23047" spans="8:20">
      <c r="H23047" s="69"/>
      <c r="L23047" s="70"/>
      <c r="T23047" s="72"/>
    </row>
    <row r="23048" spans="8:20">
      <c r="H23048" s="69"/>
      <c r="L23048" s="70"/>
      <c r="T23048" s="72"/>
    </row>
    <row r="23049" spans="8:20">
      <c r="H23049" s="69"/>
      <c r="L23049" s="70"/>
      <c r="T23049" s="72"/>
    </row>
    <row r="23050" spans="8:20">
      <c r="H23050" s="69"/>
      <c r="L23050" s="70"/>
      <c r="T23050" s="72"/>
    </row>
    <row r="23051" spans="8:20">
      <c r="H23051" s="69"/>
      <c r="L23051" s="70"/>
      <c r="T23051" s="72"/>
    </row>
    <row r="23052" spans="8:20">
      <c r="H23052" s="69"/>
      <c r="L23052" s="70"/>
      <c r="T23052" s="72"/>
    </row>
    <row r="23053" spans="8:20">
      <c r="H23053" s="69"/>
      <c r="L23053" s="70"/>
      <c r="T23053" s="72"/>
    </row>
    <row r="23054" spans="8:20">
      <c r="H23054" s="69"/>
      <c r="L23054" s="70"/>
      <c r="T23054" s="72"/>
    </row>
    <row r="23055" spans="8:20">
      <c r="H23055" s="69"/>
      <c r="L23055" s="70"/>
      <c r="T23055" s="72"/>
    </row>
    <row r="23056" spans="8:20">
      <c r="H23056" s="69"/>
      <c r="L23056" s="70"/>
      <c r="T23056" s="72"/>
    </row>
    <row r="23057" spans="8:20">
      <c r="H23057" s="75"/>
      <c r="L23057" s="70"/>
      <c r="T23057" s="72"/>
    </row>
    <row r="23058" spans="8:20">
      <c r="H23058" s="69"/>
      <c r="L23058" s="70"/>
      <c r="T23058" s="72"/>
    </row>
    <row r="23059" spans="8:20">
      <c r="H23059" s="69"/>
      <c r="L23059" s="70"/>
      <c r="T23059" s="72"/>
    </row>
    <row r="23060" spans="8:20">
      <c r="H23060" s="69"/>
      <c r="L23060" s="70"/>
      <c r="T23060" s="72"/>
    </row>
    <row r="23061" spans="8:20">
      <c r="H23061" s="69"/>
      <c r="L23061" s="70"/>
      <c r="T23061" s="72"/>
    </row>
    <row r="23062" spans="8:20">
      <c r="H23062" s="69"/>
      <c r="L23062" s="70"/>
      <c r="T23062" s="72"/>
    </row>
    <row r="23063" spans="8:20">
      <c r="H23063" s="69"/>
      <c r="L23063" s="70"/>
      <c r="T23063" s="72"/>
    </row>
    <row r="23064" spans="8:20">
      <c r="H23064" s="69"/>
      <c r="L23064" s="70"/>
      <c r="T23064" s="72"/>
    </row>
    <row r="23065" spans="8:20">
      <c r="H23065" s="69"/>
      <c r="L23065" s="70"/>
      <c r="T23065" s="72"/>
    </row>
    <row r="23066" spans="8:20">
      <c r="H23066" s="69"/>
      <c r="L23066" s="70"/>
      <c r="T23066" s="72"/>
    </row>
    <row r="23067" spans="8:20">
      <c r="H23067" s="69"/>
      <c r="L23067" s="70"/>
      <c r="T23067" s="72"/>
    </row>
    <row r="23068" spans="8:20">
      <c r="H23068" s="69"/>
      <c r="L23068" s="70"/>
      <c r="T23068" s="72"/>
    </row>
    <row r="23069" spans="8:20">
      <c r="H23069" s="69"/>
      <c r="L23069" s="70"/>
      <c r="T23069" s="72"/>
    </row>
    <row r="23070" spans="8:20">
      <c r="H23070" s="69"/>
      <c r="L23070" s="70"/>
      <c r="T23070" s="72"/>
    </row>
    <row r="23071" spans="8:20">
      <c r="H23071" s="69"/>
      <c r="L23071" s="70"/>
      <c r="T23071" s="72"/>
    </row>
    <row r="23072" spans="8:20">
      <c r="H23072" s="69"/>
      <c r="L23072" s="70"/>
      <c r="T23072" s="72"/>
    </row>
    <row r="23073" spans="8:20">
      <c r="H23073" s="69"/>
      <c r="L23073" s="70"/>
      <c r="T23073" s="72"/>
    </row>
    <row r="23074" spans="8:20">
      <c r="H23074" s="69"/>
      <c r="L23074" s="70"/>
      <c r="T23074" s="72"/>
    </row>
    <row r="23075" spans="8:20">
      <c r="H23075" s="69"/>
      <c r="L23075" s="70"/>
      <c r="T23075" s="72"/>
    </row>
    <row r="23076" spans="8:20">
      <c r="H23076" s="69"/>
      <c r="L23076" s="70"/>
      <c r="T23076" s="72"/>
    </row>
    <row r="23077" spans="8:20">
      <c r="H23077" s="69"/>
      <c r="L23077" s="70"/>
      <c r="T23077" s="72"/>
    </row>
    <row r="23078" spans="8:20">
      <c r="H23078" s="69"/>
      <c r="L23078" s="70"/>
      <c r="T23078" s="72"/>
    </row>
    <row r="23079" spans="8:20">
      <c r="H23079" s="69"/>
      <c r="L23079" s="70"/>
      <c r="T23079" s="72"/>
    </row>
    <row r="23080" spans="8:20">
      <c r="H23080" s="69"/>
      <c r="L23080" s="70"/>
      <c r="T23080" s="72"/>
    </row>
    <row r="23081" spans="8:20">
      <c r="H23081" s="69"/>
      <c r="L23081" s="70"/>
      <c r="T23081" s="72"/>
    </row>
    <row r="23082" spans="8:20">
      <c r="H23082" s="69"/>
      <c r="L23082" s="70"/>
      <c r="T23082" s="72"/>
    </row>
    <row r="23083" spans="8:20">
      <c r="H23083" s="69"/>
      <c r="L23083" s="70"/>
      <c r="T23083" s="72"/>
    </row>
    <row r="23084" spans="8:20">
      <c r="H23084" s="69"/>
      <c r="L23084" s="70"/>
      <c r="T23084" s="72"/>
    </row>
    <row r="23085" spans="8:20">
      <c r="H23085" s="69"/>
      <c r="L23085" s="70"/>
      <c r="T23085" s="72"/>
    </row>
    <row r="23086" spans="8:20">
      <c r="H23086" s="69"/>
      <c r="L23086" s="70"/>
      <c r="T23086" s="72"/>
    </row>
    <row r="23087" spans="8:20">
      <c r="H23087" s="69"/>
      <c r="L23087" s="70"/>
      <c r="T23087" s="72"/>
    </row>
    <row r="23088" spans="8:20">
      <c r="H23088" s="69"/>
      <c r="L23088" s="70"/>
      <c r="T23088" s="72"/>
    </row>
    <row r="23089" spans="8:20">
      <c r="H23089" s="69"/>
      <c r="L23089" s="70"/>
      <c r="T23089" s="72"/>
    </row>
    <row r="23090" spans="8:20">
      <c r="H23090" s="69"/>
      <c r="L23090" s="70"/>
      <c r="T23090" s="72"/>
    </row>
    <row r="23091" spans="8:20">
      <c r="H23091" s="69"/>
      <c r="L23091" s="70"/>
      <c r="T23091" s="72"/>
    </row>
    <row r="23092" spans="8:20">
      <c r="H23092" s="69"/>
      <c r="L23092" s="70"/>
      <c r="T23092" s="72"/>
    </row>
    <row r="23093" spans="8:20">
      <c r="H23093" s="69"/>
      <c r="L23093" s="70"/>
      <c r="T23093" s="72"/>
    </row>
    <row r="23094" spans="8:20">
      <c r="H23094" s="69"/>
      <c r="L23094" s="70"/>
      <c r="T23094" s="72"/>
    </row>
    <row r="23095" spans="8:20">
      <c r="H23095" s="69"/>
      <c r="L23095" s="70"/>
      <c r="T23095" s="72"/>
    </row>
    <row r="23096" spans="8:20">
      <c r="H23096" s="69"/>
      <c r="L23096" s="70"/>
      <c r="T23096" s="72"/>
    </row>
    <row r="23097" spans="8:20">
      <c r="H23097" s="69"/>
      <c r="L23097" s="70"/>
      <c r="T23097" s="72"/>
    </row>
    <row r="23098" spans="8:20">
      <c r="H23098" s="69"/>
      <c r="L23098" s="70"/>
      <c r="T23098" s="72"/>
    </row>
    <row r="23099" spans="8:20">
      <c r="H23099" s="69"/>
      <c r="L23099" s="70"/>
      <c r="T23099" s="72"/>
    </row>
    <row r="23100" spans="8:20">
      <c r="H23100" s="69"/>
      <c r="L23100" s="70"/>
      <c r="T23100" s="72"/>
    </row>
    <row r="23101" spans="8:20">
      <c r="H23101" s="69"/>
      <c r="L23101" s="70"/>
      <c r="T23101" s="72"/>
    </row>
    <row r="23102" spans="8:20">
      <c r="H23102" s="69"/>
      <c r="L23102" s="70"/>
      <c r="T23102" s="72"/>
    </row>
    <row r="23103" spans="8:20">
      <c r="H23103" s="69"/>
      <c r="L23103" s="70"/>
      <c r="T23103" s="72"/>
    </row>
    <row r="23104" spans="8:20">
      <c r="H23104" s="69"/>
      <c r="L23104" s="70"/>
      <c r="T23104" s="72"/>
    </row>
    <row r="23105" spans="8:20">
      <c r="H23105" s="75"/>
      <c r="L23105" s="70"/>
      <c r="T23105" s="72"/>
    </row>
    <row r="23106" spans="8:20">
      <c r="H23106" s="69"/>
      <c r="L23106" s="70"/>
      <c r="T23106" s="72"/>
    </row>
    <row r="23107" spans="8:20">
      <c r="H23107" s="69"/>
      <c r="L23107" s="70"/>
      <c r="T23107" s="72"/>
    </row>
    <row r="23108" spans="8:20">
      <c r="H23108" s="69"/>
      <c r="L23108" s="70"/>
      <c r="T23108" s="72"/>
    </row>
    <row r="23109" spans="8:20">
      <c r="H23109" s="69"/>
      <c r="L23109" s="70"/>
      <c r="T23109" s="72"/>
    </row>
    <row r="23110" spans="8:20">
      <c r="H23110" s="69"/>
      <c r="L23110" s="70"/>
      <c r="T23110" s="72"/>
    </row>
    <row r="23111" spans="8:20">
      <c r="H23111" s="69"/>
      <c r="L23111" s="70"/>
      <c r="T23111" s="72"/>
    </row>
    <row r="23112" spans="8:20">
      <c r="H23112" s="69"/>
      <c r="L23112" s="70"/>
      <c r="T23112" s="72"/>
    </row>
    <row r="23113" spans="8:20">
      <c r="H23113" s="69"/>
      <c r="L23113" s="70"/>
      <c r="T23113" s="72"/>
    </row>
    <row r="23114" spans="8:20">
      <c r="H23114" s="69"/>
      <c r="L23114" s="70"/>
      <c r="T23114" s="72"/>
    </row>
    <row r="23115" spans="8:20">
      <c r="H23115" s="69"/>
      <c r="L23115" s="70"/>
      <c r="T23115" s="72"/>
    </row>
    <row r="23116" spans="8:20">
      <c r="H23116" s="69"/>
      <c r="L23116" s="70"/>
      <c r="T23116" s="72"/>
    </row>
    <row r="23117" spans="8:20">
      <c r="H23117" s="69"/>
      <c r="L23117" s="70"/>
      <c r="T23117" s="72"/>
    </row>
    <row r="23118" spans="8:20">
      <c r="H23118" s="69"/>
      <c r="L23118" s="70"/>
      <c r="T23118" s="72"/>
    </row>
    <row r="23119" spans="8:20">
      <c r="H23119" s="69"/>
      <c r="L23119" s="70"/>
      <c r="T23119" s="72"/>
    </row>
    <row r="23120" spans="8:20">
      <c r="H23120" s="69"/>
      <c r="L23120" s="70"/>
      <c r="T23120" s="72"/>
    </row>
    <row r="23121" spans="8:20">
      <c r="H23121" s="69"/>
      <c r="L23121" s="70"/>
      <c r="T23121" s="72"/>
    </row>
    <row r="23122" spans="8:20">
      <c r="H23122" s="69"/>
      <c r="L23122" s="70"/>
      <c r="T23122" s="72"/>
    </row>
    <row r="23123" spans="8:20">
      <c r="H23123" s="69"/>
      <c r="L23123" s="70"/>
      <c r="T23123" s="72"/>
    </row>
    <row r="23124" spans="8:20">
      <c r="H23124" s="69"/>
      <c r="L23124" s="70"/>
      <c r="T23124" s="72"/>
    </row>
    <row r="23125" spans="8:20">
      <c r="H23125" s="69"/>
      <c r="L23125" s="70"/>
      <c r="T23125" s="72"/>
    </row>
    <row r="23126" spans="8:20">
      <c r="H23126" s="69"/>
      <c r="L23126" s="70"/>
      <c r="T23126" s="72"/>
    </row>
    <row r="23127" spans="8:20">
      <c r="H23127" s="69"/>
      <c r="L23127" s="70"/>
      <c r="T23127" s="72"/>
    </row>
    <row r="23128" spans="8:20">
      <c r="H23128" s="69"/>
      <c r="L23128" s="70"/>
      <c r="T23128" s="72"/>
    </row>
    <row r="23129" spans="8:20">
      <c r="H23129" s="69"/>
      <c r="L23129" s="70"/>
      <c r="T23129" s="72"/>
    </row>
    <row r="23130" spans="8:20">
      <c r="H23130" s="69"/>
      <c r="L23130" s="70"/>
      <c r="T23130" s="72"/>
    </row>
    <row r="23131" spans="8:20">
      <c r="H23131" s="69"/>
      <c r="L23131" s="70"/>
      <c r="T23131" s="72"/>
    </row>
    <row r="23132" spans="8:20">
      <c r="H23132" s="69"/>
      <c r="L23132" s="70"/>
      <c r="T23132" s="72"/>
    </row>
    <row r="23133" spans="8:20">
      <c r="H23133" s="69"/>
      <c r="L23133" s="70"/>
      <c r="T23133" s="72"/>
    </row>
    <row r="23134" spans="8:20">
      <c r="H23134" s="69"/>
      <c r="L23134" s="70"/>
      <c r="T23134" s="72"/>
    </row>
    <row r="23135" spans="8:20">
      <c r="H23135" s="69"/>
      <c r="L23135" s="70"/>
      <c r="T23135" s="72"/>
    </row>
    <row r="23136" spans="8:20">
      <c r="H23136" s="69"/>
      <c r="L23136" s="70"/>
      <c r="T23136" s="72"/>
    </row>
    <row r="23137" spans="8:20">
      <c r="H23137" s="69"/>
      <c r="L23137" s="70"/>
      <c r="T23137" s="72"/>
    </row>
    <row r="23138" spans="8:20">
      <c r="H23138" s="69"/>
      <c r="L23138" s="70"/>
      <c r="T23138" s="72"/>
    </row>
    <row r="23139" spans="8:20">
      <c r="H23139" s="69"/>
      <c r="L23139" s="70"/>
      <c r="T23139" s="72"/>
    </row>
    <row r="23140" spans="8:20">
      <c r="H23140" s="69"/>
      <c r="L23140" s="70"/>
      <c r="T23140" s="72"/>
    </row>
    <row r="23141" spans="8:20">
      <c r="H23141" s="69"/>
      <c r="L23141" s="70"/>
      <c r="T23141" s="72"/>
    </row>
    <row r="23142" spans="8:20">
      <c r="H23142" s="69"/>
      <c r="L23142" s="70"/>
      <c r="T23142" s="72"/>
    </row>
    <row r="23143" spans="8:20">
      <c r="H23143" s="69"/>
      <c r="L23143" s="70"/>
      <c r="T23143" s="72"/>
    </row>
    <row r="23144" spans="8:20">
      <c r="H23144" s="69"/>
      <c r="L23144" s="70"/>
      <c r="T23144" s="72"/>
    </row>
    <row r="23145" spans="8:20">
      <c r="H23145" s="69"/>
      <c r="L23145" s="70"/>
      <c r="T23145" s="72"/>
    </row>
    <row r="23146" spans="8:20">
      <c r="H23146" s="69"/>
      <c r="L23146" s="70"/>
      <c r="T23146" s="72"/>
    </row>
    <row r="23147" spans="8:20">
      <c r="H23147" s="69"/>
      <c r="L23147" s="70"/>
      <c r="T23147" s="72"/>
    </row>
    <row r="23148" spans="8:20">
      <c r="H23148" s="69"/>
      <c r="L23148" s="70"/>
      <c r="T23148" s="72"/>
    </row>
    <row r="23149" spans="8:20">
      <c r="H23149" s="69"/>
      <c r="L23149" s="70"/>
      <c r="T23149" s="72"/>
    </row>
    <row r="23150" spans="8:20">
      <c r="H23150" s="69"/>
      <c r="L23150" s="70"/>
      <c r="T23150" s="72"/>
    </row>
    <row r="23151" spans="8:20">
      <c r="H23151" s="69"/>
      <c r="L23151" s="70"/>
      <c r="T23151" s="72"/>
    </row>
    <row r="23152" spans="8:20">
      <c r="H23152" s="69"/>
      <c r="L23152" s="70"/>
      <c r="T23152" s="72"/>
    </row>
    <row r="23153" spans="8:20">
      <c r="H23153" s="75"/>
      <c r="L23153" s="70"/>
      <c r="T23153" s="72"/>
    </row>
    <row r="23154" spans="8:20">
      <c r="H23154" s="69"/>
      <c r="L23154" s="70"/>
      <c r="T23154" s="72"/>
    </row>
    <row r="23155" spans="8:20">
      <c r="H23155" s="69"/>
      <c r="L23155" s="70"/>
      <c r="T23155" s="72"/>
    </row>
    <row r="23156" spans="8:20">
      <c r="H23156" s="69"/>
      <c r="L23156" s="70"/>
      <c r="T23156" s="72"/>
    </row>
    <row r="23157" spans="8:20">
      <c r="H23157" s="69"/>
      <c r="L23157" s="70"/>
      <c r="T23157" s="72"/>
    </row>
    <row r="23158" spans="8:20">
      <c r="H23158" s="69"/>
      <c r="L23158" s="70"/>
      <c r="T23158" s="72"/>
    </row>
    <row r="23159" spans="8:20">
      <c r="H23159" s="69"/>
      <c r="L23159" s="70"/>
      <c r="T23159" s="72"/>
    </row>
    <row r="23160" spans="8:20">
      <c r="H23160" s="69"/>
      <c r="L23160" s="70"/>
      <c r="T23160" s="72"/>
    </row>
    <row r="23161" spans="8:20">
      <c r="H23161" s="69"/>
      <c r="L23161" s="70"/>
      <c r="T23161" s="72"/>
    </row>
    <row r="23162" spans="8:20">
      <c r="H23162" s="69"/>
      <c r="L23162" s="70"/>
      <c r="T23162" s="72"/>
    </row>
    <row r="23163" spans="8:20">
      <c r="H23163" s="69"/>
      <c r="L23163" s="70"/>
      <c r="T23163" s="72"/>
    </row>
    <row r="23164" spans="8:20">
      <c r="H23164" s="69"/>
      <c r="L23164" s="70"/>
      <c r="T23164" s="72"/>
    </row>
    <row r="23165" spans="8:20">
      <c r="H23165" s="69"/>
      <c r="L23165" s="70"/>
      <c r="T23165" s="72"/>
    </row>
    <row r="23166" spans="8:20">
      <c r="H23166" s="69"/>
      <c r="L23166" s="70"/>
      <c r="T23166" s="72"/>
    </row>
    <row r="23167" spans="8:20">
      <c r="H23167" s="69"/>
      <c r="L23167" s="70"/>
      <c r="T23167" s="72"/>
    </row>
    <row r="23168" spans="8:20">
      <c r="H23168" s="69"/>
      <c r="L23168" s="70"/>
      <c r="T23168" s="72"/>
    </row>
    <row r="23169" spans="8:20">
      <c r="H23169" s="69"/>
      <c r="L23169" s="70"/>
      <c r="T23169" s="72"/>
    </row>
    <row r="23170" spans="8:20">
      <c r="H23170" s="69"/>
      <c r="L23170" s="70"/>
      <c r="T23170" s="72"/>
    </row>
    <row r="23171" spans="8:20">
      <c r="H23171" s="69"/>
      <c r="L23171" s="70"/>
      <c r="T23171" s="72"/>
    </row>
    <row r="23172" spans="8:20">
      <c r="H23172" s="69"/>
      <c r="L23172" s="70"/>
      <c r="T23172" s="72"/>
    </row>
    <row r="23173" spans="8:20">
      <c r="H23173" s="69"/>
      <c r="L23173" s="70"/>
      <c r="T23173" s="72"/>
    </row>
    <row r="23174" spans="8:20">
      <c r="H23174" s="69"/>
      <c r="L23174" s="70"/>
      <c r="T23174" s="72"/>
    </row>
    <row r="23175" spans="8:20">
      <c r="H23175" s="69"/>
      <c r="L23175" s="70"/>
      <c r="T23175" s="72"/>
    </row>
    <row r="23176" spans="8:20">
      <c r="H23176" s="69"/>
      <c r="L23176" s="70"/>
      <c r="T23176" s="72"/>
    </row>
    <row r="23177" spans="8:20">
      <c r="H23177" s="69"/>
      <c r="L23177" s="70"/>
      <c r="T23177" s="72"/>
    </row>
    <row r="23178" spans="8:20">
      <c r="H23178" s="69"/>
      <c r="L23178" s="70"/>
      <c r="T23178" s="72"/>
    </row>
    <row r="23179" spans="8:20">
      <c r="H23179" s="69"/>
      <c r="L23179" s="70"/>
      <c r="T23179" s="72"/>
    </row>
    <row r="23180" spans="8:20">
      <c r="H23180" s="69"/>
      <c r="L23180" s="70"/>
      <c r="T23180" s="72"/>
    </row>
    <row r="23181" spans="8:20">
      <c r="H23181" s="69"/>
      <c r="L23181" s="70"/>
      <c r="T23181" s="72"/>
    </row>
    <row r="23182" spans="8:20">
      <c r="H23182" s="69"/>
      <c r="L23182" s="70"/>
      <c r="T23182" s="72"/>
    </row>
    <row r="23183" spans="8:20">
      <c r="H23183" s="69"/>
      <c r="L23183" s="70"/>
      <c r="T23183" s="72"/>
    </row>
    <row r="23184" spans="8:20">
      <c r="H23184" s="69"/>
      <c r="L23184" s="70"/>
      <c r="T23184" s="72"/>
    </row>
    <row r="23185" spans="8:20">
      <c r="H23185" s="69"/>
      <c r="L23185" s="70"/>
      <c r="T23185" s="72"/>
    </row>
    <row r="23186" spans="8:20">
      <c r="H23186" s="69"/>
      <c r="L23186" s="70"/>
      <c r="T23186" s="72"/>
    </row>
    <row r="23187" spans="8:20">
      <c r="H23187" s="69"/>
      <c r="L23187" s="70"/>
      <c r="T23187" s="72"/>
    </row>
    <row r="23188" spans="8:20">
      <c r="H23188" s="69"/>
      <c r="L23188" s="70"/>
      <c r="T23188" s="72"/>
    </row>
    <row r="23189" spans="8:20">
      <c r="H23189" s="69"/>
      <c r="L23189" s="70"/>
      <c r="T23189" s="72"/>
    </row>
    <row r="23190" spans="8:20">
      <c r="H23190" s="69"/>
      <c r="L23190" s="70"/>
      <c r="T23190" s="72"/>
    </row>
    <row r="23191" spans="8:20">
      <c r="H23191" s="69"/>
      <c r="L23191" s="70"/>
      <c r="T23191" s="72"/>
    </row>
    <row r="23192" spans="8:20">
      <c r="H23192" s="69"/>
      <c r="L23192" s="70"/>
      <c r="T23192" s="72"/>
    </row>
    <row r="23193" spans="8:20">
      <c r="H23193" s="69"/>
      <c r="L23193" s="70"/>
      <c r="T23193" s="72"/>
    </row>
    <row r="23194" spans="8:20">
      <c r="H23194" s="69"/>
      <c r="L23194" s="70"/>
      <c r="T23194" s="72"/>
    </row>
    <row r="23195" spans="8:20">
      <c r="H23195" s="69"/>
      <c r="L23195" s="70"/>
      <c r="T23195" s="72"/>
    </row>
    <row r="23196" spans="8:20">
      <c r="H23196" s="69"/>
      <c r="L23196" s="70"/>
      <c r="T23196" s="72"/>
    </row>
    <row r="23197" spans="8:20">
      <c r="H23197" s="69"/>
      <c r="L23197" s="70"/>
      <c r="T23197" s="72"/>
    </row>
    <row r="23198" spans="8:20">
      <c r="H23198" s="69"/>
      <c r="L23198" s="70"/>
      <c r="T23198" s="72"/>
    </row>
    <row r="23199" spans="8:20">
      <c r="H23199" s="69"/>
      <c r="L23199" s="70"/>
      <c r="T23199" s="72"/>
    </row>
    <row r="23200" spans="8:20">
      <c r="H23200" s="69"/>
      <c r="L23200" s="70"/>
      <c r="T23200" s="72"/>
    </row>
    <row r="23201" spans="8:20">
      <c r="H23201" s="75"/>
      <c r="L23201" s="70"/>
      <c r="T23201" s="72"/>
    </row>
    <row r="23202" spans="8:20">
      <c r="H23202" s="69"/>
      <c r="L23202" s="70"/>
      <c r="T23202" s="72"/>
    </row>
    <row r="23203" spans="8:20">
      <c r="H23203" s="69"/>
      <c r="L23203" s="70"/>
      <c r="T23203" s="72"/>
    </row>
    <row r="23204" spans="8:20">
      <c r="H23204" s="69"/>
      <c r="L23204" s="70"/>
      <c r="T23204" s="72"/>
    </row>
    <row r="23205" spans="8:20">
      <c r="H23205" s="69"/>
      <c r="L23205" s="70"/>
      <c r="T23205" s="72"/>
    </row>
    <row r="23206" spans="8:20">
      <c r="H23206" s="69"/>
      <c r="L23206" s="70"/>
      <c r="T23206" s="72"/>
    </row>
    <row r="23207" spans="8:20">
      <c r="H23207" s="69"/>
      <c r="L23207" s="70"/>
      <c r="T23207" s="72"/>
    </row>
    <row r="23208" spans="8:20">
      <c r="H23208" s="69"/>
      <c r="L23208" s="70"/>
      <c r="T23208" s="72"/>
    </row>
    <row r="23209" spans="8:20">
      <c r="H23209" s="69"/>
      <c r="L23209" s="70"/>
      <c r="T23209" s="72"/>
    </row>
    <row r="23210" spans="8:20">
      <c r="H23210" s="69"/>
      <c r="L23210" s="70"/>
      <c r="T23210" s="72"/>
    </row>
    <row r="23211" spans="8:20">
      <c r="H23211" s="69"/>
      <c r="L23211" s="70"/>
      <c r="T23211" s="72"/>
    </row>
    <row r="23212" spans="8:20">
      <c r="H23212" s="69"/>
      <c r="L23212" s="70"/>
      <c r="T23212" s="72"/>
    </row>
    <row r="23213" spans="8:20">
      <c r="H23213" s="69"/>
      <c r="L23213" s="70"/>
      <c r="T23213" s="72"/>
    </row>
    <row r="23214" spans="8:20">
      <c r="H23214" s="69"/>
      <c r="L23214" s="70"/>
      <c r="T23214" s="72"/>
    </row>
    <row r="23215" spans="8:20">
      <c r="H23215" s="69"/>
      <c r="L23215" s="70"/>
      <c r="T23215" s="72"/>
    </row>
    <row r="23216" spans="8:20">
      <c r="H23216" s="69"/>
      <c r="L23216" s="70"/>
      <c r="T23216" s="72"/>
    </row>
    <row r="23217" spans="8:20">
      <c r="H23217" s="69"/>
      <c r="L23217" s="70"/>
      <c r="T23217" s="72"/>
    </row>
    <row r="23218" spans="8:20">
      <c r="H23218" s="69"/>
      <c r="L23218" s="70"/>
      <c r="T23218" s="72"/>
    </row>
    <row r="23219" spans="8:20">
      <c r="H23219" s="69"/>
      <c r="L23219" s="70"/>
      <c r="T23219" s="72"/>
    </row>
    <row r="23220" spans="8:20">
      <c r="H23220" s="69"/>
      <c r="L23220" s="70"/>
      <c r="T23220" s="72"/>
    </row>
    <row r="23221" spans="8:20">
      <c r="H23221" s="69"/>
      <c r="L23221" s="70"/>
      <c r="T23221" s="72"/>
    </row>
    <row r="23222" spans="8:20">
      <c r="H23222" s="69"/>
      <c r="L23222" s="70"/>
      <c r="T23222" s="72"/>
    </row>
    <row r="23223" spans="8:20">
      <c r="H23223" s="69"/>
      <c r="L23223" s="70"/>
      <c r="T23223" s="72"/>
    </row>
    <row r="23224" spans="8:20">
      <c r="H23224" s="69"/>
      <c r="L23224" s="70"/>
      <c r="T23224" s="72"/>
    </row>
    <row r="23225" spans="8:20">
      <c r="H23225" s="69"/>
      <c r="L23225" s="70"/>
      <c r="T23225" s="72"/>
    </row>
    <row r="23226" spans="8:20">
      <c r="H23226" s="69"/>
      <c r="L23226" s="70"/>
      <c r="T23226" s="72"/>
    </row>
    <row r="23227" spans="8:20">
      <c r="H23227" s="69"/>
      <c r="L23227" s="70"/>
      <c r="T23227" s="72"/>
    </row>
    <row r="23228" spans="8:20">
      <c r="H23228" s="69"/>
      <c r="L23228" s="70"/>
      <c r="T23228" s="72"/>
    </row>
    <row r="23229" spans="8:20">
      <c r="H23229" s="69"/>
      <c r="L23229" s="70"/>
      <c r="T23229" s="72"/>
    </row>
    <row r="23230" spans="8:20">
      <c r="H23230" s="69"/>
      <c r="L23230" s="70"/>
      <c r="T23230" s="72"/>
    </row>
    <row r="23231" spans="8:20">
      <c r="H23231" s="69"/>
      <c r="L23231" s="70"/>
      <c r="T23231" s="72"/>
    </row>
    <row r="23232" spans="8:20">
      <c r="H23232" s="69"/>
      <c r="L23232" s="70"/>
      <c r="T23232" s="72"/>
    </row>
    <row r="23233" spans="8:20">
      <c r="H23233" s="69"/>
      <c r="L23233" s="70"/>
      <c r="T23233" s="72"/>
    </row>
    <row r="23234" spans="8:20">
      <c r="H23234" s="69"/>
      <c r="L23234" s="70"/>
      <c r="T23234" s="72"/>
    </row>
    <row r="23235" spans="8:20">
      <c r="H23235" s="69"/>
      <c r="L23235" s="70"/>
      <c r="T23235" s="72"/>
    </row>
    <row r="23236" spans="8:20">
      <c r="H23236" s="69"/>
      <c r="L23236" s="70"/>
      <c r="T23236" s="72"/>
    </row>
    <row r="23237" spans="8:20">
      <c r="H23237" s="69"/>
      <c r="L23237" s="70"/>
      <c r="T23237" s="72"/>
    </row>
    <row r="23238" spans="8:20">
      <c r="H23238" s="69"/>
      <c r="L23238" s="70"/>
      <c r="T23238" s="72"/>
    </row>
    <row r="23239" spans="8:20">
      <c r="H23239" s="69"/>
      <c r="L23239" s="70"/>
      <c r="T23239" s="72"/>
    </row>
    <row r="23240" spans="8:20">
      <c r="H23240" s="69"/>
      <c r="L23240" s="70"/>
      <c r="T23240" s="72"/>
    </row>
    <row r="23241" spans="8:20">
      <c r="H23241" s="69"/>
      <c r="L23241" s="70"/>
      <c r="T23241" s="72"/>
    </row>
    <row r="23242" spans="8:20">
      <c r="H23242" s="69"/>
      <c r="L23242" s="70"/>
      <c r="T23242" s="72"/>
    </row>
    <row r="23243" spans="8:20">
      <c r="H23243" s="69"/>
      <c r="L23243" s="70"/>
      <c r="T23243" s="72"/>
    </row>
    <row r="23244" spans="8:20">
      <c r="H23244" s="69"/>
      <c r="L23244" s="70"/>
      <c r="T23244" s="72"/>
    </row>
    <row r="23245" spans="8:20">
      <c r="H23245" s="69"/>
      <c r="L23245" s="70"/>
      <c r="T23245" s="72"/>
    </row>
    <row r="23246" spans="8:20">
      <c r="H23246" s="69"/>
      <c r="L23246" s="70"/>
      <c r="T23246" s="72"/>
    </row>
    <row r="23247" spans="8:20">
      <c r="H23247" s="69"/>
      <c r="L23247" s="70"/>
      <c r="T23247" s="72"/>
    </row>
    <row r="23248" spans="8:20">
      <c r="H23248" s="69"/>
      <c r="L23248" s="70"/>
      <c r="T23248" s="72"/>
    </row>
    <row r="23249" spans="8:20">
      <c r="H23249" s="75"/>
      <c r="L23249" s="70"/>
      <c r="T23249" s="72"/>
    </row>
    <row r="23250" spans="8:20">
      <c r="H23250" s="69"/>
      <c r="L23250" s="70"/>
      <c r="T23250" s="72"/>
    </row>
    <row r="23251" spans="8:20">
      <c r="H23251" s="69"/>
      <c r="L23251" s="70"/>
      <c r="T23251" s="72"/>
    </row>
    <row r="23252" spans="8:20">
      <c r="H23252" s="69"/>
      <c r="L23252" s="70"/>
      <c r="T23252" s="72"/>
    </row>
    <row r="23253" spans="8:20">
      <c r="H23253" s="69"/>
      <c r="L23253" s="70"/>
      <c r="T23253" s="72"/>
    </row>
    <row r="23254" spans="8:20">
      <c r="H23254" s="69"/>
      <c r="L23254" s="70"/>
      <c r="T23254" s="72"/>
    </row>
    <row r="23255" spans="8:20">
      <c r="H23255" s="69"/>
      <c r="L23255" s="70"/>
      <c r="T23255" s="72"/>
    </row>
    <row r="23256" spans="8:20">
      <c r="H23256" s="69"/>
      <c r="L23256" s="70"/>
      <c r="T23256" s="72"/>
    </row>
    <row r="23257" spans="8:20">
      <c r="H23257" s="69"/>
      <c r="L23257" s="70"/>
      <c r="T23257" s="72"/>
    </row>
    <row r="23258" spans="8:20">
      <c r="H23258" s="69"/>
      <c r="L23258" s="70"/>
      <c r="T23258" s="72"/>
    </row>
    <row r="23259" spans="8:20">
      <c r="H23259" s="69"/>
      <c r="L23259" s="70"/>
      <c r="T23259" s="72"/>
    </row>
    <row r="23260" spans="8:20">
      <c r="H23260" s="69"/>
      <c r="L23260" s="70"/>
      <c r="T23260" s="72"/>
    </row>
    <row r="23261" spans="8:20">
      <c r="H23261" s="69"/>
      <c r="L23261" s="70"/>
      <c r="T23261" s="72"/>
    </row>
    <row r="23262" spans="8:20">
      <c r="H23262" s="69"/>
      <c r="L23262" s="70"/>
      <c r="T23262" s="72"/>
    </row>
    <row r="23263" spans="8:20">
      <c r="H23263" s="69"/>
      <c r="L23263" s="70"/>
      <c r="T23263" s="72"/>
    </row>
    <row r="23264" spans="8:20">
      <c r="H23264" s="69"/>
      <c r="L23264" s="70"/>
      <c r="T23264" s="72"/>
    </row>
    <row r="23265" spans="8:20">
      <c r="H23265" s="69"/>
      <c r="L23265" s="70"/>
      <c r="T23265" s="72"/>
    </row>
    <row r="23266" spans="8:20">
      <c r="H23266" s="69"/>
      <c r="L23266" s="70"/>
      <c r="T23266" s="72"/>
    </row>
    <row r="23267" spans="8:20">
      <c r="H23267" s="69"/>
      <c r="L23267" s="70"/>
      <c r="T23267" s="72"/>
    </row>
    <row r="23268" spans="8:20">
      <c r="H23268" s="69"/>
      <c r="L23268" s="70"/>
      <c r="T23268" s="72"/>
    </row>
    <row r="23269" spans="8:20">
      <c r="H23269" s="69"/>
      <c r="L23269" s="70"/>
      <c r="T23269" s="72"/>
    </row>
    <row r="23270" spans="8:20">
      <c r="H23270" s="69"/>
      <c r="L23270" s="70"/>
      <c r="T23270" s="72"/>
    </row>
    <row r="23271" spans="8:20">
      <c r="H23271" s="69"/>
      <c r="L23271" s="70"/>
      <c r="T23271" s="72"/>
    </row>
    <row r="23272" spans="8:20">
      <c r="H23272" s="69"/>
      <c r="L23272" s="70"/>
      <c r="T23272" s="72"/>
    </row>
    <row r="23273" spans="8:20">
      <c r="H23273" s="69"/>
      <c r="L23273" s="70"/>
      <c r="T23273" s="72"/>
    </row>
    <row r="23274" spans="8:20">
      <c r="H23274" s="69"/>
      <c r="L23274" s="70"/>
      <c r="T23274" s="72"/>
    </row>
    <row r="23275" spans="8:20">
      <c r="H23275" s="69"/>
      <c r="L23275" s="70"/>
      <c r="T23275" s="72"/>
    </row>
    <row r="23276" spans="8:20">
      <c r="H23276" s="69"/>
      <c r="L23276" s="70"/>
      <c r="T23276" s="72"/>
    </row>
    <row r="23277" spans="8:20">
      <c r="H23277" s="69"/>
      <c r="L23277" s="70"/>
      <c r="T23277" s="72"/>
    </row>
    <row r="23278" spans="8:20">
      <c r="H23278" s="69"/>
      <c r="L23278" s="70"/>
      <c r="T23278" s="72"/>
    </row>
    <row r="23279" spans="8:20">
      <c r="H23279" s="69"/>
      <c r="L23279" s="70"/>
      <c r="T23279" s="72"/>
    </row>
    <row r="23280" spans="8:20">
      <c r="H23280" s="69"/>
      <c r="L23280" s="70"/>
      <c r="T23280" s="72"/>
    </row>
    <row r="23281" spans="8:20">
      <c r="H23281" s="69"/>
      <c r="L23281" s="70"/>
      <c r="T23281" s="72"/>
    </row>
    <row r="23282" spans="8:20">
      <c r="H23282" s="69"/>
      <c r="L23282" s="70"/>
      <c r="T23282" s="72"/>
    </row>
    <row r="23283" spans="8:20">
      <c r="H23283" s="69"/>
      <c r="L23283" s="70"/>
      <c r="T23283" s="72"/>
    </row>
    <row r="23284" spans="8:20">
      <c r="H23284" s="69"/>
      <c r="L23284" s="70"/>
      <c r="T23284" s="72"/>
    </row>
    <row r="23285" spans="8:20">
      <c r="H23285" s="69"/>
      <c r="L23285" s="70"/>
      <c r="T23285" s="72"/>
    </row>
    <row r="23286" spans="8:20">
      <c r="H23286" s="69"/>
      <c r="L23286" s="70"/>
      <c r="T23286" s="72"/>
    </row>
    <row r="23287" spans="8:20">
      <c r="H23287" s="69"/>
      <c r="L23287" s="70"/>
      <c r="T23287" s="72"/>
    </row>
    <row r="23288" spans="8:20">
      <c r="H23288" s="69"/>
      <c r="L23288" s="70"/>
      <c r="T23288" s="72"/>
    </row>
    <row r="23289" spans="8:20">
      <c r="H23289" s="69"/>
      <c r="L23289" s="70"/>
      <c r="T23289" s="72"/>
    </row>
    <row r="23290" spans="8:20">
      <c r="H23290" s="69"/>
      <c r="L23290" s="70"/>
      <c r="T23290" s="72"/>
    </row>
    <row r="23291" spans="8:20">
      <c r="H23291" s="69"/>
      <c r="L23291" s="70"/>
      <c r="T23291" s="72"/>
    </row>
    <row r="23292" spans="8:20">
      <c r="H23292" s="69"/>
      <c r="L23292" s="70"/>
      <c r="T23292" s="72"/>
    </row>
    <row r="23293" spans="8:20">
      <c r="H23293" s="69"/>
      <c r="L23293" s="70"/>
      <c r="T23293" s="72"/>
    </row>
    <row r="23294" spans="8:20">
      <c r="H23294" s="69"/>
      <c r="L23294" s="70"/>
      <c r="T23294" s="72"/>
    </row>
    <row r="23295" spans="8:20">
      <c r="H23295" s="69"/>
      <c r="L23295" s="70"/>
      <c r="T23295" s="72"/>
    </row>
    <row r="23296" spans="8:20">
      <c r="H23296" s="69"/>
      <c r="L23296" s="70"/>
      <c r="T23296" s="72"/>
    </row>
    <row r="23297" spans="8:20">
      <c r="H23297" s="75"/>
      <c r="L23297" s="70"/>
      <c r="T23297" s="72"/>
    </row>
    <row r="23298" spans="8:20">
      <c r="H23298" s="69"/>
      <c r="L23298" s="70"/>
      <c r="T23298" s="72"/>
    </row>
    <row r="23299" spans="8:20">
      <c r="H23299" s="69"/>
      <c r="L23299" s="70"/>
      <c r="T23299" s="72"/>
    </row>
    <row r="23300" spans="8:20">
      <c r="H23300" s="69"/>
      <c r="L23300" s="70"/>
      <c r="T23300" s="72"/>
    </row>
    <row r="23301" spans="8:20">
      <c r="H23301" s="69"/>
      <c r="L23301" s="70"/>
      <c r="T23301" s="72"/>
    </row>
    <row r="23302" spans="8:20">
      <c r="H23302" s="69"/>
      <c r="L23302" s="70"/>
      <c r="T23302" s="72"/>
    </row>
    <row r="23303" spans="8:20">
      <c r="H23303" s="69"/>
      <c r="L23303" s="70"/>
      <c r="T23303" s="72"/>
    </row>
    <row r="23304" spans="8:20">
      <c r="H23304" s="69"/>
      <c r="L23304" s="70"/>
      <c r="T23304" s="72"/>
    </row>
    <row r="23305" spans="8:20">
      <c r="H23305" s="69"/>
      <c r="L23305" s="70"/>
      <c r="T23305" s="72"/>
    </row>
    <row r="23306" spans="8:20">
      <c r="H23306" s="69"/>
      <c r="L23306" s="70"/>
      <c r="T23306" s="72"/>
    </row>
    <row r="23307" spans="8:20">
      <c r="H23307" s="69"/>
      <c r="L23307" s="70"/>
      <c r="T23307" s="72"/>
    </row>
    <row r="23308" spans="8:20">
      <c r="H23308" s="69"/>
      <c r="L23308" s="70"/>
      <c r="T23308" s="72"/>
    </row>
    <row r="23309" spans="8:20">
      <c r="H23309" s="69"/>
      <c r="L23309" s="70"/>
      <c r="T23309" s="72"/>
    </row>
    <row r="23310" spans="8:20">
      <c r="H23310" s="69"/>
      <c r="L23310" s="70"/>
      <c r="T23310" s="72"/>
    </row>
    <row r="23311" spans="8:20">
      <c r="H23311" s="69"/>
      <c r="L23311" s="70"/>
      <c r="T23311" s="72"/>
    </row>
    <row r="23312" spans="8:20">
      <c r="H23312" s="69"/>
      <c r="L23312" s="70"/>
      <c r="T23312" s="72"/>
    </row>
    <row r="23313" spans="8:20">
      <c r="H23313" s="69"/>
      <c r="L23313" s="70"/>
      <c r="T23313" s="72"/>
    </row>
    <row r="23314" spans="8:20">
      <c r="H23314" s="69"/>
      <c r="L23314" s="70"/>
      <c r="T23314" s="72"/>
    </row>
    <row r="23315" spans="8:20">
      <c r="H23315" s="69"/>
      <c r="L23315" s="70"/>
      <c r="T23315" s="72"/>
    </row>
    <row r="23316" spans="8:20">
      <c r="H23316" s="69"/>
      <c r="L23316" s="70"/>
      <c r="T23316" s="72"/>
    </row>
    <row r="23317" spans="8:20">
      <c r="H23317" s="69"/>
      <c r="L23317" s="70"/>
      <c r="T23317" s="72"/>
    </row>
    <row r="23318" spans="8:20">
      <c r="H23318" s="69"/>
      <c r="L23318" s="70"/>
      <c r="T23318" s="72"/>
    </row>
    <row r="23319" spans="8:20">
      <c r="H23319" s="69"/>
      <c r="L23319" s="70"/>
      <c r="T23319" s="72"/>
    </row>
    <row r="23320" spans="8:20">
      <c r="H23320" s="69"/>
      <c r="L23320" s="70"/>
      <c r="T23320" s="72"/>
    </row>
    <row r="23321" spans="8:20">
      <c r="H23321" s="69"/>
      <c r="L23321" s="70"/>
      <c r="T23321" s="72"/>
    </row>
    <row r="23322" spans="8:20">
      <c r="H23322" s="69"/>
      <c r="L23322" s="70"/>
      <c r="T23322" s="72"/>
    </row>
    <row r="23323" spans="8:20">
      <c r="H23323" s="69"/>
      <c r="L23323" s="70"/>
      <c r="T23323" s="72"/>
    </row>
    <row r="23324" spans="8:20">
      <c r="H23324" s="69"/>
      <c r="L23324" s="70"/>
      <c r="T23324" s="72"/>
    </row>
    <row r="23325" spans="8:20">
      <c r="H23325" s="69"/>
      <c r="L23325" s="70"/>
      <c r="T23325" s="72"/>
    </row>
    <row r="23326" spans="8:20">
      <c r="H23326" s="69"/>
      <c r="L23326" s="70"/>
      <c r="T23326" s="72"/>
    </row>
    <row r="23327" spans="8:20">
      <c r="H23327" s="69"/>
      <c r="L23327" s="70"/>
      <c r="T23327" s="72"/>
    </row>
    <row r="23328" spans="8:20">
      <c r="H23328" s="69"/>
      <c r="L23328" s="70"/>
      <c r="T23328" s="72"/>
    </row>
    <row r="23329" spans="8:20">
      <c r="H23329" s="69"/>
      <c r="L23329" s="70"/>
      <c r="T23329" s="72"/>
    </row>
    <row r="23330" spans="8:20">
      <c r="H23330" s="69"/>
      <c r="L23330" s="70"/>
      <c r="T23330" s="72"/>
    </row>
    <row r="23331" spans="8:20">
      <c r="H23331" s="69"/>
      <c r="L23331" s="70"/>
      <c r="T23331" s="72"/>
    </row>
    <row r="23332" spans="8:20">
      <c r="H23332" s="69"/>
      <c r="L23332" s="70"/>
      <c r="T23332" s="72"/>
    </row>
    <row r="23333" spans="8:20">
      <c r="H23333" s="69"/>
      <c r="L23333" s="70"/>
      <c r="T23333" s="72"/>
    </row>
    <row r="23334" spans="8:20">
      <c r="H23334" s="69"/>
      <c r="L23334" s="70"/>
      <c r="T23334" s="72"/>
    </row>
    <row r="23335" spans="8:20">
      <c r="H23335" s="69"/>
      <c r="L23335" s="70"/>
      <c r="T23335" s="72"/>
    </row>
    <row r="23336" spans="8:20">
      <c r="H23336" s="69"/>
      <c r="L23336" s="70"/>
      <c r="T23336" s="72"/>
    </row>
    <row r="23337" spans="8:20">
      <c r="H23337" s="69"/>
      <c r="L23337" s="70"/>
      <c r="T23337" s="72"/>
    </row>
    <row r="23338" spans="8:20">
      <c r="H23338" s="69"/>
      <c r="L23338" s="70"/>
      <c r="T23338" s="72"/>
    </row>
    <row r="23339" spans="8:20">
      <c r="H23339" s="69"/>
      <c r="L23339" s="70"/>
      <c r="T23339" s="72"/>
    </row>
    <row r="23340" spans="8:20">
      <c r="H23340" s="69"/>
      <c r="L23340" s="70"/>
      <c r="T23340" s="72"/>
    </row>
    <row r="23341" spans="8:20">
      <c r="H23341" s="69"/>
      <c r="L23341" s="70"/>
      <c r="T23341" s="72"/>
    </row>
    <row r="23342" spans="8:20">
      <c r="H23342" s="69"/>
      <c r="L23342" s="70"/>
      <c r="T23342" s="72"/>
    </row>
    <row r="23343" spans="8:20">
      <c r="H23343" s="69"/>
      <c r="L23343" s="70"/>
      <c r="T23343" s="72"/>
    </row>
    <row r="23344" spans="8:20">
      <c r="H23344" s="69"/>
      <c r="L23344" s="70"/>
      <c r="T23344" s="72"/>
    </row>
    <row r="23345" spans="8:20">
      <c r="H23345" s="75"/>
      <c r="L23345" s="70"/>
      <c r="T23345" s="72"/>
    </row>
    <row r="23346" spans="8:20">
      <c r="H23346" s="69"/>
      <c r="L23346" s="70"/>
      <c r="T23346" s="72"/>
    </row>
    <row r="23347" spans="8:20">
      <c r="H23347" s="69"/>
      <c r="L23347" s="70"/>
      <c r="T23347" s="72"/>
    </row>
    <row r="23348" spans="8:20">
      <c r="H23348" s="69"/>
      <c r="L23348" s="70"/>
      <c r="T23348" s="72"/>
    </row>
    <row r="23349" spans="8:20">
      <c r="H23349" s="69"/>
      <c r="L23349" s="70"/>
      <c r="T23349" s="72"/>
    </row>
    <row r="23350" spans="8:20">
      <c r="H23350" s="69"/>
      <c r="L23350" s="70"/>
      <c r="T23350" s="72"/>
    </row>
    <row r="23351" spans="8:20">
      <c r="H23351" s="69"/>
      <c r="L23351" s="70"/>
      <c r="T23351" s="72"/>
    </row>
    <row r="23352" spans="8:20">
      <c r="H23352" s="69"/>
      <c r="L23352" s="70"/>
      <c r="T23352" s="72"/>
    </row>
    <row r="23353" spans="8:20">
      <c r="H23353" s="69"/>
      <c r="L23353" s="70"/>
      <c r="T23353" s="72"/>
    </row>
    <row r="23354" spans="8:20">
      <c r="H23354" s="69"/>
      <c r="L23354" s="70"/>
      <c r="T23354" s="72"/>
    </row>
    <row r="23355" spans="8:20">
      <c r="H23355" s="69"/>
      <c r="L23355" s="70"/>
      <c r="T23355" s="72"/>
    </row>
    <row r="23356" spans="8:20">
      <c r="H23356" s="69"/>
      <c r="L23356" s="70"/>
      <c r="T23356" s="72"/>
    </row>
    <row r="23357" spans="8:20">
      <c r="H23357" s="69"/>
      <c r="L23357" s="70"/>
      <c r="T23357" s="72"/>
    </row>
    <row r="23358" spans="8:20">
      <c r="H23358" s="69"/>
      <c r="L23358" s="70"/>
      <c r="T23358" s="72"/>
    </row>
    <row r="23359" spans="8:20">
      <c r="H23359" s="69"/>
      <c r="L23359" s="70"/>
      <c r="T23359" s="72"/>
    </row>
    <row r="23360" spans="8:20">
      <c r="H23360" s="69"/>
      <c r="L23360" s="70"/>
      <c r="T23360" s="72"/>
    </row>
    <row r="23361" spans="8:20">
      <c r="H23361" s="69"/>
      <c r="L23361" s="70"/>
      <c r="T23361" s="72"/>
    </row>
    <row r="23362" spans="8:20">
      <c r="H23362" s="69"/>
      <c r="L23362" s="70"/>
      <c r="T23362" s="72"/>
    </row>
    <row r="23363" spans="8:20">
      <c r="H23363" s="69"/>
      <c r="L23363" s="70"/>
      <c r="T23363" s="72"/>
    </row>
    <row r="23364" spans="8:20">
      <c r="H23364" s="69"/>
      <c r="L23364" s="70"/>
      <c r="T23364" s="72"/>
    </row>
    <row r="23365" spans="8:20">
      <c r="H23365" s="69"/>
      <c r="L23365" s="70"/>
      <c r="T23365" s="72"/>
    </row>
    <row r="23366" spans="8:20">
      <c r="H23366" s="69"/>
      <c r="L23366" s="70"/>
      <c r="T23366" s="72"/>
    </row>
    <row r="23367" spans="8:20">
      <c r="H23367" s="69"/>
      <c r="L23367" s="70"/>
      <c r="T23367" s="72"/>
    </row>
    <row r="23368" spans="8:20">
      <c r="H23368" s="69"/>
      <c r="L23368" s="70"/>
      <c r="T23368" s="72"/>
    </row>
    <row r="23369" spans="8:20">
      <c r="H23369" s="69"/>
      <c r="L23369" s="70"/>
      <c r="T23369" s="72"/>
    </row>
    <row r="23370" spans="8:20">
      <c r="H23370" s="69"/>
      <c r="L23370" s="70"/>
      <c r="T23370" s="72"/>
    </row>
    <row r="23371" spans="8:20">
      <c r="H23371" s="69"/>
      <c r="L23371" s="70"/>
      <c r="T23371" s="72"/>
    </row>
    <row r="23372" spans="8:20">
      <c r="H23372" s="69"/>
      <c r="L23372" s="70"/>
      <c r="T23372" s="72"/>
    </row>
    <row r="23373" spans="8:20">
      <c r="H23373" s="69"/>
      <c r="L23373" s="70"/>
      <c r="T23373" s="72"/>
    </row>
    <row r="23374" spans="8:20">
      <c r="H23374" s="69"/>
      <c r="L23374" s="70"/>
      <c r="T23374" s="72"/>
    </row>
    <row r="23375" spans="8:20">
      <c r="H23375" s="69"/>
      <c r="L23375" s="70"/>
      <c r="T23375" s="72"/>
    </row>
    <row r="23376" spans="8:20">
      <c r="H23376" s="69"/>
      <c r="L23376" s="70"/>
      <c r="T23376" s="72"/>
    </row>
    <row r="23377" spans="8:20">
      <c r="H23377" s="69"/>
      <c r="L23377" s="70"/>
      <c r="T23377" s="72"/>
    </row>
    <row r="23378" spans="8:20">
      <c r="H23378" s="69"/>
      <c r="L23378" s="70"/>
      <c r="T23378" s="72"/>
    </row>
    <row r="23379" spans="8:20">
      <c r="H23379" s="69"/>
      <c r="L23379" s="70"/>
      <c r="T23379" s="72"/>
    </row>
    <row r="23380" spans="8:20">
      <c r="H23380" s="69"/>
      <c r="L23380" s="70"/>
      <c r="T23380" s="72"/>
    </row>
    <row r="23381" spans="8:20">
      <c r="H23381" s="69"/>
      <c r="L23381" s="70"/>
      <c r="T23381" s="72"/>
    </row>
    <row r="23382" spans="8:20">
      <c r="H23382" s="69"/>
      <c r="L23382" s="70"/>
      <c r="T23382" s="72"/>
    </row>
    <row r="23383" spans="8:20">
      <c r="H23383" s="69"/>
      <c r="L23383" s="70"/>
      <c r="T23383" s="72"/>
    </row>
    <row r="23384" spans="8:20">
      <c r="H23384" s="69"/>
      <c r="L23384" s="70"/>
      <c r="T23384" s="72"/>
    </row>
    <row r="23385" spans="8:20">
      <c r="H23385" s="69"/>
      <c r="L23385" s="70"/>
      <c r="T23385" s="72"/>
    </row>
    <row r="23386" spans="8:20">
      <c r="H23386" s="69"/>
      <c r="L23386" s="70"/>
      <c r="T23386" s="72"/>
    </row>
    <row r="23387" spans="8:20">
      <c r="H23387" s="69"/>
      <c r="L23387" s="70"/>
      <c r="T23387" s="72"/>
    </row>
    <row r="23388" spans="8:20">
      <c r="H23388" s="69"/>
      <c r="L23388" s="70"/>
      <c r="T23388" s="72"/>
    </row>
    <row r="23389" spans="8:20">
      <c r="H23389" s="69"/>
      <c r="L23389" s="70"/>
      <c r="T23389" s="72"/>
    </row>
    <row r="23390" spans="8:20">
      <c r="H23390" s="69"/>
      <c r="L23390" s="70"/>
      <c r="T23390" s="72"/>
    </row>
    <row r="23391" spans="8:20">
      <c r="H23391" s="69"/>
      <c r="L23391" s="70"/>
      <c r="T23391" s="72"/>
    </row>
    <row r="23392" spans="8:20">
      <c r="H23392" s="69"/>
      <c r="L23392" s="70"/>
      <c r="T23392" s="72"/>
    </row>
    <row r="23393" spans="8:20">
      <c r="H23393" s="75"/>
      <c r="L23393" s="70"/>
      <c r="T23393" s="72"/>
    </row>
    <row r="23394" spans="8:20">
      <c r="H23394" s="69"/>
      <c r="L23394" s="70"/>
      <c r="T23394" s="72"/>
    </row>
    <row r="23395" spans="8:20">
      <c r="H23395" s="69"/>
      <c r="L23395" s="70"/>
      <c r="T23395" s="72"/>
    </row>
    <row r="23396" spans="8:20">
      <c r="H23396" s="69"/>
      <c r="L23396" s="70"/>
      <c r="T23396" s="72"/>
    </row>
    <row r="23397" spans="8:20">
      <c r="H23397" s="69"/>
      <c r="L23397" s="70"/>
      <c r="T23397" s="72"/>
    </row>
    <row r="23398" spans="8:20">
      <c r="H23398" s="69"/>
      <c r="L23398" s="70"/>
      <c r="T23398" s="72"/>
    </row>
    <row r="23399" spans="8:20">
      <c r="H23399" s="69"/>
      <c r="L23399" s="70"/>
      <c r="T23399" s="72"/>
    </row>
    <row r="23400" spans="8:20">
      <c r="H23400" s="69"/>
      <c r="L23400" s="70"/>
      <c r="T23400" s="72"/>
    </row>
    <row r="23401" spans="8:20">
      <c r="H23401" s="69"/>
      <c r="L23401" s="70"/>
      <c r="T23401" s="72"/>
    </row>
    <row r="23402" spans="8:20">
      <c r="H23402" s="69"/>
      <c r="L23402" s="70"/>
      <c r="T23402" s="72"/>
    </row>
    <row r="23403" spans="8:20">
      <c r="H23403" s="69"/>
      <c r="L23403" s="70"/>
      <c r="T23403" s="72"/>
    </row>
    <row r="23404" spans="8:20">
      <c r="H23404" s="69"/>
      <c r="L23404" s="70"/>
      <c r="T23404" s="72"/>
    </row>
    <row r="23405" spans="8:20">
      <c r="H23405" s="69"/>
      <c r="L23405" s="70"/>
      <c r="T23405" s="72"/>
    </row>
    <row r="23406" spans="8:20">
      <c r="H23406" s="69"/>
      <c r="L23406" s="70"/>
      <c r="T23406" s="72"/>
    </row>
    <row r="23407" spans="8:20">
      <c r="H23407" s="69"/>
      <c r="L23407" s="70"/>
      <c r="T23407" s="72"/>
    </row>
    <row r="23408" spans="8:20">
      <c r="H23408" s="69"/>
      <c r="L23408" s="70"/>
      <c r="T23408" s="72"/>
    </row>
    <row r="23409" spans="8:20">
      <c r="H23409" s="69"/>
      <c r="L23409" s="70"/>
      <c r="T23409" s="72"/>
    </row>
    <row r="23410" spans="8:20">
      <c r="H23410" s="69"/>
      <c r="L23410" s="70"/>
      <c r="T23410" s="72"/>
    </row>
    <row r="23411" spans="8:20">
      <c r="H23411" s="69"/>
      <c r="L23411" s="70"/>
      <c r="T23411" s="72"/>
    </row>
    <row r="23412" spans="8:20">
      <c r="H23412" s="69"/>
      <c r="L23412" s="70"/>
      <c r="T23412" s="72"/>
    </row>
    <row r="23413" spans="8:20">
      <c r="H23413" s="69"/>
      <c r="L23413" s="70"/>
      <c r="T23413" s="72"/>
    </row>
    <row r="23414" spans="8:20">
      <c r="H23414" s="69"/>
      <c r="L23414" s="70"/>
      <c r="T23414" s="72"/>
    </row>
    <row r="23415" spans="8:20">
      <c r="H23415" s="69"/>
      <c r="L23415" s="70"/>
      <c r="T23415" s="72"/>
    </row>
    <row r="23416" spans="8:20">
      <c r="H23416" s="69"/>
      <c r="L23416" s="70"/>
      <c r="T23416" s="72"/>
    </row>
    <row r="23417" spans="8:20">
      <c r="H23417" s="69"/>
      <c r="L23417" s="70"/>
      <c r="T23417" s="72"/>
    </row>
    <row r="23418" spans="8:20">
      <c r="H23418" s="69"/>
      <c r="L23418" s="70"/>
      <c r="T23418" s="72"/>
    </row>
    <row r="23419" spans="8:20">
      <c r="H23419" s="69"/>
      <c r="L23419" s="70"/>
      <c r="T23419" s="72"/>
    </row>
    <row r="23420" spans="8:20">
      <c r="H23420" s="69"/>
      <c r="L23420" s="70"/>
      <c r="T23420" s="72"/>
    </row>
    <row r="23421" spans="8:20">
      <c r="H23421" s="69"/>
      <c r="L23421" s="70"/>
      <c r="T23421" s="72"/>
    </row>
    <row r="23422" spans="8:20">
      <c r="H23422" s="69"/>
      <c r="L23422" s="70"/>
      <c r="T23422" s="72"/>
    </row>
    <row r="23423" spans="8:20">
      <c r="H23423" s="69"/>
      <c r="L23423" s="70"/>
      <c r="T23423" s="72"/>
    </row>
    <row r="23424" spans="8:20">
      <c r="H23424" s="69"/>
      <c r="L23424" s="70"/>
      <c r="T23424" s="72"/>
    </row>
    <row r="23425" spans="8:20">
      <c r="H23425" s="69"/>
      <c r="L23425" s="70"/>
      <c r="T23425" s="72"/>
    </row>
    <row r="23426" spans="8:20">
      <c r="H23426" s="69"/>
      <c r="L23426" s="70"/>
      <c r="T23426" s="72"/>
    </row>
    <row r="23427" spans="8:20">
      <c r="H23427" s="69"/>
      <c r="L23427" s="70"/>
      <c r="T23427" s="72"/>
    </row>
    <row r="23428" spans="8:20">
      <c r="H23428" s="69"/>
      <c r="L23428" s="70"/>
      <c r="T23428" s="72"/>
    </row>
    <row r="23429" spans="8:20">
      <c r="H23429" s="69"/>
      <c r="L23429" s="70"/>
      <c r="T23429" s="72"/>
    </row>
    <row r="23430" spans="8:20">
      <c r="H23430" s="69"/>
      <c r="L23430" s="70"/>
      <c r="T23430" s="72"/>
    </row>
    <row r="23431" spans="8:20">
      <c r="H23431" s="69"/>
      <c r="L23431" s="70"/>
      <c r="T23431" s="72"/>
    </row>
    <row r="23432" spans="8:20">
      <c r="H23432" s="69"/>
      <c r="L23432" s="70"/>
      <c r="T23432" s="72"/>
    </row>
    <row r="23433" spans="8:20">
      <c r="H23433" s="69"/>
      <c r="L23433" s="70"/>
      <c r="T23433" s="72"/>
    </row>
    <row r="23434" spans="8:20">
      <c r="H23434" s="69"/>
      <c r="L23434" s="70"/>
      <c r="T23434" s="72"/>
    </row>
    <row r="23435" spans="8:20">
      <c r="H23435" s="69"/>
      <c r="L23435" s="70"/>
      <c r="T23435" s="72"/>
    </row>
    <row r="23436" spans="8:20">
      <c r="H23436" s="69"/>
      <c r="L23436" s="70"/>
      <c r="T23436" s="72"/>
    </row>
    <row r="23437" spans="8:20">
      <c r="H23437" s="69"/>
      <c r="L23437" s="70"/>
      <c r="T23437" s="72"/>
    </row>
    <row r="23438" spans="8:20">
      <c r="H23438" s="69"/>
      <c r="L23438" s="70"/>
      <c r="T23438" s="72"/>
    </row>
    <row r="23439" spans="8:20">
      <c r="H23439" s="69"/>
      <c r="L23439" s="70"/>
      <c r="T23439" s="72"/>
    </row>
    <row r="23440" spans="8:20">
      <c r="H23440" s="69"/>
      <c r="L23440" s="70"/>
      <c r="T23440" s="72"/>
    </row>
    <row r="23441" spans="8:20">
      <c r="H23441" s="75"/>
      <c r="L23441" s="70"/>
      <c r="T23441" s="72"/>
    </row>
    <row r="23442" spans="8:20">
      <c r="H23442" s="69"/>
      <c r="L23442" s="70"/>
      <c r="T23442" s="72"/>
    </row>
    <row r="23443" spans="8:20">
      <c r="H23443" s="69"/>
      <c r="L23443" s="70"/>
      <c r="T23443" s="72"/>
    </row>
    <row r="23444" spans="8:20">
      <c r="H23444" s="69"/>
      <c r="L23444" s="70"/>
      <c r="T23444" s="72"/>
    </row>
    <row r="23445" spans="8:20">
      <c r="H23445" s="69"/>
      <c r="L23445" s="70"/>
      <c r="T23445" s="72"/>
    </row>
    <row r="23446" spans="8:20">
      <c r="H23446" s="69"/>
      <c r="L23446" s="70"/>
      <c r="T23446" s="72"/>
    </row>
    <row r="23447" spans="8:20">
      <c r="H23447" s="69"/>
      <c r="L23447" s="70"/>
      <c r="T23447" s="72"/>
    </row>
    <row r="23448" spans="8:20">
      <c r="H23448" s="69"/>
      <c r="L23448" s="70"/>
      <c r="T23448" s="72"/>
    </row>
    <row r="23449" spans="8:20">
      <c r="H23449" s="69"/>
      <c r="L23449" s="70"/>
      <c r="T23449" s="72"/>
    </row>
    <row r="23450" spans="8:20">
      <c r="H23450" s="69"/>
      <c r="L23450" s="70"/>
      <c r="T23450" s="72"/>
    </row>
    <row r="23451" spans="8:20">
      <c r="H23451" s="69"/>
      <c r="L23451" s="70"/>
      <c r="T23451" s="72"/>
    </row>
    <row r="23452" spans="8:20">
      <c r="H23452" s="69"/>
      <c r="L23452" s="70"/>
      <c r="T23452" s="72"/>
    </row>
    <row r="23453" spans="8:20">
      <c r="H23453" s="69"/>
      <c r="L23453" s="70"/>
      <c r="T23453" s="72"/>
    </row>
    <row r="23454" spans="8:20">
      <c r="H23454" s="69"/>
      <c r="L23454" s="70"/>
      <c r="T23454" s="72"/>
    </row>
    <row r="23455" spans="8:20">
      <c r="H23455" s="69"/>
      <c r="L23455" s="70"/>
      <c r="T23455" s="72"/>
    </row>
    <row r="23456" spans="8:20">
      <c r="H23456" s="69"/>
      <c r="L23456" s="70"/>
      <c r="T23456" s="72"/>
    </row>
    <row r="23457" spans="8:20">
      <c r="H23457" s="69"/>
      <c r="L23457" s="70"/>
      <c r="T23457" s="72"/>
    </row>
    <row r="23458" spans="8:20">
      <c r="H23458" s="69"/>
      <c r="L23458" s="70"/>
      <c r="T23458" s="72"/>
    </row>
    <row r="23459" spans="8:20">
      <c r="H23459" s="69"/>
      <c r="L23459" s="70"/>
      <c r="T23459" s="72"/>
    </row>
    <row r="23460" spans="8:20">
      <c r="H23460" s="69"/>
      <c r="L23460" s="70"/>
      <c r="T23460" s="72"/>
    </row>
    <row r="23461" spans="8:20">
      <c r="H23461" s="69"/>
      <c r="L23461" s="70"/>
      <c r="T23461" s="72"/>
    </row>
    <row r="23462" spans="8:20">
      <c r="H23462" s="69"/>
      <c r="L23462" s="70"/>
      <c r="T23462" s="72"/>
    </row>
    <row r="23463" spans="8:20">
      <c r="H23463" s="69"/>
      <c r="L23463" s="70"/>
      <c r="T23463" s="72"/>
    </row>
    <row r="23464" spans="8:20">
      <c r="H23464" s="69"/>
      <c r="L23464" s="70"/>
      <c r="T23464" s="72"/>
    </row>
    <row r="23465" spans="8:20">
      <c r="H23465" s="69"/>
      <c r="L23465" s="70"/>
      <c r="T23465" s="72"/>
    </row>
    <row r="23466" spans="8:20">
      <c r="H23466" s="69"/>
      <c r="L23466" s="70"/>
      <c r="T23466" s="72"/>
    </row>
    <row r="23467" spans="8:20">
      <c r="H23467" s="69"/>
      <c r="L23467" s="70"/>
      <c r="T23467" s="72"/>
    </row>
    <row r="23468" spans="8:20">
      <c r="H23468" s="69"/>
      <c r="L23468" s="70"/>
      <c r="T23468" s="72"/>
    </row>
    <row r="23469" spans="8:20">
      <c r="H23469" s="69"/>
      <c r="L23469" s="70"/>
      <c r="T23469" s="72"/>
    </row>
    <row r="23470" spans="8:20">
      <c r="H23470" s="69"/>
      <c r="L23470" s="70"/>
      <c r="T23470" s="72"/>
    </row>
    <row r="23471" spans="8:20">
      <c r="H23471" s="69"/>
      <c r="L23471" s="70"/>
      <c r="T23471" s="72"/>
    </row>
    <row r="23472" spans="8:20">
      <c r="H23472" s="69"/>
      <c r="L23472" s="70"/>
      <c r="T23472" s="72"/>
    </row>
    <row r="23473" spans="8:20">
      <c r="H23473" s="69"/>
      <c r="L23473" s="70"/>
      <c r="T23473" s="72"/>
    </row>
    <row r="23474" spans="8:20">
      <c r="H23474" s="69"/>
      <c r="L23474" s="70"/>
      <c r="T23474" s="72"/>
    </row>
    <row r="23475" spans="8:20">
      <c r="H23475" s="69"/>
      <c r="L23475" s="70"/>
      <c r="T23475" s="72"/>
    </row>
    <row r="23476" spans="8:20">
      <c r="H23476" s="69"/>
      <c r="L23476" s="70"/>
      <c r="T23476" s="72"/>
    </row>
    <row r="23477" spans="8:20">
      <c r="H23477" s="69"/>
      <c r="L23477" s="70"/>
      <c r="T23477" s="72"/>
    </row>
    <row r="23478" spans="8:20">
      <c r="H23478" s="69"/>
      <c r="L23478" s="70"/>
      <c r="T23478" s="72"/>
    </row>
    <row r="23479" spans="8:20">
      <c r="H23479" s="69"/>
      <c r="L23479" s="70"/>
      <c r="T23479" s="72"/>
    </row>
    <row r="23480" spans="8:20">
      <c r="H23480" s="69"/>
      <c r="L23480" s="70"/>
      <c r="T23480" s="72"/>
    </row>
    <row r="23481" spans="8:20">
      <c r="H23481" s="69"/>
      <c r="L23481" s="70"/>
      <c r="T23481" s="72"/>
    </row>
    <row r="23482" spans="8:20">
      <c r="H23482" s="69"/>
      <c r="L23482" s="70"/>
      <c r="T23482" s="72"/>
    </row>
    <row r="23483" spans="8:20">
      <c r="H23483" s="69"/>
      <c r="L23483" s="70"/>
      <c r="T23483" s="72"/>
    </row>
    <row r="23484" spans="8:20">
      <c r="H23484" s="69"/>
      <c r="L23484" s="70"/>
      <c r="T23484" s="72"/>
    </row>
    <row r="23485" spans="8:20">
      <c r="H23485" s="69"/>
      <c r="L23485" s="70"/>
      <c r="T23485" s="72"/>
    </row>
    <row r="23486" spans="8:20">
      <c r="H23486" s="69"/>
      <c r="L23486" s="70"/>
      <c r="T23486" s="72"/>
    </row>
    <row r="23487" spans="8:20">
      <c r="H23487" s="69"/>
      <c r="L23487" s="70"/>
      <c r="T23487" s="72"/>
    </row>
    <row r="23488" spans="8:20">
      <c r="H23488" s="69"/>
      <c r="L23488" s="70"/>
      <c r="T23488" s="72"/>
    </row>
    <row r="23489" spans="8:20">
      <c r="H23489" s="75"/>
      <c r="L23489" s="70"/>
      <c r="T23489" s="72"/>
    </row>
    <row r="23490" spans="8:20">
      <c r="H23490" s="69"/>
      <c r="L23490" s="70"/>
      <c r="T23490" s="72"/>
    </row>
    <row r="23491" spans="8:20">
      <c r="H23491" s="69"/>
      <c r="L23491" s="70"/>
      <c r="T23491" s="72"/>
    </row>
    <row r="23492" spans="8:20">
      <c r="H23492" s="69"/>
      <c r="L23492" s="70"/>
      <c r="T23492" s="72"/>
    </row>
    <row r="23493" spans="8:20">
      <c r="H23493" s="69"/>
      <c r="L23493" s="70"/>
      <c r="T23493" s="72"/>
    </row>
    <row r="23494" spans="8:20">
      <c r="H23494" s="69"/>
      <c r="L23494" s="70"/>
      <c r="T23494" s="72"/>
    </row>
    <row r="23495" spans="8:20">
      <c r="H23495" s="69"/>
      <c r="L23495" s="70"/>
      <c r="T23495" s="72"/>
    </row>
    <row r="23496" spans="8:20">
      <c r="H23496" s="69"/>
      <c r="L23496" s="70"/>
      <c r="T23496" s="72"/>
    </row>
    <row r="23497" spans="8:20">
      <c r="H23497" s="69"/>
      <c r="L23497" s="70"/>
      <c r="T23497" s="72"/>
    </row>
    <row r="23498" spans="8:20">
      <c r="H23498" s="69"/>
      <c r="L23498" s="70"/>
      <c r="T23498" s="72"/>
    </row>
    <row r="23499" spans="8:20">
      <c r="H23499" s="69"/>
      <c r="L23499" s="70"/>
      <c r="T23499" s="72"/>
    </row>
    <row r="23500" spans="8:20">
      <c r="H23500" s="69"/>
      <c r="L23500" s="70"/>
      <c r="T23500" s="72"/>
    </row>
    <row r="23501" spans="8:20">
      <c r="H23501" s="69"/>
      <c r="L23501" s="70"/>
      <c r="T23501" s="72"/>
    </row>
    <row r="23502" spans="8:20">
      <c r="H23502" s="69"/>
      <c r="L23502" s="70"/>
      <c r="T23502" s="72"/>
    </row>
    <row r="23503" spans="8:20">
      <c r="H23503" s="69"/>
      <c r="L23503" s="70"/>
      <c r="T23503" s="72"/>
    </row>
    <row r="23504" spans="8:20">
      <c r="H23504" s="69"/>
      <c r="L23504" s="70"/>
      <c r="T23504" s="72"/>
    </row>
    <row r="23505" spans="8:20">
      <c r="H23505" s="69"/>
      <c r="L23505" s="70"/>
      <c r="T23505" s="72"/>
    </row>
    <row r="23506" spans="8:20">
      <c r="H23506" s="69"/>
      <c r="L23506" s="70"/>
      <c r="T23506" s="72"/>
    </row>
    <row r="23507" spans="8:20">
      <c r="H23507" s="69"/>
      <c r="L23507" s="70"/>
      <c r="T23507" s="72"/>
    </row>
    <row r="23508" spans="8:20">
      <c r="H23508" s="69"/>
      <c r="L23508" s="70"/>
      <c r="T23508" s="72"/>
    </row>
    <row r="23509" spans="8:20">
      <c r="H23509" s="69"/>
      <c r="L23509" s="70"/>
      <c r="T23509" s="72"/>
    </row>
    <row r="23510" spans="8:20">
      <c r="H23510" s="69"/>
      <c r="L23510" s="70"/>
      <c r="T23510" s="72"/>
    </row>
    <row r="23511" spans="8:20">
      <c r="H23511" s="69"/>
      <c r="L23511" s="70"/>
      <c r="T23511" s="72"/>
    </row>
    <row r="23512" spans="8:20">
      <c r="H23512" s="69"/>
      <c r="L23512" s="70"/>
      <c r="T23512" s="72"/>
    </row>
    <row r="23513" spans="8:20">
      <c r="H23513" s="69"/>
      <c r="L23513" s="70"/>
      <c r="T23513" s="72"/>
    </row>
    <row r="23514" spans="8:20">
      <c r="H23514" s="69"/>
      <c r="L23514" s="70"/>
      <c r="T23514" s="72"/>
    </row>
    <row r="23515" spans="8:20">
      <c r="H23515" s="69"/>
      <c r="L23515" s="70"/>
      <c r="T23515" s="72"/>
    </row>
    <row r="23516" spans="8:20">
      <c r="H23516" s="69"/>
      <c r="L23516" s="70"/>
      <c r="T23516" s="72"/>
    </row>
    <row r="23517" spans="8:20">
      <c r="H23517" s="69"/>
      <c r="L23517" s="70"/>
      <c r="T23517" s="72"/>
    </row>
    <row r="23518" spans="8:20">
      <c r="H23518" s="69"/>
      <c r="L23518" s="70"/>
      <c r="T23518" s="72"/>
    </row>
    <row r="23519" spans="8:20">
      <c r="H23519" s="69"/>
      <c r="L23519" s="70"/>
      <c r="T23519" s="72"/>
    </row>
    <row r="23520" spans="8:20">
      <c r="H23520" s="69"/>
      <c r="L23520" s="70"/>
      <c r="T23520" s="72"/>
    </row>
    <row r="23521" spans="8:20">
      <c r="H23521" s="69"/>
      <c r="L23521" s="70"/>
      <c r="T23521" s="72"/>
    </row>
    <row r="23522" spans="8:20">
      <c r="H23522" s="69"/>
      <c r="L23522" s="70"/>
      <c r="T23522" s="72"/>
    </row>
    <row r="23523" spans="8:20">
      <c r="H23523" s="69"/>
      <c r="L23523" s="70"/>
      <c r="T23523" s="72"/>
    </row>
    <row r="23524" spans="8:20">
      <c r="H23524" s="69"/>
      <c r="L23524" s="70"/>
      <c r="T23524" s="72"/>
    </row>
    <row r="23525" spans="8:20">
      <c r="H23525" s="69"/>
      <c r="L23525" s="70"/>
      <c r="T23525" s="72"/>
    </row>
    <row r="23526" spans="8:20">
      <c r="H23526" s="69"/>
      <c r="L23526" s="70"/>
      <c r="T23526" s="72"/>
    </row>
    <row r="23527" spans="8:20">
      <c r="H23527" s="69"/>
      <c r="L23527" s="70"/>
      <c r="T23527" s="72"/>
    </row>
    <row r="23528" spans="8:20">
      <c r="H23528" s="69"/>
      <c r="L23528" s="70"/>
      <c r="T23528" s="72"/>
    </row>
    <row r="23529" spans="8:20">
      <c r="H23529" s="69"/>
      <c r="L23529" s="70"/>
      <c r="T23529" s="72"/>
    </row>
    <row r="23530" spans="8:20">
      <c r="H23530" s="69"/>
      <c r="L23530" s="70"/>
      <c r="T23530" s="72"/>
    </row>
    <row r="23531" spans="8:20">
      <c r="H23531" s="69"/>
      <c r="L23531" s="70"/>
      <c r="T23531" s="72"/>
    </row>
    <row r="23532" spans="8:20">
      <c r="H23532" s="69"/>
      <c r="L23532" s="70"/>
      <c r="T23532" s="72"/>
    </row>
    <row r="23533" spans="8:20">
      <c r="H23533" s="69"/>
      <c r="L23533" s="70"/>
      <c r="T23533" s="72"/>
    </row>
    <row r="23534" spans="8:20">
      <c r="H23534" s="69"/>
      <c r="L23534" s="70"/>
      <c r="T23534" s="72"/>
    </row>
    <row r="23535" spans="8:20">
      <c r="H23535" s="69"/>
      <c r="L23535" s="70"/>
      <c r="T23535" s="72"/>
    </row>
    <row r="23536" spans="8:20">
      <c r="H23536" s="69"/>
      <c r="L23536" s="70"/>
      <c r="T23536" s="72"/>
    </row>
    <row r="23537" spans="8:20">
      <c r="H23537" s="75"/>
      <c r="L23537" s="70"/>
      <c r="T23537" s="72"/>
    </row>
    <row r="23538" spans="8:20">
      <c r="H23538" s="69"/>
      <c r="L23538" s="70"/>
      <c r="T23538" s="72"/>
    </row>
    <row r="23539" spans="8:20">
      <c r="H23539" s="69"/>
      <c r="L23539" s="70"/>
      <c r="T23539" s="72"/>
    </row>
    <row r="23540" spans="8:20">
      <c r="H23540" s="69"/>
      <c r="L23540" s="70"/>
      <c r="T23540" s="72"/>
    </row>
    <row r="23541" spans="8:20">
      <c r="H23541" s="69"/>
      <c r="L23541" s="70"/>
      <c r="T23541" s="72"/>
    </row>
    <row r="23542" spans="8:20">
      <c r="H23542" s="69"/>
      <c r="L23542" s="70"/>
      <c r="T23542" s="72"/>
    </row>
    <row r="23543" spans="8:20">
      <c r="H23543" s="69"/>
      <c r="L23543" s="70"/>
      <c r="T23543" s="72"/>
    </row>
    <row r="23544" spans="8:20">
      <c r="H23544" s="69"/>
      <c r="L23544" s="70"/>
      <c r="T23544" s="72"/>
    </row>
    <row r="23545" spans="8:20">
      <c r="H23545" s="69"/>
      <c r="L23545" s="70"/>
      <c r="T23545" s="72"/>
    </row>
    <row r="23546" spans="8:20">
      <c r="H23546" s="69"/>
      <c r="L23546" s="70"/>
      <c r="T23546" s="72"/>
    </row>
    <row r="23547" spans="8:20">
      <c r="H23547" s="69"/>
      <c r="L23547" s="70"/>
      <c r="T23547" s="72"/>
    </row>
    <row r="23548" spans="8:20">
      <c r="H23548" s="69"/>
      <c r="L23548" s="70"/>
      <c r="T23548" s="72"/>
    </row>
    <row r="23549" spans="8:20">
      <c r="H23549" s="69"/>
      <c r="L23549" s="70"/>
      <c r="T23549" s="72"/>
    </row>
    <row r="23550" spans="8:20">
      <c r="H23550" s="69"/>
      <c r="L23550" s="70"/>
      <c r="T23550" s="72"/>
    </row>
    <row r="23551" spans="8:20">
      <c r="H23551" s="69"/>
      <c r="L23551" s="70"/>
      <c r="T23551" s="72"/>
    </row>
    <row r="23552" spans="8:20">
      <c r="H23552" s="69"/>
      <c r="L23552" s="70"/>
      <c r="T23552" s="72"/>
    </row>
    <row r="23553" spans="8:20">
      <c r="H23553" s="69"/>
      <c r="L23553" s="70"/>
      <c r="T23553" s="72"/>
    </row>
    <row r="23554" spans="8:20">
      <c r="H23554" s="69"/>
      <c r="L23554" s="70"/>
      <c r="T23554" s="72"/>
    </row>
    <row r="23555" spans="8:20">
      <c r="H23555" s="69"/>
      <c r="L23555" s="70"/>
      <c r="T23555" s="72"/>
    </row>
    <row r="23556" spans="8:20">
      <c r="H23556" s="69"/>
      <c r="L23556" s="70"/>
      <c r="T23556" s="72"/>
    </row>
    <row r="23557" spans="8:20">
      <c r="H23557" s="69"/>
      <c r="L23557" s="70"/>
      <c r="T23557" s="72"/>
    </row>
    <row r="23558" spans="8:20">
      <c r="H23558" s="69"/>
      <c r="L23558" s="70"/>
      <c r="T23558" s="72"/>
    </row>
    <row r="23559" spans="8:20">
      <c r="H23559" s="69"/>
      <c r="L23559" s="70"/>
      <c r="T23559" s="72"/>
    </row>
    <row r="23560" spans="8:20">
      <c r="H23560" s="69"/>
      <c r="L23560" s="70"/>
      <c r="T23560" s="72"/>
    </row>
    <row r="23561" spans="8:20">
      <c r="H23561" s="69"/>
      <c r="L23561" s="70"/>
      <c r="T23561" s="72"/>
    </row>
    <row r="23562" spans="8:20">
      <c r="H23562" s="69"/>
      <c r="L23562" s="70"/>
      <c r="T23562" s="72"/>
    </row>
    <row r="23563" spans="8:20">
      <c r="H23563" s="69"/>
      <c r="L23563" s="70"/>
      <c r="T23563" s="72"/>
    </row>
    <row r="23564" spans="8:20">
      <c r="H23564" s="69"/>
      <c r="L23564" s="70"/>
      <c r="T23564" s="72"/>
    </row>
    <row r="23565" spans="8:20">
      <c r="H23565" s="69"/>
      <c r="L23565" s="70"/>
      <c r="T23565" s="72"/>
    </row>
    <row r="23566" spans="8:20">
      <c r="H23566" s="69"/>
      <c r="L23566" s="70"/>
      <c r="T23566" s="72"/>
    </row>
    <row r="23567" spans="8:20">
      <c r="H23567" s="69"/>
      <c r="L23567" s="70"/>
      <c r="T23567" s="72"/>
    </row>
    <row r="23568" spans="8:20">
      <c r="H23568" s="69"/>
      <c r="L23568" s="70"/>
      <c r="T23568" s="72"/>
    </row>
    <row r="23569" spans="8:20">
      <c r="H23569" s="69"/>
      <c r="L23569" s="70"/>
      <c r="T23569" s="72"/>
    </row>
    <row r="23570" spans="8:20">
      <c r="H23570" s="69"/>
      <c r="L23570" s="70"/>
      <c r="T23570" s="72"/>
    </row>
    <row r="23571" spans="8:20">
      <c r="H23571" s="69"/>
      <c r="L23571" s="70"/>
      <c r="T23571" s="72"/>
    </row>
    <row r="23572" spans="8:20">
      <c r="H23572" s="69"/>
      <c r="L23572" s="70"/>
      <c r="T23572" s="72"/>
    </row>
    <row r="23573" spans="8:20">
      <c r="H23573" s="69"/>
      <c r="L23573" s="70"/>
      <c r="T23573" s="72"/>
    </row>
    <row r="23574" spans="8:20">
      <c r="H23574" s="69"/>
      <c r="L23574" s="70"/>
      <c r="T23574" s="72"/>
    </row>
    <row r="23575" spans="8:20">
      <c r="H23575" s="69"/>
      <c r="L23575" s="70"/>
      <c r="T23575" s="72"/>
    </row>
    <row r="23576" spans="8:20">
      <c r="H23576" s="69"/>
      <c r="L23576" s="70"/>
      <c r="T23576" s="72"/>
    </row>
    <row r="23577" spans="8:20">
      <c r="H23577" s="69"/>
      <c r="L23577" s="70"/>
      <c r="T23577" s="72"/>
    </row>
    <row r="23578" spans="8:20">
      <c r="H23578" s="69"/>
      <c r="L23578" s="70"/>
      <c r="T23578" s="72"/>
    </row>
    <row r="23579" spans="8:20">
      <c r="H23579" s="69"/>
      <c r="L23579" s="70"/>
      <c r="T23579" s="72"/>
    </row>
    <row r="23580" spans="8:20">
      <c r="H23580" s="69"/>
      <c r="L23580" s="70"/>
      <c r="T23580" s="72"/>
    </row>
    <row r="23581" spans="8:20">
      <c r="H23581" s="69"/>
      <c r="L23581" s="70"/>
      <c r="T23581" s="72"/>
    </row>
    <row r="23582" spans="8:20">
      <c r="H23582" s="69"/>
      <c r="L23582" s="70"/>
      <c r="T23582" s="72"/>
    </row>
    <row r="23583" spans="8:20">
      <c r="H23583" s="69"/>
      <c r="L23583" s="70"/>
      <c r="T23583" s="72"/>
    </row>
    <row r="23584" spans="8:20">
      <c r="H23584" s="69"/>
      <c r="L23584" s="70"/>
      <c r="T23584" s="72"/>
    </row>
    <row r="23585" spans="8:20">
      <c r="H23585" s="75"/>
      <c r="L23585" s="70"/>
      <c r="T23585" s="72"/>
    </row>
    <row r="23586" spans="8:20">
      <c r="H23586" s="69"/>
      <c r="L23586" s="70"/>
      <c r="T23586" s="72"/>
    </row>
    <row r="23587" spans="8:20">
      <c r="H23587" s="69"/>
      <c r="L23587" s="70"/>
      <c r="T23587" s="72"/>
    </row>
    <row r="23588" spans="8:20">
      <c r="H23588" s="69"/>
      <c r="L23588" s="70"/>
      <c r="T23588" s="72"/>
    </row>
    <row r="23589" spans="8:20">
      <c r="H23589" s="69"/>
      <c r="L23589" s="70"/>
      <c r="T23589" s="72"/>
    </row>
    <row r="23590" spans="8:20">
      <c r="H23590" s="69"/>
      <c r="L23590" s="70"/>
      <c r="T23590" s="72"/>
    </row>
    <row r="23591" spans="8:20">
      <c r="H23591" s="69"/>
      <c r="L23591" s="70"/>
      <c r="T23591" s="72"/>
    </row>
    <row r="23592" spans="8:20">
      <c r="H23592" s="69"/>
      <c r="L23592" s="70"/>
      <c r="T23592" s="72"/>
    </row>
    <row r="23593" spans="8:20">
      <c r="H23593" s="69"/>
      <c r="L23593" s="70"/>
      <c r="T23593" s="72"/>
    </row>
    <row r="23594" spans="8:20">
      <c r="H23594" s="69"/>
      <c r="L23594" s="70"/>
      <c r="T23594" s="72"/>
    </row>
    <row r="23595" spans="8:20">
      <c r="H23595" s="69"/>
      <c r="L23595" s="70"/>
      <c r="T23595" s="72"/>
    </row>
    <row r="23596" spans="8:20">
      <c r="H23596" s="69"/>
      <c r="L23596" s="70"/>
      <c r="T23596" s="72"/>
    </row>
    <row r="23597" spans="8:20">
      <c r="H23597" s="69"/>
      <c r="L23597" s="70"/>
      <c r="T23597" s="72"/>
    </row>
    <row r="23598" spans="8:20">
      <c r="H23598" s="69"/>
      <c r="L23598" s="70"/>
      <c r="T23598" s="72"/>
    </row>
    <row r="23599" spans="8:20">
      <c r="H23599" s="69"/>
      <c r="L23599" s="70"/>
      <c r="T23599" s="72"/>
    </row>
    <row r="23600" spans="8:20">
      <c r="H23600" s="69"/>
      <c r="L23600" s="70"/>
      <c r="T23600" s="72"/>
    </row>
    <row r="23601" spans="8:20">
      <c r="H23601" s="69"/>
      <c r="L23601" s="70"/>
      <c r="T23601" s="72"/>
    </row>
    <row r="23602" spans="8:20">
      <c r="H23602" s="69"/>
      <c r="L23602" s="70"/>
      <c r="T23602" s="72"/>
    </row>
    <row r="23603" spans="8:20">
      <c r="H23603" s="69"/>
      <c r="L23603" s="70"/>
      <c r="T23603" s="72"/>
    </row>
    <row r="23604" spans="8:20">
      <c r="H23604" s="69"/>
      <c r="L23604" s="70"/>
      <c r="T23604" s="72"/>
    </row>
    <row r="23605" spans="8:20">
      <c r="H23605" s="69"/>
      <c r="L23605" s="70"/>
      <c r="T23605" s="72"/>
    </row>
    <row r="23606" spans="8:20">
      <c r="H23606" s="69"/>
      <c r="L23606" s="70"/>
      <c r="T23606" s="72"/>
    </row>
    <row r="23607" spans="8:20">
      <c r="H23607" s="69"/>
      <c r="L23607" s="70"/>
      <c r="T23607" s="72"/>
    </row>
    <row r="23608" spans="8:20">
      <c r="H23608" s="69"/>
      <c r="L23608" s="70"/>
      <c r="T23608" s="72"/>
    </row>
    <row r="23609" spans="8:20">
      <c r="H23609" s="69"/>
      <c r="L23609" s="70"/>
      <c r="T23609" s="72"/>
    </row>
    <row r="23610" spans="8:20">
      <c r="H23610" s="69"/>
      <c r="L23610" s="70"/>
      <c r="T23610" s="72"/>
    </row>
    <row r="23611" spans="8:20">
      <c r="H23611" s="69"/>
      <c r="L23611" s="70"/>
      <c r="T23611" s="72"/>
    </row>
    <row r="23612" spans="8:20">
      <c r="H23612" s="69"/>
      <c r="L23612" s="70"/>
      <c r="T23612" s="72"/>
    </row>
    <row r="23613" spans="8:20">
      <c r="H23613" s="69"/>
      <c r="L23613" s="70"/>
      <c r="T23613" s="72"/>
    </row>
    <row r="23614" spans="8:20">
      <c r="H23614" s="69"/>
      <c r="L23614" s="70"/>
      <c r="T23614" s="72"/>
    </row>
    <row r="23615" spans="8:20">
      <c r="H23615" s="69"/>
      <c r="L23615" s="70"/>
      <c r="T23615" s="72"/>
    </row>
    <row r="23616" spans="8:20">
      <c r="H23616" s="69"/>
      <c r="L23616" s="70"/>
      <c r="T23616" s="72"/>
    </row>
    <row r="23617" spans="8:20">
      <c r="H23617" s="69"/>
      <c r="L23617" s="70"/>
      <c r="T23617" s="72"/>
    </row>
    <row r="23618" spans="8:20">
      <c r="H23618" s="69"/>
      <c r="L23618" s="70"/>
      <c r="T23618" s="72"/>
    </row>
    <row r="23619" spans="8:20">
      <c r="H23619" s="69"/>
      <c r="L23619" s="70"/>
      <c r="T23619" s="72"/>
    </row>
    <row r="23620" spans="8:20">
      <c r="H23620" s="69"/>
      <c r="L23620" s="70"/>
      <c r="T23620" s="72"/>
    </row>
    <row r="23621" spans="8:20">
      <c r="H23621" s="69"/>
      <c r="L23621" s="70"/>
      <c r="T23621" s="72"/>
    </row>
    <row r="23622" spans="8:20">
      <c r="H23622" s="69"/>
      <c r="L23622" s="70"/>
      <c r="T23622" s="72"/>
    </row>
    <row r="23623" spans="8:20">
      <c r="H23623" s="69"/>
      <c r="L23623" s="70"/>
      <c r="T23623" s="72"/>
    </row>
    <row r="23624" spans="8:20">
      <c r="H23624" s="69"/>
      <c r="L23624" s="70"/>
      <c r="T23624" s="72"/>
    </row>
    <row r="23625" spans="8:20">
      <c r="H23625" s="69"/>
      <c r="L23625" s="70"/>
      <c r="T23625" s="72"/>
    </row>
    <row r="23626" spans="8:20">
      <c r="H23626" s="69"/>
      <c r="L23626" s="70"/>
      <c r="T23626" s="72"/>
    </row>
    <row r="23627" spans="8:20">
      <c r="H23627" s="69"/>
      <c r="L23627" s="70"/>
      <c r="T23627" s="72"/>
    </row>
    <row r="23628" spans="8:20">
      <c r="H23628" s="69"/>
      <c r="L23628" s="70"/>
      <c r="T23628" s="72"/>
    </row>
    <row r="23629" spans="8:20">
      <c r="H23629" s="69"/>
      <c r="L23629" s="70"/>
      <c r="T23629" s="72"/>
    </row>
    <row r="23630" spans="8:20">
      <c r="H23630" s="69"/>
      <c r="L23630" s="70"/>
      <c r="T23630" s="72"/>
    </row>
    <row r="23631" spans="8:20">
      <c r="H23631" s="69"/>
      <c r="L23631" s="70"/>
      <c r="T23631" s="72"/>
    </row>
    <row r="23632" spans="8:20">
      <c r="H23632" s="69"/>
      <c r="L23632" s="70"/>
      <c r="T23632" s="72"/>
    </row>
    <row r="23633" spans="8:20">
      <c r="H23633" s="75"/>
      <c r="L23633" s="70"/>
      <c r="T23633" s="72"/>
    </row>
    <row r="23634" spans="8:20">
      <c r="H23634" s="69"/>
      <c r="L23634" s="70"/>
      <c r="T23634" s="72"/>
    </row>
    <row r="23635" spans="8:20">
      <c r="H23635" s="69"/>
      <c r="L23635" s="70"/>
      <c r="T23635" s="72"/>
    </row>
    <row r="23636" spans="8:20">
      <c r="H23636" s="69"/>
      <c r="L23636" s="70"/>
      <c r="T23636" s="72"/>
    </row>
    <row r="23637" spans="8:20">
      <c r="H23637" s="69"/>
      <c r="L23637" s="70"/>
      <c r="T23637" s="72"/>
    </row>
    <row r="23638" spans="8:20">
      <c r="H23638" s="69"/>
      <c r="L23638" s="70"/>
      <c r="T23638" s="72"/>
    </row>
    <row r="23639" spans="8:20">
      <c r="H23639" s="69"/>
      <c r="L23639" s="70"/>
      <c r="T23639" s="72"/>
    </row>
    <row r="23640" spans="8:20">
      <c r="H23640" s="69"/>
      <c r="L23640" s="70"/>
      <c r="T23640" s="72"/>
    </row>
    <row r="23641" spans="8:20">
      <c r="H23641" s="69"/>
      <c r="L23641" s="70"/>
      <c r="T23641" s="72"/>
    </row>
    <row r="23642" spans="8:20">
      <c r="H23642" s="69"/>
      <c r="L23642" s="70"/>
      <c r="T23642" s="72"/>
    </row>
    <row r="23643" spans="8:20">
      <c r="H23643" s="69"/>
      <c r="L23643" s="70"/>
      <c r="T23643" s="72"/>
    </row>
    <row r="23644" spans="8:20">
      <c r="H23644" s="69"/>
      <c r="L23644" s="70"/>
      <c r="T23644" s="72"/>
    </row>
    <row r="23645" spans="8:20">
      <c r="H23645" s="69"/>
      <c r="L23645" s="70"/>
      <c r="T23645" s="72"/>
    </row>
    <row r="23646" spans="8:20">
      <c r="H23646" s="69"/>
      <c r="L23646" s="70"/>
      <c r="T23646" s="72"/>
    </row>
    <row r="23647" spans="8:20">
      <c r="H23647" s="69"/>
      <c r="L23647" s="70"/>
      <c r="T23647" s="72"/>
    </row>
    <row r="23648" spans="8:20">
      <c r="H23648" s="69"/>
      <c r="L23648" s="70"/>
      <c r="T23648" s="72"/>
    </row>
    <row r="23649" spans="8:20">
      <c r="H23649" s="69"/>
      <c r="L23649" s="70"/>
      <c r="T23649" s="72"/>
    </row>
    <row r="23650" spans="8:20">
      <c r="H23650" s="69"/>
      <c r="L23650" s="70"/>
      <c r="T23650" s="72"/>
    </row>
    <row r="23651" spans="8:20">
      <c r="H23651" s="69"/>
      <c r="L23651" s="70"/>
      <c r="T23651" s="72"/>
    </row>
    <row r="23652" spans="8:20">
      <c r="H23652" s="69"/>
      <c r="L23652" s="70"/>
      <c r="T23652" s="72"/>
    </row>
    <row r="23653" spans="8:20">
      <c r="H23653" s="69"/>
      <c r="L23653" s="70"/>
      <c r="T23653" s="72"/>
    </row>
    <row r="23654" spans="8:20">
      <c r="H23654" s="69"/>
      <c r="L23654" s="70"/>
      <c r="T23654" s="72"/>
    </row>
    <row r="23655" spans="8:20">
      <c r="H23655" s="69"/>
      <c r="L23655" s="70"/>
      <c r="T23655" s="72"/>
    </row>
    <row r="23656" spans="8:20">
      <c r="H23656" s="69"/>
      <c r="L23656" s="70"/>
      <c r="T23656" s="72"/>
    </row>
    <row r="23657" spans="8:20">
      <c r="H23657" s="69"/>
      <c r="L23657" s="70"/>
      <c r="T23657" s="72"/>
    </row>
    <row r="23658" spans="8:20">
      <c r="H23658" s="69"/>
      <c r="L23658" s="70"/>
      <c r="T23658" s="72"/>
    </row>
    <row r="23659" spans="8:20">
      <c r="H23659" s="69"/>
      <c r="L23659" s="70"/>
      <c r="T23659" s="72"/>
    </row>
    <row r="23660" spans="8:20">
      <c r="H23660" s="69"/>
      <c r="L23660" s="70"/>
      <c r="T23660" s="72"/>
    </row>
    <row r="23661" spans="8:20">
      <c r="H23661" s="69"/>
      <c r="L23661" s="70"/>
      <c r="T23661" s="72"/>
    </row>
    <row r="23662" spans="8:20">
      <c r="H23662" s="69"/>
      <c r="L23662" s="70"/>
      <c r="T23662" s="72"/>
    </row>
    <row r="23663" spans="8:20">
      <c r="H23663" s="69"/>
      <c r="L23663" s="70"/>
      <c r="T23663" s="72"/>
    </row>
    <row r="23664" spans="8:20">
      <c r="H23664" s="69"/>
      <c r="L23664" s="70"/>
      <c r="T23664" s="72"/>
    </row>
    <row r="23665" spans="8:20">
      <c r="H23665" s="69"/>
      <c r="L23665" s="70"/>
      <c r="T23665" s="72"/>
    </row>
    <row r="23666" spans="8:20">
      <c r="H23666" s="69"/>
      <c r="L23666" s="70"/>
      <c r="T23666" s="72"/>
    </row>
    <row r="23667" spans="8:20">
      <c r="H23667" s="69"/>
      <c r="L23667" s="70"/>
      <c r="T23667" s="72"/>
    </row>
    <row r="23668" spans="8:20">
      <c r="H23668" s="69"/>
      <c r="L23668" s="70"/>
      <c r="T23668" s="72"/>
    </row>
    <row r="23669" spans="8:20">
      <c r="H23669" s="69"/>
      <c r="L23669" s="70"/>
      <c r="T23669" s="72"/>
    </row>
    <row r="23670" spans="8:20">
      <c r="H23670" s="69"/>
      <c r="L23670" s="70"/>
      <c r="T23670" s="72"/>
    </row>
    <row r="23671" spans="8:20">
      <c r="H23671" s="69"/>
      <c r="L23671" s="70"/>
      <c r="T23671" s="72"/>
    </row>
    <row r="23672" spans="8:20">
      <c r="H23672" s="69"/>
      <c r="L23672" s="70"/>
      <c r="T23672" s="72"/>
    </row>
    <row r="23673" spans="8:20">
      <c r="H23673" s="69"/>
      <c r="L23673" s="70"/>
      <c r="T23673" s="72"/>
    </row>
    <row r="23674" spans="8:20">
      <c r="H23674" s="69"/>
      <c r="L23674" s="70"/>
      <c r="T23674" s="72"/>
    </row>
    <row r="23675" spans="8:20">
      <c r="H23675" s="69"/>
      <c r="L23675" s="70"/>
      <c r="T23675" s="72"/>
    </row>
    <row r="23676" spans="8:20">
      <c r="H23676" s="69"/>
      <c r="L23676" s="70"/>
      <c r="T23676" s="72"/>
    </row>
    <row r="23677" spans="8:20">
      <c r="H23677" s="69"/>
      <c r="L23677" s="70"/>
      <c r="T23677" s="72"/>
    </row>
    <row r="23678" spans="8:20">
      <c r="H23678" s="69"/>
      <c r="L23678" s="70"/>
      <c r="T23678" s="72"/>
    </row>
    <row r="23679" spans="8:20">
      <c r="H23679" s="69"/>
      <c r="L23679" s="70"/>
      <c r="T23679" s="72"/>
    </row>
    <row r="23680" spans="8:20">
      <c r="H23680" s="69"/>
      <c r="L23680" s="70"/>
      <c r="T23680" s="72"/>
    </row>
    <row r="23681" spans="8:20">
      <c r="H23681" s="75"/>
      <c r="L23681" s="70"/>
      <c r="T23681" s="72"/>
    </row>
    <row r="23682" spans="8:20">
      <c r="H23682" s="69"/>
      <c r="L23682" s="70"/>
      <c r="T23682" s="72"/>
    </row>
    <row r="23683" spans="8:20">
      <c r="H23683" s="69"/>
      <c r="L23683" s="70"/>
      <c r="T23683" s="72"/>
    </row>
    <row r="23684" spans="8:20">
      <c r="H23684" s="69"/>
      <c r="L23684" s="70"/>
      <c r="T23684" s="72"/>
    </row>
    <row r="23685" spans="8:20">
      <c r="H23685" s="69"/>
      <c r="L23685" s="70"/>
      <c r="T23685" s="72"/>
    </row>
    <row r="23686" spans="8:20">
      <c r="H23686" s="69"/>
      <c r="L23686" s="70"/>
      <c r="T23686" s="72"/>
    </row>
    <row r="23687" spans="8:20">
      <c r="H23687" s="69"/>
      <c r="L23687" s="70"/>
      <c r="T23687" s="72"/>
    </row>
    <row r="23688" spans="8:20">
      <c r="H23688" s="69"/>
      <c r="L23688" s="70"/>
      <c r="T23688" s="72"/>
    </row>
    <row r="23689" spans="8:20">
      <c r="H23689" s="69"/>
      <c r="L23689" s="70"/>
      <c r="T23689" s="72"/>
    </row>
    <row r="23690" spans="8:20">
      <c r="H23690" s="69"/>
      <c r="L23690" s="70"/>
      <c r="T23690" s="72"/>
    </row>
    <row r="23691" spans="8:20">
      <c r="H23691" s="69"/>
      <c r="L23691" s="70"/>
      <c r="T23691" s="72"/>
    </row>
    <row r="23692" spans="8:20">
      <c r="H23692" s="69"/>
      <c r="L23692" s="70"/>
      <c r="T23692" s="72"/>
    </row>
    <row r="23693" spans="8:20">
      <c r="H23693" s="69"/>
      <c r="L23693" s="70"/>
      <c r="T23693" s="72"/>
    </row>
    <row r="23694" spans="8:20">
      <c r="H23694" s="69"/>
      <c r="L23694" s="70"/>
      <c r="T23694" s="72"/>
    </row>
    <row r="23695" spans="8:20">
      <c r="H23695" s="69"/>
      <c r="L23695" s="70"/>
      <c r="T23695" s="72"/>
    </row>
    <row r="23696" spans="8:20">
      <c r="H23696" s="69"/>
      <c r="L23696" s="70"/>
      <c r="T23696" s="72"/>
    </row>
    <row r="23697" spans="8:20">
      <c r="H23697" s="69"/>
      <c r="L23697" s="70"/>
      <c r="T23697" s="72"/>
    </row>
    <row r="23698" spans="8:20">
      <c r="H23698" s="69"/>
      <c r="L23698" s="70"/>
      <c r="T23698" s="72"/>
    </row>
    <row r="23699" spans="8:20">
      <c r="H23699" s="69"/>
      <c r="L23699" s="70"/>
      <c r="T23699" s="72"/>
    </row>
    <row r="23700" spans="8:20">
      <c r="H23700" s="69"/>
      <c r="L23700" s="70"/>
      <c r="T23700" s="72"/>
    </row>
    <row r="23701" spans="8:20">
      <c r="H23701" s="69"/>
      <c r="L23701" s="70"/>
      <c r="T23701" s="72"/>
    </row>
    <row r="23702" spans="8:20">
      <c r="H23702" s="69"/>
      <c r="L23702" s="70"/>
      <c r="T23702" s="72"/>
    </row>
    <row r="23703" spans="8:20">
      <c r="H23703" s="69"/>
      <c r="L23703" s="70"/>
      <c r="T23703" s="72"/>
    </row>
    <row r="23704" spans="8:20">
      <c r="H23704" s="69"/>
      <c r="L23704" s="70"/>
      <c r="T23704" s="72"/>
    </row>
    <row r="23705" spans="8:20">
      <c r="H23705" s="69"/>
      <c r="L23705" s="70"/>
      <c r="T23705" s="72"/>
    </row>
    <row r="23706" spans="8:20">
      <c r="H23706" s="69"/>
      <c r="L23706" s="70"/>
      <c r="T23706" s="72"/>
    </row>
    <row r="23707" spans="8:20">
      <c r="H23707" s="69"/>
      <c r="L23707" s="70"/>
      <c r="T23707" s="72"/>
    </row>
    <row r="23708" spans="8:20">
      <c r="H23708" s="69"/>
      <c r="L23708" s="70"/>
      <c r="T23708" s="72"/>
    </row>
    <row r="23709" spans="8:20">
      <c r="H23709" s="69"/>
      <c r="L23709" s="70"/>
      <c r="T23709" s="72"/>
    </row>
    <row r="23710" spans="8:20">
      <c r="H23710" s="69"/>
      <c r="L23710" s="70"/>
      <c r="T23710" s="72"/>
    </row>
    <row r="23711" spans="8:20">
      <c r="H23711" s="69"/>
      <c r="L23711" s="70"/>
      <c r="T23711" s="72"/>
    </row>
    <row r="23712" spans="8:20">
      <c r="H23712" s="69"/>
      <c r="L23712" s="70"/>
      <c r="T23712" s="72"/>
    </row>
    <row r="23713" spans="8:20">
      <c r="H23713" s="69"/>
      <c r="L23713" s="70"/>
      <c r="T23713" s="72"/>
    </row>
    <row r="23714" spans="8:20">
      <c r="H23714" s="69"/>
      <c r="L23714" s="70"/>
      <c r="T23714" s="72"/>
    </row>
    <row r="23715" spans="8:20">
      <c r="H23715" s="69"/>
      <c r="L23715" s="70"/>
      <c r="T23715" s="72"/>
    </row>
    <row r="23716" spans="8:20">
      <c r="H23716" s="69"/>
      <c r="L23716" s="70"/>
      <c r="T23716" s="72"/>
    </row>
    <row r="23717" spans="8:20">
      <c r="H23717" s="69"/>
      <c r="L23717" s="70"/>
      <c r="T23717" s="72"/>
    </row>
    <row r="23718" spans="8:20">
      <c r="H23718" s="69"/>
      <c r="L23718" s="70"/>
      <c r="T23718" s="72"/>
    </row>
    <row r="23719" spans="8:20">
      <c r="H23719" s="69"/>
      <c r="L23719" s="70"/>
      <c r="T23719" s="72"/>
    </row>
    <row r="23720" spans="8:20">
      <c r="H23720" s="69"/>
      <c r="L23720" s="70"/>
      <c r="T23720" s="72"/>
    </row>
    <row r="23721" spans="8:20">
      <c r="H23721" s="69"/>
      <c r="L23721" s="70"/>
      <c r="T23721" s="72"/>
    </row>
    <row r="23722" spans="8:20">
      <c r="H23722" s="69"/>
      <c r="L23722" s="70"/>
      <c r="T23722" s="72"/>
    </row>
    <row r="23723" spans="8:20">
      <c r="H23723" s="69"/>
      <c r="L23723" s="70"/>
      <c r="T23723" s="72"/>
    </row>
    <row r="23724" spans="8:20">
      <c r="H23724" s="69"/>
      <c r="L23724" s="70"/>
      <c r="T23724" s="72"/>
    </row>
    <row r="23725" spans="8:20">
      <c r="H23725" s="69"/>
      <c r="L23725" s="70"/>
      <c r="T23725" s="72"/>
    </row>
    <row r="23726" spans="8:20">
      <c r="H23726" s="69"/>
      <c r="L23726" s="70"/>
      <c r="T23726" s="72"/>
    </row>
    <row r="23727" spans="8:20">
      <c r="H23727" s="69"/>
      <c r="L23727" s="70"/>
      <c r="T23727" s="72"/>
    </row>
    <row r="23728" spans="8:20">
      <c r="H23728" s="69"/>
      <c r="L23728" s="70"/>
      <c r="T23728" s="72"/>
    </row>
    <row r="23729" spans="8:20">
      <c r="H23729" s="75"/>
      <c r="L23729" s="70"/>
      <c r="T23729" s="72"/>
    </row>
    <row r="23730" spans="8:20">
      <c r="H23730" s="69"/>
      <c r="L23730" s="70"/>
      <c r="T23730" s="72"/>
    </row>
    <row r="23731" spans="8:20">
      <c r="H23731" s="69"/>
      <c r="L23731" s="70"/>
      <c r="T23731" s="72"/>
    </row>
    <row r="23732" spans="8:20">
      <c r="H23732" s="69"/>
      <c r="L23732" s="70"/>
      <c r="T23732" s="72"/>
    </row>
    <row r="23733" spans="8:20">
      <c r="H23733" s="69"/>
      <c r="L23733" s="70"/>
      <c r="T23733" s="72"/>
    </row>
    <row r="23734" spans="8:20">
      <c r="H23734" s="69"/>
      <c r="L23734" s="70"/>
      <c r="T23734" s="72"/>
    </row>
    <row r="23735" spans="8:20">
      <c r="H23735" s="69"/>
      <c r="L23735" s="70"/>
      <c r="T23735" s="72"/>
    </row>
    <row r="23736" spans="8:20">
      <c r="H23736" s="69"/>
      <c r="L23736" s="70"/>
      <c r="T23736" s="72"/>
    </row>
    <row r="23737" spans="8:20">
      <c r="H23737" s="69"/>
      <c r="L23737" s="70"/>
      <c r="T23737" s="72"/>
    </row>
    <row r="23738" spans="8:20">
      <c r="H23738" s="69"/>
      <c r="L23738" s="70"/>
      <c r="T23738" s="72"/>
    </row>
    <row r="23739" spans="8:20">
      <c r="H23739" s="69"/>
      <c r="L23739" s="70"/>
      <c r="T23739" s="72"/>
    </row>
    <row r="23740" spans="8:20">
      <c r="H23740" s="69"/>
      <c r="L23740" s="70"/>
      <c r="T23740" s="72"/>
    </row>
    <row r="23741" spans="8:20">
      <c r="H23741" s="69"/>
      <c r="L23741" s="70"/>
      <c r="T23741" s="72"/>
    </row>
    <row r="23742" spans="8:20">
      <c r="H23742" s="69"/>
      <c r="L23742" s="70"/>
      <c r="T23742" s="72"/>
    </row>
    <row r="23743" spans="8:20">
      <c r="H23743" s="69"/>
      <c r="L23743" s="70"/>
      <c r="T23743" s="72"/>
    </row>
    <row r="23744" spans="8:20">
      <c r="H23744" s="69"/>
      <c r="L23744" s="70"/>
      <c r="T23744" s="72"/>
    </row>
    <row r="23745" spans="8:20">
      <c r="H23745" s="69"/>
      <c r="L23745" s="70"/>
      <c r="T23745" s="72"/>
    </row>
    <row r="23746" spans="8:20">
      <c r="H23746" s="69"/>
      <c r="L23746" s="70"/>
      <c r="T23746" s="72"/>
    </row>
    <row r="23747" spans="8:20">
      <c r="H23747" s="69"/>
      <c r="L23747" s="70"/>
      <c r="T23747" s="72"/>
    </row>
    <row r="23748" spans="8:20">
      <c r="H23748" s="69"/>
      <c r="L23748" s="70"/>
      <c r="T23748" s="72"/>
    </row>
    <row r="23749" spans="8:20">
      <c r="H23749" s="69"/>
      <c r="L23749" s="70"/>
      <c r="T23749" s="72"/>
    </row>
    <row r="23750" spans="8:20">
      <c r="H23750" s="69"/>
      <c r="L23750" s="70"/>
      <c r="T23750" s="72"/>
    </row>
    <row r="23751" spans="8:20">
      <c r="H23751" s="69"/>
      <c r="L23751" s="70"/>
      <c r="T23751" s="72"/>
    </row>
    <row r="23752" spans="8:20">
      <c r="H23752" s="69"/>
      <c r="L23752" s="70"/>
      <c r="T23752" s="72"/>
    </row>
    <row r="23753" spans="8:20">
      <c r="H23753" s="69"/>
      <c r="L23753" s="70"/>
      <c r="T23753" s="72"/>
    </row>
    <row r="23754" spans="8:20">
      <c r="H23754" s="69"/>
      <c r="L23754" s="70"/>
      <c r="T23754" s="72"/>
    </row>
    <row r="23755" spans="8:20">
      <c r="H23755" s="69"/>
      <c r="L23755" s="70"/>
      <c r="T23755" s="72"/>
    </row>
    <row r="23756" spans="8:20">
      <c r="H23756" s="69"/>
      <c r="L23756" s="70"/>
      <c r="T23756" s="72"/>
    </row>
    <row r="23757" spans="8:20">
      <c r="H23757" s="69"/>
      <c r="L23757" s="70"/>
      <c r="T23757" s="72"/>
    </row>
    <row r="23758" spans="8:20">
      <c r="H23758" s="69"/>
      <c r="L23758" s="70"/>
      <c r="T23758" s="72"/>
    </row>
    <row r="23759" spans="8:20">
      <c r="H23759" s="69"/>
      <c r="L23759" s="70"/>
      <c r="T23759" s="72"/>
    </row>
    <row r="23760" spans="8:20">
      <c r="H23760" s="69"/>
      <c r="L23760" s="70"/>
      <c r="T23760" s="72"/>
    </row>
    <row r="23761" spans="8:20">
      <c r="H23761" s="69"/>
      <c r="L23761" s="70"/>
      <c r="T23761" s="72"/>
    </row>
    <row r="23762" spans="8:20">
      <c r="H23762" s="69"/>
      <c r="L23762" s="70"/>
      <c r="T23762" s="72"/>
    </row>
    <row r="23763" spans="8:20">
      <c r="H23763" s="69"/>
      <c r="L23763" s="70"/>
      <c r="T23763" s="72"/>
    </row>
    <row r="23764" spans="8:20">
      <c r="H23764" s="69"/>
      <c r="L23764" s="70"/>
      <c r="T23764" s="72"/>
    </row>
    <row r="23765" spans="8:20">
      <c r="H23765" s="69"/>
      <c r="L23765" s="70"/>
      <c r="T23765" s="72"/>
    </row>
    <row r="23766" spans="8:20">
      <c r="H23766" s="69"/>
      <c r="L23766" s="70"/>
      <c r="T23766" s="72"/>
    </row>
    <row r="23767" spans="8:20">
      <c r="H23767" s="69"/>
      <c r="L23767" s="70"/>
      <c r="T23767" s="72"/>
    </row>
    <row r="23768" spans="8:20">
      <c r="H23768" s="69"/>
      <c r="L23768" s="70"/>
      <c r="T23768" s="72"/>
    </row>
    <row r="23769" spans="8:20">
      <c r="H23769" s="69"/>
      <c r="L23769" s="70"/>
      <c r="T23769" s="72"/>
    </row>
    <row r="23770" spans="8:20">
      <c r="H23770" s="69"/>
      <c r="L23770" s="70"/>
      <c r="T23770" s="72"/>
    </row>
    <row r="23771" spans="8:20">
      <c r="H23771" s="69"/>
      <c r="L23771" s="70"/>
      <c r="T23771" s="72"/>
    </row>
    <row r="23772" spans="8:20">
      <c r="H23772" s="69"/>
      <c r="L23772" s="70"/>
      <c r="T23772" s="72"/>
    </row>
    <row r="23773" spans="8:20">
      <c r="H23773" s="69"/>
      <c r="L23773" s="70"/>
      <c r="T23773" s="72"/>
    </row>
    <row r="23774" spans="8:20">
      <c r="H23774" s="69"/>
      <c r="L23774" s="70"/>
      <c r="T23774" s="72"/>
    </row>
    <row r="23775" spans="8:20">
      <c r="H23775" s="69"/>
      <c r="L23775" s="70"/>
      <c r="T23775" s="72"/>
    </row>
    <row r="23776" spans="8:20">
      <c r="H23776" s="69"/>
      <c r="L23776" s="70"/>
      <c r="T23776" s="72"/>
    </row>
    <row r="23777" spans="8:20">
      <c r="H23777" s="75"/>
      <c r="L23777" s="70"/>
      <c r="T23777" s="72"/>
    </row>
    <row r="23778" spans="8:20">
      <c r="H23778" s="69"/>
      <c r="L23778" s="70"/>
      <c r="T23778" s="72"/>
    </row>
    <row r="23779" spans="8:20">
      <c r="H23779" s="69"/>
      <c r="L23779" s="70"/>
      <c r="T23779" s="72"/>
    </row>
    <row r="23780" spans="8:20">
      <c r="H23780" s="69"/>
      <c r="L23780" s="70"/>
      <c r="T23780" s="72"/>
    </row>
    <row r="23781" spans="8:20">
      <c r="H23781" s="69"/>
      <c r="L23781" s="70"/>
      <c r="T23781" s="72"/>
    </row>
    <row r="23782" spans="8:20">
      <c r="H23782" s="69"/>
      <c r="L23782" s="70"/>
      <c r="T23782" s="72"/>
    </row>
    <row r="23783" spans="8:20">
      <c r="H23783" s="69"/>
      <c r="L23783" s="70"/>
      <c r="T23783" s="72"/>
    </row>
    <row r="23784" spans="8:20">
      <c r="H23784" s="69"/>
      <c r="L23784" s="70"/>
      <c r="T23784" s="72"/>
    </row>
    <row r="23785" spans="8:20">
      <c r="H23785" s="69"/>
      <c r="L23785" s="70"/>
      <c r="T23785" s="72"/>
    </row>
    <row r="23786" spans="8:20">
      <c r="H23786" s="69"/>
      <c r="L23786" s="70"/>
      <c r="T23786" s="72"/>
    </row>
    <row r="23787" spans="8:20">
      <c r="H23787" s="69"/>
      <c r="L23787" s="70"/>
      <c r="T23787" s="72"/>
    </row>
    <row r="23788" spans="8:20">
      <c r="H23788" s="69"/>
      <c r="L23788" s="70"/>
      <c r="T23788" s="72"/>
    </row>
    <row r="23789" spans="8:20">
      <c r="H23789" s="69"/>
      <c r="L23789" s="70"/>
      <c r="T23789" s="72"/>
    </row>
    <row r="23790" spans="8:20">
      <c r="H23790" s="69"/>
      <c r="L23790" s="70"/>
      <c r="T23790" s="72"/>
    </row>
    <row r="23791" spans="8:20">
      <c r="H23791" s="69"/>
      <c r="L23791" s="70"/>
      <c r="T23791" s="72"/>
    </row>
    <row r="23792" spans="8:20">
      <c r="H23792" s="69"/>
      <c r="L23792" s="70"/>
      <c r="T23792" s="72"/>
    </row>
    <row r="23793" spans="8:20">
      <c r="H23793" s="69"/>
      <c r="L23793" s="70"/>
      <c r="T23793" s="72"/>
    </row>
    <row r="23794" spans="8:20">
      <c r="H23794" s="69"/>
      <c r="L23794" s="70"/>
      <c r="T23794" s="72"/>
    </row>
    <row r="23795" spans="8:20">
      <c r="H23795" s="69"/>
      <c r="L23795" s="70"/>
      <c r="T23795" s="72"/>
    </row>
    <row r="23796" spans="8:20">
      <c r="H23796" s="69"/>
      <c r="L23796" s="70"/>
      <c r="T23796" s="72"/>
    </row>
    <row r="23797" spans="8:20">
      <c r="H23797" s="69"/>
      <c r="L23797" s="70"/>
      <c r="T23797" s="72"/>
    </row>
    <row r="23798" spans="8:20">
      <c r="H23798" s="69"/>
      <c r="L23798" s="70"/>
      <c r="T23798" s="72"/>
    </row>
    <row r="23799" spans="8:20">
      <c r="H23799" s="69"/>
      <c r="L23799" s="70"/>
      <c r="T23799" s="72"/>
    </row>
    <row r="23800" spans="8:20">
      <c r="H23800" s="69"/>
      <c r="L23800" s="70"/>
      <c r="T23800" s="72"/>
    </row>
    <row r="23801" spans="8:20">
      <c r="H23801" s="69"/>
      <c r="L23801" s="70"/>
      <c r="T23801" s="72"/>
    </row>
    <row r="23802" spans="8:20">
      <c r="H23802" s="69"/>
      <c r="L23802" s="70"/>
      <c r="T23802" s="72"/>
    </row>
    <row r="23803" spans="8:20">
      <c r="H23803" s="69"/>
      <c r="L23803" s="70"/>
      <c r="T23803" s="72"/>
    </row>
    <row r="23804" spans="8:20">
      <c r="H23804" s="69"/>
      <c r="L23804" s="70"/>
      <c r="T23804" s="72"/>
    </row>
    <row r="23805" spans="8:20">
      <c r="H23805" s="69"/>
      <c r="L23805" s="70"/>
      <c r="T23805" s="72"/>
    </row>
    <row r="23806" spans="8:20">
      <c r="H23806" s="69"/>
      <c r="L23806" s="70"/>
      <c r="T23806" s="72"/>
    </row>
    <row r="23807" spans="8:20">
      <c r="H23807" s="69"/>
      <c r="L23807" s="70"/>
      <c r="T23807" s="72"/>
    </row>
    <row r="23808" spans="8:20">
      <c r="H23808" s="69"/>
      <c r="L23808" s="70"/>
      <c r="T23808" s="72"/>
    </row>
    <row r="23809" spans="8:20">
      <c r="H23809" s="69"/>
      <c r="L23809" s="70"/>
      <c r="T23809" s="72"/>
    </row>
    <row r="23810" spans="8:20">
      <c r="H23810" s="69"/>
      <c r="L23810" s="70"/>
      <c r="T23810" s="72"/>
    </row>
    <row r="23811" spans="8:20">
      <c r="H23811" s="69"/>
      <c r="L23811" s="70"/>
      <c r="T23811" s="72"/>
    </row>
    <row r="23812" spans="8:20">
      <c r="H23812" s="69"/>
      <c r="L23812" s="70"/>
      <c r="T23812" s="72"/>
    </row>
    <row r="23813" spans="8:20">
      <c r="H23813" s="69"/>
      <c r="L23813" s="70"/>
      <c r="T23813" s="72"/>
    </row>
    <row r="23814" spans="8:20">
      <c r="H23814" s="69"/>
      <c r="L23814" s="70"/>
      <c r="T23814" s="72"/>
    </row>
    <row r="23815" spans="8:20">
      <c r="H23815" s="69"/>
      <c r="L23815" s="70"/>
      <c r="T23815" s="72"/>
    </row>
    <row r="23816" spans="8:20">
      <c r="H23816" s="69"/>
      <c r="L23816" s="70"/>
      <c r="T23816" s="72"/>
    </row>
    <row r="23817" spans="8:20">
      <c r="H23817" s="69"/>
      <c r="L23817" s="70"/>
      <c r="T23817" s="72"/>
    </row>
    <row r="23818" spans="8:20">
      <c r="H23818" s="69"/>
      <c r="L23818" s="70"/>
      <c r="T23818" s="72"/>
    </row>
    <row r="23819" spans="8:20">
      <c r="H23819" s="69"/>
      <c r="L23819" s="70"/>
      <c r="T23819" s="72"/>
    </row>
    <row r="23820" spans="8:20">
      <c r="H23820" s="69"/>
      <c r="L23820" s="70"/>
      <c r="T23820" s="72"/>
    </row>
    <row r="23821" spans="8:20">
      <c r="H23821" s="69"/>
      <c r="L23821" s="70"/>
      <c r="T23821" s="72"/>
    </row>
    <row r="23822" spans="8:20">
      <c r="H23822" s="69"/>
      <c r="L23822" s="70"/>
      <c r="T23822" s="72"/>
    </row>
    <row r="23823" spans="8:20">
      <c r="H23823" s="69"/>
      <c r="L23823" s="70"/>
      <c r="T23823" s="72"/>
    </row>
    <row r="23824" spans="8:20">
      <c r="H23824" s="69"/>
      <c r="L23824" s="70"/>
      <c r="T23824" s="72"/>
    </row>
    <row r="23825" spans="8:20">
      <c r="H23825" s="75"/>
      <c r="L23825" s="70"/>
      <c r="T23825" s="72"/>
    </row>
    <row r="23826" spans="8:20">
      <c r="H23826" s="69"/>
      <c r="L23826" s="70"/>
      <c r="T23826" s="72"/>
    </row>
    <row r="23827" spans="8:20">
      <c r="H23827" s="69"/>
      <c r="L23827" s="70"/>
      <c r="T23827" s="72"/>
    </row>
    <row r="23828" spans="8:20">
      <c r="H23828" s="69"/>
      <c r="L23828" s="70"/>
      <c r="T23828" s="72"/>
    </row>
    <row r="23829" spans="8:20">
      <c r="H23829" s="69"/>
      <c r="L23829" s="70"/>
      <c r="T23829" s="72"/>
    </row>
    <row r="23830" spans="8:20">
      <c r="H23830" s="69"/>
      <c r="L23830" s="70"/>
      <c r="T23830" s="72"/>
    </row>
    <row r="23831" spans="8:20">
      <c r="H23831" s="69"/>
      <c r="L23831" s="70"/>
      <c r="T23831" s="72"/>
    </row>
    <row r="23832" spans="8:20">
      <c r="H23832" s="69"/>
      <c r="L23832" s="70"/>
      <c r="T23832" s="72"/>
    </row>
    <row r="23833" spans="8:20">
      <c r="H23833" s="69"/>
      <c r="L23833" s="70"/>
      <c r="T23833" s="72"/>
    </row>
    <row r="23834" spans="8:20">
      <c r="H23834" s="69"/>
      <c r="L23834" s="70"/>
      <c r="T23834" s="72"/>
    </row>
    <row r="23835" spans="8:20">
      <c r="H23835" s="69"/>
      <c r="L23835" s="70"/>
      <c r="T23835" s="72"/>
    </row>
    <row r="23836" spans="8:20">
      <c r="H23836" s="69"/>
      <c r="L23836" s="70"/>
      <c r="T23836" s="72"/>
    </row>
    <row r="23837" spans="8:20">
      <c r="H23837" s="69"/>
      <c r="L23837" s="70"/>
      <c r="T23837" s="72"/>
    </row>
    <row r="23838" spans="8:20">
      <c r="H23838" s="69"/>
      <c r="L23838" s="70"/>
      <c r="T23838" s="72"/>
    </row>
    <row r="23839" spans="8:20">
      <c r="H23839" s="69"/>
      <c r="L23839" s="70"/>
      <c r="T23839" s="72"/>
    </row>
    <row r="23840" spans="8:20">
      <c r="H23840" s="69"/>
      <c r="L23840" s="70"/>
      <c r="T23840" s="72"/>
    </row>
    <row r="23841" spans="8:20">
      <c r="H23841" s="69"/>
      <c r="L23841" s="70"/>
      <c r="T23841" s="72"/>
    </row>
    <row r="23842" spans="8:20">
      <c r="H23842" s="69"/>
      <c r="L23842" s="70"/>
      <c r="T23842" s="72"/>
    </row>
    <row r="23843" spans="8:20">
      <c r="H23843" s="69"/>
      <c r="L23843" s="70"/>
      <c r="T23843" s="72"/>
    </row>
    <row r="23844" spans="8:20">
      <c r="H23844" s="69"/>
      <c r="L23844" s="70"/>
      <c r="T23844" s="72"/>
    </row>
    <row r="23845" spans="8:20">
      <c r="H23845" s="69"/>
      <c r="L23845" s="70"/>
      <c r="T23845" s="72"/>
    </row>
    <row r="23846" spans="8:20">
      <c r="H23846" s="69"/>
      <c r="L23846" s="70"/>
      <c r="T23846" s="72"/>
    </row>
    <row r="23847" spans="8:20">
      <c r="H23847" s="69"/>
      <c r="L23847" s="70"/>
      <c r="T23847" s="72"/>
    </row>
    <row r="23848" spans="8:20">
      <c r="H23848" s="69"/>
      <c r="L23848" s="70"/>
      <c r="T23848" s="72"/>
    </row>
    <row r="23849" spans="8:20">
      <c r="H23849" s="69"/>
      <c r="L23849" s="70"/>
      <c r="T23849" s="72"/>
    </row>
    <row r="23850" spans="8:20">
      <c r="H23850" s="69"/>
      <c r="L23850" s="70"/>
      <c r="T23850" s="72"/>
    </row>
    <row r="23851" spans="8:20">
      <c r="H23851" s="69"/>
      <c r="L23851" s="70"/>
      <c r="T23851" s="72"/>
    </row>
    <row r="23852" spans="8:20">
      <c r="H23852" s="69"/>
      <c r="L23852" s="70"/>
      <c r="T23852" s="72"/>
    </row>
    <row r="23853" spans="8:20">
      <c r="H23853" s="69"/>
      <c r="L23853" s="70"/>
      <c r="T23853" s="72"/>
    </row>
    <row r="23854" spans="8:20">
      <c r="H23854" s="69"/>
      <c r="L23854" s="70"/>
      <c r="T23854" s="72"/>
    </row>
    <row r="23855" spans="8:20">
      <c r="H23855" s="69"/>
      <c r="L23855" s="70"/>
      <c r="T23855" s="72"/>
    </row>
    <row r="23856" spans="8:20">
      <c r="H23856" s="69"/>
      <c r="L23856" s="70"/>
      <c r="T23856" s="72"/>
    </row>
    <row r="23857" spans="8:20">
      <c r="H23857" s="69"/>
      <c r="L23857" s="70"/>
      <c r="T23857" s="72"/>
    </row>
    <row r="23858" spans="8:20">
      <c r="H23858" s="69"/>
      <c r="L23858" s="70"/>
      <c r="T23858" s="72"/>
    </row>
    <row r="23859" spans="8:20">
      <c r="H23859" s="69"/>
      <c r="L23859" s="70"/>
      <c r="T23859" s="72"/>
    </row>
    <row r="23860" spans="8:20">
      <c r="H23860" s="69"/>
      <c r="L23860" s="70"/>
      <c r="T23860" s="72"/>
    </row>
    <row r="23861" spans="8:20">
      <c r="H23861" s="69"/>
      <c r="L23861" s="70"/>
      <c r="T23861" s="72"/>
    </row>
    <row r="23862" spans="8:20">
      <c r="H23862" s="69"/>
      <c r="L23862" s="70"/>
      <c r="T23862" s="72"/>
    </row>
    <row r="23863" spans="8:20">
      <c r="H23863" s="69"/>
      <c r="L23863" s="70"/>
      <c r="T23863" s="72"/>
    </row>
    <row r="23864" spans="8:20">
      <c r="H23864" s="69"/>
      <c r="L23864" s="70"/>
      <c r="T23864" s="72"/>
    </row>
    <row r="23865" spans="8:20">
      <c r="H23865" s="69"/>
      <c r="L23865" s="70"/>
      <c r="T23865" s="72"/>
    </row>
    <row r="23866" spans="8:20">
      <c r="H23866" s="69"/>
      <c r="L23866" s="70"/>
      <c r="T23866" s="72"/>
    </row>
    <row r="23867" spans="8:20">
      <c r="H23867" s="69"/>
      <c r="L23867" s="70"/>
      <c r="T23867" s="72"/>
    </row>
    <row r="23868" spans="8:20">
      <c r="H23868" s="69"/>
      <c r="L23868" s="70"/>
      <c r="T23868" s="72"/>
    </row>
    <row r="23869" spans="8:20">
      <c r="H23869" s="69"/>
      <c r="L23869" s="70"/>
      <c r="T23869" s="72"/>
    </row>
    <row r="23870" spans="8:20">
      <c r="H23870" s="69"/>
      <c r="L23870" s="70"/>
      <c r="T23870" s="72"/>
    </row>
    <row r="23871" spans="8:20">
      <c r="H23871" s="69"/>
      <c r="L23871" s="70"/>
      <c r="T23871" s="72"/>
    </row>
    <row r="23872" spans="8:20">
      <c r="H23872" s="69"/>
      <c r="L23872" s="70"/>
      <c r="T23872" s="72"/>
    </row>
    <row r="23873" spans="8:20">
      <c r="H23873" s="75"/>
      <c r="L23873" s="70"/>
      <c r="T23873" s="72"/>
    </row>
    <row r="23874" spans="8:20">
      <c r="H23874" s="69"/>
      <c r="L23874" s="70"/>
      <c r="T23874" s="72"/>
    </row>
    <row r="23875" spans="8:20">
      <c r="H23875" s="69"/>
      <c r="L23875" s="70"/>
      <c r="T23875" s="72"/>
    </row>
    <row r="23876" spans="8:20">
      <c r="H23876" s="69"/>
      <c r="L23876" s="70"/>
      <c r="T23876" s="72"/>
    </row>
    <row r="23877" spans="8:20">
      <c r="H23877" s="69"/>
      <c r="L23877" s="70"/>
      <c r="T23877" s="72"/>
    </row>
    <row r="23878" spans="8:20">
      <c r="H23878" s="69"/>
      <c r="L23878" s="70"/>
      <c r="T23878" s="72"/>
    </row>
    <row r="23879" spans="8:20">
      <c r="H23879" s="69"/>
      <c r="L23879" s="70"/>
      <c r="T23879" s="72"/>
    </row>
    <row r="23880" spans="8:20">
      <c r="H23880" s="69"/>
      <c r="L23880" s="70"/>
      <c r="T23880" s="72"/>
    </row>
    <row r="23881" spans="8:20">
      <c r="H23881" s="69"/>
      <c r="L23881" s="70"/>
      <c r="T23881" s="72"/>
    </row>
    <row r="23882" spans="8:20">
      <c r="H23882" s="69"/>
      <c r="L23882" s="70"/>
      <c r="T23882" s="72"/>
    </row>
    <row r="23883" spans="8:20">
      <c r="H23883" s="69"/>
      <c r="L23883" s="70"/>
      <c r="T23883" s="72"/>
    </row>
    <row r="23884" spans="8:20">
      <c r="H23884" s="69"/>
      <c r="L23884" s="70"/>
      <c r="T23884" s="72"/>
    </row>
    <row r="23885" spans="8:20">
      <c r="H23885" s="69"/>
      <c r="L23885" s="70"/>
      <c r="T23885" s="72"/>
    </row>
    <row r="23886" spans="8:20">
      <c r="H23886" s="69"/>
      <c r="L23886" s="70"/>
      <c r="T23886" s="72"/>
    </row>
    <row r="23887" spans="8:20">
      <c r="H23887" s="69"/>
      <c r="L23887" s="70"/>
      <c r="T23887" s="72"/>
    </row>
    <row r="23888" spans="8:20">
      <c r="H23888" s="69"/>
      <c r="L23888" s="70"/>
      <c r="T23888" s="72"/>
    </row>
    <row r="23889" spans="8:20">
      <c r="H23889" s="69"/>
      <c r="L23889" s="70"/>
      <c r="T23889" s="72"/>
    </row>
    <row r="23890" spans="8:20">
      <c r="H23890" s="69"/>
      <c r="L23890" s="70"/>
      <c r="T23890" s="72"/>
    </row>
    <row r="23891" spans="8:20">
      <c r="H23891" s="69"/>
      <c r="L23891" s="70"/>
      <c r="T23891" s="72"/>
    </row>
    <row r="23892" spans="8:20">
      <c r="H23892" s="69"/>
      <c r="L23892" s="70"/>
      <c r="T23892" s="72"/>
    </row>
    <row r="23893" spans="8:20">
      <c r="H23893" s="69"/>
      <c r="L23893" s="70"/>
      <c r="T23893" s="72"/>
    </row>
    <row r="23894" spans="8:20">
      <c r="H23894" s="69"/>
      <c r="L23894" s="70"/>
      <c r="T23894" s="72"/>
    </row>
    <row r="23895" spans="8:20">
      <c r="H23895" s="69"/>
      <c r="L23895" s="70"/>
      <c r="T23895" s="72"/>
    </row>
    <row r="23896" spans="8:20">
      <c r="H23896" s="69"/>
      <c r="L23896" s="70"/>
      <c r="T23896" s="72"/>
    </row>
    <row r="23897" spans="8:20">
      <c r="H23897" s="69"/>
      <c r="L23897" s="70"/>
      <c r="T23897" s="72"/>
    </row>
    <row r="23898" spans="8:20">
      <c r="H23898" s="69"/>
      <c r="L23898" s="70"/>
      <c r="T23898" s="72"/>
    </row>
    <row r="23899" spans="8:20">
      <c r="H23899" s="69"/>
      <c r="L23899" s="70"/>
      <c r="T23899" s="72"/>
    </row>
    <row r="23900" spans="8:20">
      <c r="H23900" s="69"/>
      <c r="L23900" s="70"/>
      <c r="T23900" s="72"/>
    </row>
    <row r="23901" spans="8:20">
      <c r="H23901" s="69"/>
      <c r="L23901" s="70"/>
      <c r="T23901" s="72"/>
    </row>
    <row r="23902" spans="8:20">
      <c r="H23902" s="69"/>
      <c r="L23902" s="70"/>
      <c r="T23902" s="72"/>
    </row>
    <row r="23903" spans="8:20">
      <c r="H23903" s="69"/>
      <c r="L23903" s="70"/>
      <c r="T23903" s="72"/>
    </row>
    <row r="23904" spans="8:20">
      <c r="H23904" s="69"/>
      <c r="L23904" s="70"/>
      <c r="T23904" s="72"/>
    </row>
    <row r="23905" spans="8:20">
      <c r="H23905" s="69"/>
      <c r="L23905" s="70"/>
      <c r="T23905" s="72"/>
    </row>
    <row r="23906" spans="8:20">
      <c r="H23906" s="69"/>
      <c r="L23906" s="70"/>
      <c r="T23906" s="72"/>
    </row>
    <row r="23907" spans="8:20">
      <c r="H23907" s="69"/>
      <c r="L23907" s="70"/>
      <c r="T23907" s="72"/>
    </row>
    <row r="23908" spans="8:20">
      <c r="H23908" s="69"/>
      <c r="L23908" s="70"/>
      <c r="T23908" s="72"/>
    </row>
    <row r="23909" spans="8:20">
      <c r="H23909" s="69"/>
      <c r="L23909" s="70"/>
      <c r="T23909" s="72"/>
    </row>
    <row r="23910" spans="8:20">
      <c r="H23910" s="69"/>
      <c r="L23910" s="70"/>
      <c r="T23910" s="72"/>
    </row>
    <row r="23911" spans="8:20">
      <c r="H23911" s="69"/>
      <c r="L23911" s="70"/>
      <c r="T23911" s="72"/>
    </row>
    <row r="23912" spans="8:20">
      <c r="H23912" s="69"/>
      <c r="L23912" s="70"/>
      <c r="T23912" s="72"/>
    </row>
    <row r="23913" spans="8:20">
      <c r="H23913" s="69"/>
      <c r="L23913" s="70"/>
      <c r="T23913" s="72"/>
    </row>
    <row r="23914" spans="8:20">
      <c r="H23914" s="69"/>
      <c r="L23914" s="70"/>
      <c r="T23914" s="72"/>
    </row>
    <row r="23915" spans="8:20">
      <c r="H23915" s="69"/>
      <c r="L23915" s="70"/>
      <c r="T23915" s="72"/>
    </row>
    <row r="23916" spans="8:20">
      <c r="H23916" s="69"/>
      <c r="L23916" s="70"/>
      <c r="T23916" s="72"/>
    </row>
    <row r="23917" spans="8:20">
      <c r="H23917" s="69"/>
      <c r="L23917" s="70"/>
      <c r="T23917" s="72"/>
    </row>
    <row r="23918" spans="8:20">
      <c r="H23918" s="69"/>
      <c r="L23918" s="70"/>
      <c r="T23918" s="72"/>
    </row>
    <row r="23919" spans="8:20">
      <c r="H23919" s="69"/>
      <c r="L23919" s="70"/>
      <c r="T23919" s="72"/>
    </row>
    <row r="23920" spans="8:20">
      <c r="H23920" s="69"/>
      <c r="L23920" s="70"/>
      <c r="T23920" s="72"/>
    </row>
    <row r="23921" spans="8:20">
      <c r="H23921" s="75"/>
      <c r="L23921" s="70"/>
      <c r="T23921" s="72"/>
    </row>
    <row r="23922" spans="8:20">
      <c r="H23922" s="69"/>
      <c r="L23922" s="70"/>
      <c r="T23922" s="72"/>
    </row>
    <row r="23923" spans="8:20">
      <c r="H23923" s="69"/>
      <c r="L23923" s="70"/>
      <c r="T23923" s="72"/>
    </row>
    <row r="23924" spans="8:20">
      <c r="H23924" s="69"/>
      <c r="L23924" s="70"/>
      <c r="T23924" s="72"/>
    </row>
    <row r="23925" spans="8:20">
      <c r="H23925" s="69"/>
      <c r="L23925" s="70"/>
      <c r="T23925" s="72"/>
    </row>
    <row r="23926" spans="8:20">
      <c r="H23926" s="69"/>
      <c r="L23926" s="70"/>
      <c r="T23926" s="72"/>
    </row>
    <row r="23927" spans="8:20">
      <c r="H23927" s="69"/>
      <c r="L23927" s="70"/>
      <c r="T23927" s="72"/>
    </row>
    <row r="23928" spans="8:20">
      <c r="H23928" s="69"/>
      <c r="L23928" s="70"/>
      <c r="T23928" s="72"/>
    </row>
    <row r="23929" spans="8:20">
      <c r="H23929" s="69"/>
      <c r="L23929" s="70"/>
      <c r="T23929" s="72"/>
    </row>
    <row r="23930" spans="8:20">
      <c r="H23930" s="69"/>
      <c r="L23930" s="70"/>
      <c r="T23930" s="72"/>
    </row>
    <row r="23931" spans="8:20">
      <c r="H23931" s="69"/>
      <c r="L23931" s="70"/>
      <c r="T23931" s="72"/>
    </row>
    <row r="23932" spans="8:20">
      <c r="H23932" s="69"/>
      <c r="L23932" s="70"/>
      <c r="T23932" s="72"/>
    </row>
    <row r="23933" spans="8:20">
      <c r="H23933" s="69"/>
      <c r="L23933" s="70"/>
      <c r="T23933" s="72"/>
    </row>
    <row r="23934" spans="8:20">
      <c r="H23934" s="69"/>
      <c r="L23934" s="70"/>
      <c r="T23934" s="72"/>
    </row>
    <row r="23935" spans="8:20">
      <c r="H23935" s="69"/>
      <c r="L23935" s="70"/>
      <c r="T23935" s="72"/>
    </row>
    <row r="23936" spans="8:20">
      <c r="H23936" s="69"/>
      <c r="L23936" s="70"/>
      <c r="T23936" s="72"/>
    </row>
    <row r="23937" spans="8:20">
      <c r="H23937" s="69"/>
      <c r="L23937" s="70"/>
      <c r="T23937" s="72"/>
    </row>
    <row r="23938" spans="8:20">
      <c r="H23938" s="69"/>
      <c r="L23938" s="70"/>
      <c r="T23938" s="72"/>
    </row>
    <row r="23939" spans="8:20">
      <c r="H23939" s="69"/>
      <c r="L23939" s="70"/>
      <c r="T23939" s="72"/>
    </row>
    <row r="23940" spans="8:20">
      <c r="H23940" s="69"/>
      <c r="L23940" s="70"/>
      <c r="T23940" s="72"/>
    </row>
    <row r="23941" spans="8:20">
      <c r="H23941" s="69"/>
      <c r="L23941" s="70"/>
      <c r="T23941" s="72"/>
    </row>
    <row r="23942" spans="8:20">
      <c r="H23942" s="69"/>
      <c r="L23942" s="70"/>
      <c r="T23942" s="72"/>
    </row>
    <row r="23943" spans="8:20">
      <c r="H23943" s="69"/>
      <c r="L23943" s="70"/>
      <c r="T23943" s="72"/>
    </row>
    <row r="23944" spans="8:20">
      <c r="H23944" s="69"/>
      <c r="L23944" s="70"/>
      <c r="T23944" s="72"/>
    </row>
    <row r="23945" spans="8:20">
      <c r="H23945" s="69"/>
      <c r="L23945" s="70"/>
      <c r="T23945" s="72"/>
    </row>
    <row r="23946" spans="8:20">
      <c r="H23946" s="69"/>
      <c r="L23946" s="70"/>
      <c r="T23946" s="72"/>
    </row>
    <row r="23947" spans="8:20">
      <c r="H23947" s="69"/>
      <c r="L23947" s="70"/>
      <c r="T23947" s="72"/>
    </row>
    <row r="23948" spans="8:20">
      <c r="H23948" s="69"/>
      <c r="L23948" s="70"/>
      <c r="T23948" s="72"/>
    </row>
    <row r="23949" spans="8:20">
      <c r="H23949" s="69"/>
      <c r="L23949" s="70"/>
      <c r="T23949" s="72"/>
    </row>
    <row r="23950" spans="8:20">
      <c r="H23950" s="69"/>
      <c r="L23950" s="70"/>
      <c r="T23950" s="72"/>
    </row>
    <row r="23951" spans="8:20">
      <c r="H23951" s="69"/>
      <c r="L23951" s="70"/>
      <c r="T23951" s="72"/>
    </row>
    <row r="23952" spans="8:20">
      <c r="H23952" s="69"/>
      <c r="L23952" s="70"/>
      <c r="T23952" s="72"/>
    </row>
    <row r="23953" spans="8:20">
      <c r="H23953" s="69"/>
      <c r="L23953" s="70"/>
      <c r="T23953" s="72"/>
    </row>
    <row r="23954" spans="8:20">
      <c r="H23954" s="69"/>
      <c r="L23954" s="70"/>
      <c r="T23954" s="72"/>
    </row>
    <row r="23955" spans="8:20">
      <c r="H23955" s="69"/>
      <c r="L23955" s="70"/>
      <c r="T23955" s="72"/>
    </row>
    <row r="23956" spans="8:20">
      <c r="H23956" s="69"/>
      <c r="L23956" s="70"/>
      <c r="T23956" s="72"/>
    </row>
    <row r="23957" spans="8:20">
      <c r="H23957" s="69"/>
      <c r="L23957" s="70"/>
      <c r="T23957" s="72"/>
    </row>
    <row r="23958" spans="8:20">
      <c r="H23958" s="69"/>
      <c r="L23958" s="70"/>
      <c r="T23958" s="72"/>
    </row>
    <row r="23959" spans="8:20">
      <c r="H23959" s="69"/>
      <c r="L23959" s="70"/>
      <c r="T23959" s="72"/>
    </row>
    <row r="23960" spans="8:20">
      <c r="H23960" s="69"/>
      <c r="L23960" s="70"/>
      <c r="T23960" s="72"/>
    </row>
    <row r="23961" spans="8:20">
      <c r="H23961" s="69"/>
      <c r="L23961" s="70"/>
      <c r="T23961" s="72"/>
    </row>
    <row r="23962" spans="8:20">
      <c r="H23962" s="69"/>
      <c r="L23962" s="70"/>
      <c r="T23962" s="72"/>
    </row>
    <row r="23963" spans="8:20">
      <c r="H23963" s="69"/>
      <c r="L23963" s="70"/>
      <c r="T23963" s="72"/>
    </row>
    <row r="23964" spans="8:20">
      <c r="H23964" s="69"/>
      <c r="L23964" s="70"/>
      <c r="T23964" s="72"/>
    </row>
    <row r="23965" spans="8:20">
      <c r="H23965" s="69"/>
      <c r="L23965" s="70"/>
      <c r="T23965" s="72"/>
    </row>
    <row r="23966" spans="8:20">
      <c r="H23966" s="69"/>
      <c r="L23966" s="70"/>
      <c r="T23966" s="72"/>
    </row>
    <row r="23967" spans="8:20">
      <c r="H23967" s="69"/>
      <c r="L23967" s="70"/>
      <c r="T23967" s="72"/>
    </row>
    <row r="23968" spans="8:20">
      <c r="H23968" s="69"/>
      <c r="L23968" s="70"/>
      <c r="T23968" s="72"/>
    </row>
    <row r="23969" spans="8:20">
      <c r="H23969" s="75"/>
      <c r="L23969" s="70"/>
      <c r="T23969" s="72"/>
    </row>
    <row r="23970" spans="8:20">
      <c r="H23970" s="69"/>
      <c r="L23970" s="70"/>
      <c r="T23970" s="72"/>
    </row>
    <row r="23971" spans="8:20">
      <c r="H23971" s="69"/>
      <c r="L23971" s="70"/>
      <c r="T23971" s="72"/>
    </row>
    <row r="23972" spans="8:20">
      <c r="H23972" s="69"/>
      <c r="L23972" s="70"/>
      <c r="T23972" s="72"/>
    </row>
    <row r="23973" spans="8:20">
      <c r="H23973" s="69"/>
      <c r="L23973" s="70"/>
      <c r="T23973" s="72"/>
    </row>
    <row r="23974" spans="8:20">
      <c r="H23974" s="69"/>
      <c r="L23974" s="70"/>
      <c r="T23974" s="72"/>
    </row>
    <row r="23975" spans="8:20">
      <c r="H23975" s="69"/>
      <c r="L23975" s="70"/>
      <c r="T23975" s="72"/>
    </row>
    <row r="23976" spans="8:20">
      <c r="H23976" s="69"/>
      <c r="L23976" s="70"/>
      <c r="T23976" s="72"/>
    </row>
    <row r="23977" spans="8:20">
      <c r="H23977" s="69"/>
      <c r="L23977" s="70"/>
      <c r="T23977" s="72"/>
    </row>
    <row r="23978" spans="8:20">
      <c r="H23978" s="69"/>
      <c r="L23978" s="70"/>
      <c r="T23978" s="72"/>
    </row>
    <row r="23979" spans="8:20">
      <c r="H23979" s="69"/>
      <c r="L23979" s="70"/>
      <c r="T23979" s="72"/>
    </row>
    <row r="23980" spans="8:20">
      <c r="H23980" s="69"/>
      <c r="L23980" s="70"/>
      <c r="T23980" s="72"/>
    </row>
    <row r="23981" spans="8:20">
      <c r="H23981" s="69"/>
      <c r="L23981" s="70"/>
      <c r="T23981" s="72"/>
    </row>
    <row r="23982" spans="8:20">
      <c r="H23982" s="69"/>
      <c r="L23982" s="70"/>
      <c r="T23982" s="72"/>
    </row>
    <row r="23983" spans="8:20">
      <c r="H23983" s="69"/>
      <c r="L23983" s="70"/>
      <c r="T23983" s="72"/>
    </row>
    <row r="23984" spans="8:20">
      <c r="H23984" s="69"/>
      <c r="L23984" s="70"/>
      <c r="T23984" s="72"/>
    </row>
    <row r="23985" spans="8:20">
      <c r="H23985" s="69"/>
      <c r="L23985" s="70"/>
      <c r="T23985" s="72"/>
    </row>
    <row r="23986" spans="8:20">
      <c r="H23986" s="69"/>
      <c r="L23986" s="70"/>
      <c r="T23986" s="72"/>
    </row>
    <row r="23987" spans="8:20">
      <c r="H23987" s="69"/>
      <c r="L23987" s="70"/>
      <c r="T23987" s="72"/>
    </row>
    <row r="23988" spans="8:20">
      <c r="H23988" s="69"/>
      <c r="L23988" s="70"/>
      <c r="T23988" s="72"/>
    </row>
    <row r="23989" spans="8:20">
      <c r="H23989" s="69"/>
      <c r="L23989" s="70"/>
      <c r="T23989" s="72"/>
    </row>
    <row r="23990" spans="8:20">
      <c r="H23990" s="69"/>
      <c r="L23990" s="70"/>
      <c r="T23990" s="72"/>
    </row>
    <row r="23991" spans="8:20">
      <c r="H23991" s="69"/>
      <c r="L23991" s="70"/>
      <c r="T23991" s="72"/>
    </row>
    <row r="23992" spans="8:20">
      <c r="H23992" s="69"/>
      <c r="L23992" s="70"/>
      <c r="T23992" s="72"/>
    </row>
    <row r="23993" spans="8:20">
      <c r="H23993" s="69"/>
      <c r="L23993" s="70"/>
      <c r="T23993" s="72"/>
    </row>
    <row r="23994" spans="8:20">
      <c r="H23994" s="69"/>
      <c r="L23994" s="70"/>
      <c r="T23994" s="72"/>
    </row>
    <row r="23995" spans="8:20">
      <c r="H23995" s="69"/>
      <c r="L23995" s="70"/>
      <c r="T23995" s="72"/>
    </row>
    <row r="23996" spans="8:20">
      <c r="H23996" s="69"/>
      <c r="L23996" s="70"/>
      <c r="T23996" s="72"/>
    </row>
    <row r="23997" spans="8:20">
      <c r="H23997" s="69"/>
      <c r="L23997" s="70"/>
      <c r="T23997" s="72"/>
    </row>
    <row r="23998" spans="8:20">
      <c r="H23998" s="69"/>
      <c r="L23998" s="70"/>
      <c r="T23998" s="72"/>
    </row>
    <row r="23999" spans="8:20">
      <c r="H23999" s="69"/>
      <c r="L23999" s="70"/>
      <c r="T23999" s="72"/>
    </row>
    <row r="24000" spans="8:20">
      <c r="H24000" s="69"/>
      <c r="L24000" s="70"/>
      <c r="T24000" s="72"/>
    </row>
    <row r="24001" spans="8:20">
      <c r="H24001" s="69"/>
      <c r="L24001" s="70"/>
      <c r="T24001" s="72"/>
    </row>
    <row r="24002" spans="8:20">
      <c r="H24002" s="69"/>
      <c r="L24002" s="70"/>
      <c r="T24002" s="72"/>
    </row>
    <row r="24003" spans="8:20">
      <c r="H24003" s="69"/>
      <c r="L24003" s="70"/>
      <c r="T24003" s="72"/>
    </row>
    <row r="24004" spans="8:20">
      <c r="H24004" s="69"/>
      <c r="L24004" s="70"/>
      <c r="T24004" s="72"/>
    </row>
    <row r="24005" spans="8:20">
      <c r="H24005" s="69"/>
      <c r="L24005" s="70"/>
      <c r="T24005" s="72"/>
    </row>
    <row r="24006" spans="8:20">
      <c r="H24006" s="69"/>
      <c r="L24006" s="70"/>
      <c r="T24006" s="72"/>
    </row>
    <row r="24007" spans="8:20">
      <c r="H24007" s="69"/>
      <c r="L24007" s="70"/>
      <c r="T24007" s="72"/>
    </row>
    <row r="24008" spans="8:20">
      <c r="H24008" s="69"/>
      <c r="L24008" s="70"/>
      <c r="T24008" s="72"/>
    </row>
    <row r="24009" spans="8:20">
      <c r="H24009" s="69"/>
      <c r="L24009" s="70"/>
      <c r="T24009" s="72"/>
    </row>
    <row r="24010" spans="8:20">
      <c r="H24010" s="69"/>
      <c r="L24010" s="70"/>
      <c r="T24010" s="72"/>
    </row>
    <row r="24011" spans="8:20">
      <c r="H24011" s="69"/>
      <c r="L24011" s="70"/>
      <c r="T24011" s="72"/>
    </row>
    <row r="24012" spans="8:20">
      <c r="H24012" s="69"/>
      <c r="L24012" s="70"/>
      <c r="T24012" s="72"/>
    </row>
    <row r="24013" spans="8:20">
      <c r="H24013" s="69"/>
      <c r="L24013" s="70"/>
      <c r="T24013" s="72"/>
    </row>
    <row r="24014" spans="8:20">
      <c r="H24014" s="69"/>
      <c r="L24014" s="70"/>
      <c r="T24014" s="72"/>
    </row>
    <row r="24015" spans="8:20">
      <c r="H24015" s="69"/>
      <c r="L24015" s="70"/>
      <c r="T24015" s="72"/>
    </row>
    <row r="24016" spans="8:20">
      <c r="H24016" s="69"/>
      <c r="L24016" s="70"/>
      <c r="T24016" s="72"/>
    </row>
    <row r="24017" spans="8:20">
      <c r="H24017" s="75"/>
      <c r="L24017" s="70"/>
      <c r="T24017" s="72"/>
    </row>
    <row r="24018" spans="8:20">
      <c r="H24018" s="69"/>
      <c r="L24018" s="70"/>
      <c r="T24018" s="72"/>
    </row>
    <row r="24019" spans="8:20">
      <c r="H24019" s="69"/>
      <c r="L24019" s="70"/>
      <c r="T24019" s="72"/>
    </row>
    <row r="24020" spans="8:20">
      <c r="H24020" s="69"/>
      <c r="L24020" s="70"/>
      <c r="T24020" s="72"/>
    </row>
    <row r="24021" spans="8:20">
      <c r="H24021" s="69"/>
      <c r="L24021" s="70"/>
      <c r="T24021" s="72"/>
    </row>
    <row r="24022" spans="8:20">
      <c r="H24022" s="69"/>
      <c r="L24022" s="70"/>
      <c r="T24022" s="72"/>
    </row>
    <row r="24023" spans="8:20">
      <c r="H24023" s="69"/>
      <c r="L24023" s="70"/>
      <c r="T24023" s="72"/>
    </row>
    <row r="24024" spans="8:20">
      <c r="H24024" s="69"/>
      <c r="L24024" s="70"/>
      <c r="T24024" s="72"/>
    </row>
    <row r="24025" spans="8:20">
      <c r="H24025" s="69"/>
      <c r="L24025" s="70"/>
      <c r="T24025" s="72"/>
    </row>
    <row r="24026" spans="8:20">
      <c r="H24026" s="69"/>
      <c r="L24026" s="70"/>
      <c r="T24026" s="72"/>
    </row>
    <row r="24027" spans="8:20">
      <c r="H24027" s="69"/>
      <c r="L24027" s="70"/>
      <c r="T24027" s="72"/>
    </row>
    <row r="24028" spans="8:20">
      <c r="H24028" s="69"/>
      <c r="L24028" s="70"/>
      <c r="T24028" s="72"/>
    </row>
    <row r="24029" spans="8:20">
      <c r="H24029" s="69"/>
      <c r="L24029" s="70"/>
      <c r="T24029" s="72"/>
    </row>
    <row r="24030" spans="8:20">
      <c r="H24030" s="69"/>
      <c r="L24030" s="70"/>
      <c r="T24030" s="72"/>
    </row>
    <row r="24031" spans="8:20">
      <c r="H24031" s="69"/>
      <c r="L24031" s="70"/>
      <c r="T24031" s="72"/>
    </row>
    <row r="24032" spans="8:20">
      <c r="H24032" s="69"/>
      <c r="L24032" s="70"/>
      <c r="T24032" s="72"/>
    </row>
    <row r="24033" spans="8:20">
      <c r="H24033" s="69"/>
      <c r="L24033" s="70"/>
      <c r="T24033" s="72"/>
    </row>
    <row r="24034" spans="8:20">
      <c r="H24034" s="69"/>
      <c r="L24034" s="70"/>
      <c r="T24034" s="72"/>
    </row>
    <row r="24035" spans="8:20">
      <c r="H24035" s="69"/>
      <c r="L24035" s="70"/>
      <c r="T24035" s="72"/>
    </row>
    <row r="24036" spans="8:20">
      <c r="H24036" s="69"/>
      <c r="L24036" s="70"/>
      <c r="T24036" s="72"/>
    </row>
    <row r="24037" spans="8:20">
      <c r="H24037" s="69"/>
      <c r="L24037" s="70"/>
      <c r="T24037" s="72"/>
    </row>
    <row r="24038" spans="8:20">
      <c r="H24038" s="69"/>
      <c r="L24038" s="70"/>
      <c r="T24038" s="72"/>
    </row>
    <row r="24039" spans="8:20">
      <c r="H24039" s="69"/>
      <c r="L24039" s="70"/>
      <c r="T24039" s="72"/>
    </row>
    <row r="24040" spans="8:20">
      <c r="H24040" s="69"/>
      <c r="L24040" s="70"/>
      <c r="T24040" s="72"/>
    </row>
    <row r="24041" spans="8:20">
      <c r="H24041" s="69"/>
      <c r="L24041" s="70"/>
      <c r="T24041" s="72"/>
    </row>
    <row r="24042" spans="8:20">
      <c r="H24042" s="69"/>
      <c r="L24042" s="70"/>
      <c r="T24042" s="72"/>
    </row>
    <row r="24043" spans="8:20">
      <c r="H24043" s="69"/>
      <c r="L24043" s="70"/>
      <c r="T24043" s="72"/>
    </row>
    <row r="24044" spans="8:20">
      <c r="H24044" s="69"/>
      <c r="L24044" s="70"/>
      <c r="T24044" s="72"/>
    </row>
    <row r="24045" spans="8:20">
      <c r="H24045" s="69"/>
      <c r="L24045" s="70"/>
      <c r="T24045" s="72"/>
    </row>
    <row r="24046" spans="8:20">
      <c r="H24046" s="69"/>
      <c r="L24046" s="70"/>
      <c r="T24046" s="72"/>
    </row>
    <row r="24047" spans="8:20">
      <c r="H24047" s="69"/>
      <c r="L24047" s="70"/>
      <c r="T24047" s="72"/>
    </row>
    <row r="24048" spans="8:20">
      <c r="H24048" s="69"/>
      <c r="L24048" s="70"/>
      <c r="T24048" s="72"/>
    </row>
    <row r="24049" spans="8:20">
      <c r="H24049" s="69"/>
      <c r="L24049" s="70"/>
      <c r="T24049" s="72"/>
    </row>
    <row r="24050" spans="8:20">
      <c r="H24050" s="69"/>
      <c r="L24050" s="70"/>
      <c r="T24050" s="72"/>
    </row>
    <row r="24051" spans="8:20">
      <c r="H24051" s="69"/>
      <c r="L24051" s="70"/>
      <c r="T24051" s="72"/>
    </row>
    <row r="24052" spans="8:20">
      <c r="H24052" s="69"/>
      <c r="L24052" s="70"/>
      <c r="T24052" s="72"/>
    </row>
    <row r="24053" spans="8:20">
      <c r="H24053" s="69"/>
      <c r="L24053" s="70"/>
      <c r="T24053" s="72"/>
    </row>
    <row r="24054" spans="8:20">
      <c r="H24054" s="69"/>
      <c r="L24054" s="70"/>
      <c r="T24054" s="72"/>
    </row>
    <row r="24055" spans="8:20">
      <c r="H24055" s="69"/>
      <c r="L24055" s="70"/>
      <c r="T24055" s="72"/>
    </row>
    <row r="24056" spans="8:20">
      <c r="H24056" s="69"/>
      <c r="L24056" s="70"/>
      <c r="T24056" s="72"/>
    </row>
    <row r="24057" spans="8:20">
      <c r="H24057" s="69"/>
      <c r="L24057" s="70"/>
      <c r="T24057" s="72"/>
    </row>
    <row r="24058" spans="8:20">
      <c r="H24058" s="69"/>
      <c r="L24058" s="70"/>
      <c r="T24058" s="72"/>
    </row>
    <row r="24059" spans="8:20">
      <c r="H24059" s="69"/>
      <c r="L24059" s="70"/>
      <c r="T24059" s="72"/>
    </row>
    <row r="24060" spans="8:20">
      <c r="H24060" s="69"/>
      <c r="L24060" s="70"/>
      <c r="T24060" s="72"/>
    </row>
    <row r="24061" spans="8:20">
      <c r="H24061" s="69"/>
      <c r="L24061" s="70"/>
      <c r="T24061" s="72"/>
    </row>
    <row r="24062" spans="8:20">
      <c r="H24062" s="69"/>
      <c r="L24062" s="70"/>
      <c r="T24062" s="72"/>
    </row>
    <row r="24063" spans="8:20">
      <c r="H24063" s="69"/>
      <c r="L24063" s="70"/>
      <c r="T24063" s="72"/>
    </row>
    <row r="24064" spans="8:20">
      <c r="H24064" s="69"/>
      <c r="L24064" s="70"/>
      <c r="T24064" s="72"/>
    </row>
    <row r="24065" spans="8:20">
      <c r="H24065" s="69"/>
      <c r="L24065" s="70"/>
      <c r="T24065" s="72"/>
    </row>
    <row r="24066" spans="8:20">
      <c r="H24066" s="75"/>
      <c r="L24066" s="70"/>
      <c r="T24066" s="72"/>
    </row>
    <row r="24067" spans="8:20">
      <c r="H24067" s="69"/>
      <c r="L24067" s="70"/>
      <c r="T24067" s="72"/>
    </row>
    <row r="24068" spans="8:20">
      <c r="H24068" s="69"/>
      <c r="L24068" s="70"/>
      <c r="T24068" s="72"/>
    </row>
    <row r="24069" spans="8:20">
      <c r="H24069" s="69"/>
      <c r="L24069" s="70"/>
      <c r="T24069" s="72"/>
    </row>
    <row r="24070" spans="8:20">
      <c r="H24070" s="69"/>
      <c r="L24070" s="70"/>
      <c r="T24070" s="72"/>
    </row>
    <row r="24071" spans="8:20">
      <c r="H24071" s="69"/>
      <c r="L24071" s="70"/>
      <c r="T24071" s="72"/>
    </row>
    <row r="24072" spans="8:20">
      <c r="H24072" s="69"/>
      <c r="L24072" s="70"/>
      <c r="T24072" s="72"/>
    </row>
    <row r="24073" spans="8:20">
      <c r="H24073" s="69"/>
      <c r="L24073" s="70"/>
      <c r="T24073" s="72"/>
    </row>
    <row r="24074" spans="8:20">
      <c r="H24074" s="69"/>
      <c r="L24074" s="70"/>
      <c r="T24074" s="72"/>
    </row>
    <row r="24075" spans="8:20">
      <c r="H24075" s="69"/>
      <c r="L24075" s="70"/>
      <c r="T24075" s="72"/>
    </row>
    <row r="24076" spans="8:20">
      <c r="H24076" s="69"/>
      <c r="L24076" s="70"/>
      <c r="T24076" s="72"/>
    </row>
    <row r="24077" spans="8:20">
      <c r="H24077" s="69"/>
      <c r="L24077" s="70"/>
      <c r="T24077" s="72"/>
    </row>
    <row r="24078" spans="8:20">
      <c r="H24078" s="69"/>
      <c r="L24078" s="70"/>
      <c r="T24078" s="72"/>
    </row>
    <row r="24079" spans="8:20">
      <c r="H24079" s="69"/>
      <c r="L24079" s="70"/>
      <c r="T24079" s="72"/>
    </row>
    <row r="24080" spans="8:20">
      <c r="H24080" s="69"/>
      <c r="L24080" s="70"/>
      <c r="T24080" s="72"/>
    </row>
    <row r="24081" spans="8:20">
      <c r="H24081" s="69"/>
      <c r="L24081" s="70"/>
      <c r="T24081" s="72"/>
    </row>
    <row r="24082" spans="8:20">
      <c r="H24082" s="69"/>
      <c r="L24082" s="70"/>
      <c r="T24082" s="72"/>
    </row>
    <row r="24083" spans="8:20">
      <c r="H24083" s="69"/>
      <c r="L24083" s="70"/>
      <c r="T24083" s="72"/>
    </row>
    <row r="24084" spans="8:20">
      <c r="H24084" s="69"/>
      <c r="L24084" s="70"/>
      <c r="T24084" s="72"/>
    </row>
    <row r="24085" spans="8:20">
      <c r="H24085" s="69"/>
      <c r="L24085" s="70"/>
      <c r="T24085" s="72"/>
    </row>
    <row r="24086" spans="8:20">
      <c r="H24086" s="69"/>
      <c r="L24086" s="70"/>
      <c r="T24086" s="72"/>
    </row>
    <row r="24087" spans="8:20">
      <c r="H24087" s="69"/>
      <c r="L24087" s="70"/>
      <c r="T24087" s="72"/>
    </row>
    <row r="24088" spans="8:20">
      <c r="H24088" s="69"/>
      <c r="L24088" s="70"/>
      <c r="T24088" s="72"/>
    </row>
    <row r="24089" spans="8:20">
      <c r="H24089" s="69"/>
      <c r="L24089" s="70"/>
      <c r="T24089" s="72"/>
    </row>
    <row r="24090" spans="8:20">
      <c r="H24090" s="69"/>
      <c r="L24090" s="70"/>
      <c r="T24090" s="72"/>
    </row>
    <row r="24091" spans="8:20">
      <c r="H24091" s="69"/>
      <c r="L24091" s="70"/>
      <c r="T24091" s="72"/>
    </row>
    <row r="24092" spans="8:20">
      <c r="H24092" s="69"/>
      <c r="L24092" s="70"/>
      <c r="T24092" s="72"/>
    </row>
    <row r="24093" spans="8:20">
      <c r="H24093" s="69"/>
      <c r="L24093" s="70"/>
      <c r="T24093" s="72"/>
    </row>
    <row r="24094" spans="8:20">
      <c r="H24094" s="69"/>
      <c r="L24094" s="70"/>
      <c r="T24094" s="72"/>
    </row>
    <row r="24095" spans="8:20">
      <c r="H24095" s="69"/>
      <c r="L24095" s="70"/>
      <c r="T24095" s="72"/>
    </row>
    <row r="24096" spans="8:20">
      <c r="H24096" s="69"/>
      <c r="L24096" s="70"/>
      <c r="T24096" s="72"/>
    </row>
    <row r="24097" spans="8:20">
      <c r="H24097" s="69"/>
      <c r="L24097" s="70"/>
      <c r="T24097" s="72"/>
    </row>
    <row r="24098" spans="8:20">
      <c r="H24098" s="69"/>
      <c r="L24098" s="70"/>
      <c r="T24098" s="72"/>
    </row>
    <row r="24099" spans="8:20">
      <c r="H24099" s="69"/>
      <c r="L24099" s="70"/>
      <c r="T24099" s="72"/>
    </row>
    <row r="24100" spans="8:20">
      <c r="H24100" s="69"/>
      <c r="L24100" s="70"/>
      <c r="T24100" s="72"/>
    </row>
    <row r="24101" spans="8:20">
      <c r="H24101" s="69"/>
      <c r="L24101" s="70"/>
      <c r="T24101" s="72"/>
    </row>
    <row r="24102" spans="8:20">
      <c r="H24102" s="69"/>
      <c r="L24102" s="70"/>
      <c r="T24102" s="72"/>
    </row>
    <row r="24103" spans="8:20">
      <c r="H24103" s="69"/>
      <c r="L24103" s="70"/>
      <c r="T24103" s="72"/>
    </row>
    <row r="24104" spans="8:20">
      <c r="H24104" s="69"/>
      <c r="L24104" s="70"/>
      <c r="T24104" s="72"/>
    </row>
    <row r="24105" spans="8:20">
      <c r="H24105" s="69"/>
      <c r="L24105" s="70"/>
      <c r="T24105" s="72"/>
    </row>
    <row r="24106" spans="8:20">
      <c r="H24106" s="69"/>
      <c r="L24106" s="70"/>
      <c r="T24106" s="72"/>
    </row>
    <row r="24107" spans="8:20">
      <c r="H24107" s="69"/>
      <c r="L24107" s="70"/>
      <c r="T24107" s="72"/>
    </row>
    <row r="24108" spans="8:20">
      <c r="H24108" s="69"/>
      <c r="L24108" s="70"/>
      <c r="T24108" s="72"/>
    </row>
    <row r="24109" spans="8:20">
      <c r="H24109" s="69"/>
      <c r="L24109" s="70"/>
      <c r="T24109" s="72"/>
    </row>
    <row r="24110" spans="8:20">
      <c r="H24110" s="69"/>
      <c r="L24110" s="70"/>
      <c r="T24110" s="72"/>
    </row>
    <row r="24111" spans="8:20">
      <c r="H24111" s="69"/>
      <c r="L24111" s="70"/>
      <c r="T24111" s="72"/>
    </row>
    <row r="24112" spans="8:20">
      <c r="H24112" s="69"/>
      <c r="L24112" s="70"/>
      <c r="T24112" s="72"/>
    </row>
    <row r="24113" spans="8:20">
      <c r="H24113" s="69"/>
      <c r="L24113" s="70"/>
      <c r="T24113" s="72"/>
    </row>
    <row r="24114" spans="8:20">
      <c r="H24114" s="75"/>
      <c r="L24114" s="70"/>
      <c r="T24114" s="72"/>
    </row>
    <row r="24115" spans="8:20">
      <c r="H24115" s="69"/>
      <c r="L24115" s="70"/>
      <c r="T24115" s="72"/>
    </row>
    <row r="24116" spans="8:20">
      <c r="H24116" s="69"/>
      <c r="L24116" s="70"/>
      <c r="T24116" s="72"/>
    </row>
    <row r="24117" spans="8:20">
      <c r="H24117" s="69"/>
      <c r="L24117" s="70"/>
      <c r="T24117" s="72"/>
    </row>
    <row r="24118" spans="8:20">
      <c r="H24118" s="69"/>
      <c r="L24118" s="70"/>
      <c r="T24118" s="72"/>
    </row>
    <row r="24119" spans="8:20">
      <c r="H24119" s="69"/>
      <c r="L24119" s="70"/>
      <c r="T24119" s="72"/>
    </row>
    <row r="24120" spans="8:20">
      <c r="H24120" s="69"/>
      <c r="L24120" s="70"/>
      <c r="T24120" s="72"/>
    </row>
    <row r="24121" spans="8:20">
      <c r="H24121" s="69"/>
      <c r="L24121" s="70"/>
      <c r="T24121" s="72"/>
    </row>
    <row r="24122" spans="8:20">
      <c r="H24122" s="69"/>
      <c r="L24122" s="70"/>
      <c r="T24122" s="72"/>
    </row>
    <row r="24123" spans="8:20">
      <c r="H24123" s="69"/>
      <c r="L24123" s="70"/>
      <c r="T24123" s="72"/>
    </row>
    <row r="24124" spans="8:20">
      <c r="H24124" s="69"/>
      <c r="L24124" s="70"/>
      <c r="T24124" s="72"/>
    </row>
    <row r="24125" spans="8:20">
      <c r="H24125" s="69"/>
      <c r="L24125" s="70"/>
      <c r="T24125" s="72"/>
    </row>
    <row r="24126" spans="8:20">
      <c r="H24126" s="69"/>
      <c r="L24126" s="70"/>
      <c r="T24126" s="72"/>
    </row>
    <row r="24127" spans="8:20">
      <c r="H24127" s="69"/>
      <c r="L24127" s="70"/>
      <c r="T24127" s="72"/>
    </row>
    <row r="24128" spans="8:20">
      <c r="H24128" s="69"/>
      <c r="L24128" s="70"/>
      <c r="T24128" s="72"/>
    </row>
    <row r="24129" spans="8:20">
      <c r="H24129" s="69"/>
      <c r="L24129" s="70"/>
      <c r="T24129" s="72"/>
    </row>
    <row r="24130" spans="8:20">
      <c r="H24130" s="69"/>
      <c r="L24130" s="70"/>
      <c r="T24130" s="72"/>
    </row>
    <row r="24131" spans="8:20">
      <c r="H24131" s="69"/>
      <c r="L24131" s="70"/>
      <c r="T24131" s="72"/>
    </row>
    <row r="24132" spans="8:20">
      <c r="H24132" s="69"/>
      <c r="L24132" s="70"/>
      <c r="T24132" s="72"/>
    </row>
    <row r="24133" spans="8:20">
      <c r="H24133" s="69"/>
      <c r="L24133" s="70"/>
      <c r="T24133" s="72"/>
    </row>
    <row r="24134" spans="8:20">
      <c r="H24134" s="69"/>
      <c r="L24134" s="70"/>
      <c r="T24134" s="72"/>
    </row>
    <row r="24135" spans="8:20">
      <c r="H24135" s="69"/>
      <c r="L24135" s="70"/>
      <c r="T24135" s="72"/>
    </row>
    <row r="24136" spans="8:20">
      <c r="H24136" s="69"/>
      <c r="L24136" s="70"/>
      <c r="T24136" s="72"/>
    </row>
    <row r="24137" spans="8:20">
      <c r="H24137" s="69"/>
      <c r="L24137" s="70"/>
      <c r="T24137" s="72"/>
    </row>
    <row r="24138" spans="8:20">
      <c r="H24138" s="69"/>
      <c r="L24138" s="70"/>
      <c r="T24138" s="72"/>
    </row>
    <row r="24139" spans="8:20">
      <c r="H24139" s="69"/>
      <c r="L24139" s="70"/>
      <c r="T24139" s="72"/>
    </row>
    <row r="24140" spans="8:20">
      <c r="H24140" s="69"/>
      <c r="L24140" s="70"/>
      <c r="T24140" s="72"/>
    </row>
    <row r="24141" spans="8:20">
      <c r="H24141" s="69"/>
      <c r="L24141" s="70"/>
      <c r="T24141" s="72"/>
    </row>
    <row r="24142" spans="8:20">
      <c r="H24142" s="69"/>
      <c r="L24142" s="70"/>
      <c r="T24142" s="72"/>
    </row>
    <row r="24143" spans="8:20">
      <c r="H24143" s="69"/>
      <c r="L24143" s="70"/>
      <c r="T24143" s="72"/>
    </row>
    <row r="24144" spans="8:20">
      <c r="H24144" s="69"/>
      <c r="L24144" s="70"/>
      <c r="T24144" s="72"/>
    </row>
    <row r="24145" spans="8:20">
      <c r="H24145" s="69"/>
      <c r="L24145" s="70"/>
      <c r="T24145" s="72"/>
    </row>
    <row r="24146" spans="8:20">
      <c r="H24146" s="69"/>
      <c r="L24146" s="70"/>
      <c r="T24146" s="72"/>
    </row>
    <row r="24147" spans="8:20">
      <c r="H24147" s="69"/>
      <c r="L24147" s="70"/>
      <c r="T24147" s="72"/>
    </row>
    <row r="24148" spans="8:20">
      <c r="H24148" s="69"/>
      <c r="L24148" s="70"/>
      <c r="T24148" s="72"/>
    </row>
    <row r="24149" spans="8:20">
      <c r="H24149" s="69"/>
      <c r="L24149" s="70"/>
      <c r="T24149" s="72"/>
    </row>
    <row r="24150" spans="8:20">
      <c r="H24150" s="69"/>
      <c r="L24150" s="70"/>
      <c r="T24150" s="72"/>
    </row>
    <row r="24151" spans="8:20">
      <c r="H24151" s="69"/>
      <c r="L24151" s="70"/>
      <c r="T24151" s="72"/>
    </row>
    <row r="24152" spans="8:20">
      <c r="H24152" s="69"/>
      <c r="L24152" s="70"/>
      <c r="T24152" s="72"/>
    </row>
    <row r="24153" spans="8:20">
      <c r="H24153" s="69"/>
      <c r="L24153" s="70"/>
      <c r="T24153" s="72"/>
    </row>
    <row r="24154" spans="8:20">
      <c r="H24154" s="69"/>
      <c r="L24154" s="70"/>
      <c r="T24154" s="72"/>
    </row>
    <row r="24155" spans="8:20">
      <c r="H24155" s="69"/>
      <c r="L24155" s="70"/>
      <c r="T24155" s="72"/>
    </row>
    <row r="24156" spans="8:20">
      <c r="H24156" s="69"/>
      <c r="L24156" s="70"/>
      <c r="T24156" s="72"/>
    </row>
    <row r="24157" spans="8:20">
      <c r="H24157" s="69"/>
      <c r="L24157" s="70"/>
      <c r="T24157" s="72"/>
    </row>
    <row r="24158" spans="8:20">
      <c r="H24158" s="69"/>
      <c r="L24158" s="70"/>
      <c r="T24158" s="72"/>
    </row>
    <row r="24159" spans="8:20">
      <c r="H24159" s="69"/>
      <c r="L24159" s="70"/>
      <c r="T24159" s="72"/>
    </row>
    <row r="24160" spans="8:20">
      <c r="H24160" s="69"/>
      <c r="L24160" s="70"/>
      <c r="T24160" s="72"/>
    </row>
    <row r="24161" spans="8:20">
      <c r="H24161" s="69"/>
      <c r="L24161" s="70"/>
      <c r="T24161" s="72"/>
    </row>
    <row r="24162" spans="8:20">
      <c r="H24162" s="75"/>
      <c r="L24162" s="70"/>
      <c r="T24162" s="72"/>
    </row>
    <row r="24163" spans="8:20">
      <c r="H24163" s="69"/>
      <c r="L24163" s="70"/>
      <c r="T24163" s="72"/>
    </row>
    <row r="24164" spans="8:20">
      <c r="H24164" s="69"/>
      <c r="L24164" s="70"/>
      <c r="T24164" s="72"/>
    </row>
    <row r="24165" spans="8:20">
      <c r="H24165" s="69"/>
      <c r="L24165" s="70"/>
      <c r="T24165" s="72"/>
    </row>
    <row r="24166" spans="8:20">
      <c r="H24166" s="69"/>
      <c r="L24166" s="70"/>
      <c r="T24166" s="72"/>
    </row>
    <row r="24167" spans="8:20">
      <c r="H24167" s="69"/>
      <c r="L24167" s="70"/>
      <c r="T24167" s="72"/>
    </row>
    <row r="24168" spans="8:20">
      <c r="H24168" s="69"/>
      <c r="L24168" s="70"/>
      <c r="T24168" s="72"/>
    </row>
    <row r="24169" spans="8:20">
      <c r="H24169" s="69"/>
      <c r="L24169" s="70"/>
      <c r="T24169" s="72"/>
    </row>
    <row r="24170" spans="8:20">
      <c r="H24170" s="69"/>
      <c r="L24170" s="70"/>
      <c r="T24170" s="72"/>
    </row>
    <row r="24171" spans="8:20">
      <c r="H24171" s="69"/>
      <c r="L24171" s="70"/>
      <c r="T24171" s="72"/>
    </row>
    <row r="24172" spans="8:20">
      <c r="H24172" s="69"/>
      <c r="L24172" s="70"/>
      <c r="T24172" s="72"/>
    </row>
    <row r="24173" spans="8:20">
      <c r="H24173" s="69"/>
      <c r="L24173" s="70"/>
      <c r="T24173" s="72"/>
    </row>
    <row r="24174" spans="8:20">
      <c r="H24174" s="69"/>
      <c r="L24174" s="70"/>
      <c r="T24174" s="72"/>
    </row>
    <row r="24175" spans="8:20">
      <c r="H24175" s="69"/>
      <c r="L24175" s="70"/>
      <c r="T24175" s="72"/>
    </row>
    <row r="24176" spans="8:20">
      <c r="H24176" s="69"/>
      <c r="L24176" s="70"/>
      <c r="T24176" s="72"/>
    </row>
    <row r="24177" spans="8:20">
      <c r="H24177" s="69"/>
      <c r="L24177" s="70"/>
      <c r="T24177" s="72"/>
    </row>
    <row r="24178" spans="8:20">
      <c r="H24178" s="69"/>
      <c r="L24178" s="70"/>
      <c r="T24178" s="72"/>
    </row>
    <row r="24179" spans="8:20">
      <c r="H24179" s="69"/>
      <c r="L24179" s="70"/>
      <c r="T24179" s="72"/>
    </row>
    <row r="24180" spans="8:20">
      <c r="H24180" s="69"/>
      <c r="L24180" s="70"/>
      <c r="T24180" s="72"/>
    </row>
    <row r="24181" spans="8:20">
      <c r="H24181" s="69"/>
      <c r="L24181" s="70"/>
      <c r="T24181" s="72"/>
    </row>
    <row r="24182" spans="8:20">
      <c r="H24182" s="69"/>
      <c r="L24182" s="70"/>
      <c r="T24182" s="72"/>
    </row>
    <row r="24183" spans="8:20">
      <c r="H24183" s="69"/>
      <c r="L24183" s="70"/>
      <c r="T24183" s="72"/>
    </row>
    <row r="24184" spans="8:20">
      <c r="H24184" s="69"/>
      <c r="L24184" s="70"/>
      <c r="T24184" s="72"/>
    </row>
    <row r="24185" spans="8:20">
      <c r="H24185" s="69"/>
      <c r="L24185" s="70"/>
      <c r="T24185" s="72"/>
    </row>
    <row r="24186" spans="8:20">
      <c r="H24186" s="69"/>
      <c r="L24186" s="70"/>
      <c r="T24186" s="72"/>
    </row>
    <row r="24187" spans="8:20">
      <c r="H24187" s="69"/>
      <c r="L24187" s="70"/>
      <c r="T24187" s="72"/>
    </row>
    <row r="24188" spans="8:20">
      <c r="H24188" s="69"/>
      <c r="L24188" s="70"/>
      <c r="T24188" s="72"/>
    </row>
    <row r="24189" spans="8:20">
      <c r="H24189" s="69"/>
      <c r="L24189" s="70"/>
      <c r="T24189" s="72"/>
    </row>
    <row r="24190" spans="8:20">
      <c r="H24190" s="69"/>
      <c r="L24190" s="70"/>
      <c r="T24190" s="72"/>
    </row>
    <row r="24191" spans="8:20">
      <c r="H24191" s="69"/>
      <c r="L24191" s="70"/>
      <c r="T24191" s="72"/>
    </row>
    <row r="24192" spans="8:20">
      <c r="H24192" s="69"/>
      <c r="L24192" s="70"/>
      <c r="T24192" s="72"/>
    </row>
    <row r="24193" spans="8:20">
      <c r="H24193" s="69"/>
      <c r="L24193" s="70"/>
      <c r="T24193" s="72"/>
    </row>
    <row r="24194" spans="8:20">
      <c r="H24194" s="69"/>
      <c r="L24194" s="70"/>
      <c r="T24194" s="72"/>
    </row>
    <row r="24195" spans="8:20">
      <c r="H24195" s="69"/>
      <c r="L24195" s="70"/>
      <c r="T24195" s="72"/>
    </row>
    <row r="24196" spans="8:20">
      <c r="H24196" s="69"/>
      <c r="L24196" s="70"/>
      <c r="T24196" s="72"/>
    </row>
    <row r="24197" spans="8:20">
      <c r="H24197" s="69"/>
      <c r="L24197" s="70"/>
      <c r="T24197" s="72"/>
    </row>
    <row r="24198" spans="8:20">
      <c r="H24198" s="69"/>
      <c r="L24198" s="70"/>
      <c r="T24198" s="72"/>
    </row>
    <row r="24199" spans="8:20">
      <c r="H24199" s="69"/>
      <c r="L24199" s="70"/>
      <c r="T24199" s="72"/>
    </row>
    <row r="24200" spans="8:20">
      <c r="H24200" s="69"/>
      <c r="L24200" s="70"/>
      <c r="T24200" s="72"/>
    </row>
    <row r="24201" spans="8:20">
      <c r="H24201" s="69"/>
      <c r="L24201" s="70"/>
      <c r="T24201" s="72"/>
    </row>
    <row r="24202" spans="8:20">
      <c r="H24202" s="69"/>
      <c r="L24202" s="70"/>
      <c r="T24202" s="72"/>
    </row>
    <row r="24203" spans="8:20">
      <c r="H24203" s="69"/>
      <c r="L24203" s="70"/>
      <c r="T24203" s="72"/>
    </row>
    <row r="24204" spans="8:20">
      <c r="H24204" s="69"/>
      <c r="L24204" s="70"/>
      <c r="T24204" s="72"/>
    </row>
    <row r="24205" spans="8:20">
      <c r="H24205" s="69"/>
      <c r="L24205" s="70"/>
      <c r="T24205" s="72"/>
    </row>
    <row r="24206" spans="8:20">
      <c r="H24206" s="69"/>
      <c r="L24206" s="70"/>
      <c r="T24206" s="72"/>
    </row>
    <row r="24207" spans="8:20">
      <c r="H24207" s="69"/>
      <c r="L24207" s="70"/>
      <c r="T24207" s="72"/>
    </row>
    <row r="24208" spans="8:20">
      <c r="H24208" s="69"/>
      <c r="L24208" s="70"/>
      <c r="T24208" s="72"/>
    </row>
    <row r="24209" spans="8:20">
      <c r="H24209" s="69"/>
      <c r="L24209" s="70"/>
      <c r="T24209" s="72"/>
    </row>
    <row r="24210" spans="8:20">
      <c r="H24210" s="75"/>
      <c r="L24210" s="70"/>
      <c r="T24210" s="72"/>
    </row>
    <row r="24211" spans="8:20">
      <c r="H24211" s="69"/>
      <c r="L24211" s="70"/>
      <c r="T24211" s="72"/>
    </row>
    <row r="24212" spans="8:20">
      <c r="H24212" s="69"/>
      <c r="L24212" s="70"/>
      <c r="T24212" s="72"/>
    </row>
    <row r="24213" spans="8:20">
      <c r="H24213" s="69"/>
      <c r="L24213" s="70"/>
      <c r="T24213" s="72"/>
    </row>
    <row r="24214" spans="8:20">
      <c r="H24214" s="69"/>
      <c r="L24214" s="70"/>
      <c r="T24214" s="72"/>
    </row>
    <row r="24215" spans="8:20">
      <c r="H24215" s="69"/>
      <c r="L24215" s="70"/>
      <c r="T24215" s="72"/>
    </row>
    <row r="24216" spans="8:20">
      <c r="H24216" s="69"/>
      <c r="L24216" s="70"/>
      <c r="T24216" s="72"/>
    </row>
    <row r="24217" spans="8:20">
      <c r="H24217" s="69"/>
      <c r="L24217" s="70"/>
      <c r="T24217" s="72"/>
    </row>
    <row r="24218" spans="8:20">
      <c r="H24218" s="69"/>
      <c r="L24218" s="70"/>
      <c r="T24218" s="72"/>
    </row>
    <row r="24219" spans="8:20">
      <c r="H24219" s="69"/>
      <c r="L24219" s="70"/>
      <c r="T24219" s="72"/>
    </row>
    <row r="24220" spans="8:20">
      <c r="H24220" s="69"/>
      <c r="L24220" s="70"/>
      <c r="T24220" s="72"/>
    </row>
    <row r="24221" spans="8:20">
      <c r="H24221" s="69"/>
      <c r="L24221" s="70"/>
      <c r="T24221" s="72"/>
    </row>
    <row r="24222" spans="8:20">
      <c r="H24222" s="69"/>
      <c r="L24222" s="70"/>
      <c r="T24222" s="72"/>
    </row>
    <row r="24223" spans="8:20">
      <c r="H24223" s="69"/>
      <c r="L24223" s="70"/>
      <c r="T24223" s="72"/>
    </row>
    <row r="24224" spans="8:20">
      <c r="H24224" s="69"/>
      <c r="L24224" s="70"/>
      <c r="T24224" s="72"/>
    </row>
    <row r="24225" spans="8:20">
      <c r="H24225" s="69"/>
      <c r="L24225" s="70"/>
      <c r="T24225" s="72"/>
    </row>
    <row r="24226" spans="8:20">
      <c r="H24226" s="69"/>
      <c r="L24226" s="70"/>
      <c r="T24226" s="72"/>
    </row>
    <row r="24227" spans="8:20">
      <c r="H24227" s="69"/>
      <c r="L24227" s="70"/>
      <c r="T24227" s="72"/>
    </row>
    <row r="24228" spans="8:20">
      <c r="H24228" s="69"/>
      <c r="L24228" s="70"/>
      <c r="T24228" s="72"/>
    </row>
    <row r="24229" spans="8:20">
      <c r="H24229" s="69"/>
      <c r="L24229" s="70"/>
      <c r="T24229" s="72"/>
    </row>
    <row r="24230" spans="8:20">
      <c r="H24230" s="69"/>
      <c r="L24230" s="70"/>
      <c r="T24230" s="72"/>
    </row>
    <row r="24231" spans="8:20">
      <c r="H24231" s="69"/>
      <c r="L24231" s="70"/>
      <c r="T24231" s="72"/>
    </row>
    <row r="24232" spans="8:20">
      <c r="H24232" s="69"/>
      <c r="L24232" s="70"/>
      <c r="T24232" s="72"/>
    </row>
    <row r="24233" spans="8:20">
      <c r="H24233" s="69"/>
      <c r="L24233" s="70"/>
      <c r="T24233" s="72"/>
    </row>
    <row r="24234" spans="8:20">
      <c r="H24234" s="69"/>
      <c r="L24234" s="70"/>
      <c r="T24234" s="72"/>
    </row>
    <row r="24235" spans="8:20">
      <c r="H24235" s="69"/>
      <c r="L24235" s="70"/>
      <c r="T24235" s="72"/>
    </row>
    <row r="24236" spans="8:20">
      <c r="H24236" s="69"/>
      <c r="L24236" s="70"/>
      <c r="T24236" s="72"/>
    </row>
    <row r="24237" spans="8:20">
      <c r="H24237" s="69"/>
      <c r="L24237" s="70"/>
      <c r="T24237" s="72"/>
    </row>
    <row r="24238" spans="8:20">
      <c r="H24238" s="69"/>
      <c r="L24238" s="70"/>
      <c r="T24238" s="72"/>
    </row>
    <row r="24239" spans="8:20">
      <c r="H24239" s="69"/>
      <c r="L24239" s="70"/>
      <c r="T24239" s="72"/>
    </row>
    <row r="24240" spans="8:20">
      <c r="H24240" s="69"/>
      <c r="L24240" s="70"/>
      <c r="T24240" s="72"/>
    </row>
    <row r="24241" spans="8:20">
      <c r="H24241" s="69"/>
      <c r="L24241" s="70"/>
      <c r="T24241" s="72"/>
    </row>
    <row r="24242" spans="8:20">
      <c r="H24242" s="69"/>
      <c r="L24242" s="70"/>
      <c r="T24242" s="72"/>
    </row>
    <row r="24243" spans="8:20">
      <c r="H24243" s="69"/>
      <c r="L24243" s="70"/>
      <c r="T24243" s="72"/>
    </row>
    <row r="24244" spans="8:20">
      <c r="H24244" s="69"/>
      <c r="L24244" s="70"/>
      <c r="T24244" s="72"/>
    </row>
    <row r="24245" spans="8:20">
      <c r="H24245" s="69"/>
      <c r="L24245" s="70"/>
      <c r="T24245" s="72"/>
    </row>
    <row r="24246" spans="8:20">
      <c r="H24246" s="69"/>
      <c r="L24246" s="70"/>
      <c r="T24246" s="72"/>
    </row>
    <row r="24247" spans="8:20">
      <c r="H24247" s="69"/>
      <c r="L24247" s="70"/>
      <c r="T24247" s="72"/>
    </row>
    <row r="24248" spans="8:20">
      <c r="H24248" s="69"/>
      <c r="L24248" s="70"/>
      <c r="T24248" s="72"/>
    </row>
    <row r="24249" spans="8:20">
      <c r="H24249" s="69"/>
      <c r="L24249" s="70"/>
      <c r="T24249" s="72"/>
    </row>
    <row r="24250" spans="8:20">
      <c r="H24250" s="69"/>
      <c r="L24250" s="70"/>
      <c r="T24250" s="72"/>
    </row>
    <row r="24251" spans="8:20">
      <c r="H24251" s="69"/>
      <c r="L24251" s="70"/>
      <c r="T24251" s="72"/>
    </row>
    <row r="24252" spans="8:20">
      <c r="H24252" s="69"/>
      <c r="L24252" s="70"/>
      <c r="T24252" s="72"/>
    </row>
    <row r="24253" spans="8:20">
      <c r="H24253" s="69"/>
      <c r="L24253" s="70"/>
      <c r="T24253" s="72"/>
    </row>
    <row r="24254" spans="8:20">
      <c r="H24254" s="69"/>
      <c r="L24254" s="70"/>
      <c r="T24254" s="72"/>
    </row>
    <row r="24255" spans="8:20">
      <c r="H24255" s="69"/>
      <c r="L24255" s="70"/>
      <c r="T24255" s="72"/>
    </row>
    <row r="24256" spans="8:20">
      <c r="H24256" s="69"/>
      <c r="L24256" s="70"/>
      <c r="T24256" s="72"/>
    </row>
    <row r="24257" spans="8:20">
      <c r="H24257" s="69"/>
      <c r="L24257" s="70"/>
      <c r="T24257" s="72"/>
    </row>
    <row r="24258" spans="8:20">
      <c r="H24258" s="75"/>
      <c r="L24258" s="70"/>
      <c r="T24258" s="72"/>
    </row>
    <row r="24259" spans="8:20">
      <c r="H24259" s="69"/>
      <c r="L24259" s="70"/>
      <c r="T24259" s="72"/>
    </row>
    <row r="24260" spans="8:20">
      <c r="H24260" s="69"/>
      <c r="L24260" s="70"/>
      <c r="T24260" s="72"/>
    </row>
    <row r="24261" spans="8:20">
      <c r="H24261" s="69"/>
      <c r="L24261" s="70"/>
      <c r="T24261" s="72"/>
    </row>
    <row r="24262" spans="8:20">
      <c r="H24262" s="69"/>
      <c r="L24262" s="70"/>
      <c r="T24262" s="72"/>
    </row>
    <row r="24263" spans="8:20">
      <c r="H24263" s="69"/>
      <c r="L24263" s="70"/>
      <c r="T24263" s="72"/>
    </row>
    <row r="24264" spans="8:20">
      <c r="H24264" s="69"/>
      <c r="L24264" s="70"/>
      <c r="T24264" s="72"/>
    </row>
    <row r="24265" spans="8:20">
      <c r="H24265" s="69"/>
      <c r="L24265" s="70"/>
      <c r="T24265" s="72"/>
    </row>
    <row r="24266" spans="8:20">
      <c r="H24266" s="69"/>
      <c r="L24266" s="70"/>
      <c r="T24266" s="72"/>
    </row>
    <row r="24267" spans="8:20">
      <c r="H24267" s="69"/>
      <c r="L24267" s="70"/>
      <c r="T24267" s="72"/>
    </row>
    <row r="24268" spans="8:20">
      <c r="H24268" s="69"/>
      <c r="L24268" s="70"/>
      <c r="T24268" s="72"/>
    </row>
    <row r="24269" spans="8:20">
      <c r="H24269" s="69"/>
      <c r="L24269" s="70"/>
      <c r="T24269" s="72"/>
    </row>
    <row r="24270" spans="8:20">
      <c r="H24270" s="69"/>
      <c r="L24270" s="70"/>
      <c r="T24270" s="72"/>
    </row>
    <row r="24271" spans="8:20">
      <c r="H24271" s="69"/>
      <c r="L24271" s="70"/>
      <c r="T24271" s="72"/>
    </row>
    <row r="24272" spans="8:20">
      <c r="H24272" s="69"/>
      <c r="L24272" s="70"/>
      <c r="T24272" s="72"/>
    </row>
    <row r="24273" spans="8:20">
      <c r="H24273" s="69"/>
      <c r="L24273" s="70"/>
      <c r="T24273" s="72"/>
    </row>
    <row r="24274" spans="8:20">
      <c r="H24274" s="69"/>
      <c r="L24274" s="70"/>
      <c r="T24274" s="72"/>
    </row>
    <row r="24275" spans="8:20">
      <c r="H24275" s="69"/>
      <c r="L24275" s="70"/>
      <c r="T24275" s="72"/>
    </row>
    <row r="24276" spans="8:20">
      <c r="H24276" s="69"/>
      <c r="L24276" s="70"/>
      <c r="T24276" s="72"/>
    </row>
    <row r="24277" spans="8:20">
      <c r="H24277" s="69"/>
      <c r="L24277" s="70"/>
      <c r="T24277" s="72"/>
    </row>
    <row r="24278" spans="8:20">
      <c r="H24278" s="69"/>
      <c r="L24278" s="70"/>
      <c r="T24278" s="72"/>
    </row>
    <row r="24279" spans="8:20">
      <c r="H24279" s="69"/>
      <c r="L24279" s="70"/>
      <c r="T24279" s="72"/>
    </row>
    <row r="24280" spans="8:20">
      <c r="H24280" s="69"/>
      <c r="L24280" s="70"/>
      <c r="T24280" s="72"/>
    </row>
    <row r="24281" spans="8:20">
      <c r="H24281" s="69"/>
      <c r="L24281" s="70"/>
      <c r="T24281" s="72"/>
    </row>
    <row r="24282" spans="8:20">
      <c r="H24282" s="69"/>
      <c r="L24282" s="70"/>
      <c r="T24282" s="72"/>
    </row>
    <row r="24283" spans="8:20">
      <c r="H24283" s="69"/>
      <c r="L24283" s="70"/>
      <c r="T24283" s="72"/>
    </row>
    <row r="24284" spans="8:20">
      <c r="H24284" s="69"/>
      <c r="L24284" s="70"/>
      <c r="T24284" s="72"/>
    </row>
    <row r="24285" spans="8:20">
      <c r="H24285" s="69"/>
      <c r="L24285" s="70"/>
      <c r="T24285" s="72"/>
    </row>
    <row r="24286" spans="8:20">
      <c r="H24286" s="69"/>
      <c r="L24286" s="70"/>
      <c r="T24286" s="72"/>
    </row>
    <row r="24287" spans="8:20">
      <c r="H24287" s="69"/>
      <c r="L24287" s="70"/>
      <c r="T24287" s="72"/>
    </row>
    <row r="24288" spans="8:20">
      <c r="H24288" s="69"/>
      <c r="L24288" s="70"/>
      <c r="T24288" s="72"/>
    </row>
    <row r="24289" spans="8:20">
      <c r="H24289" s="69"/>
      <c r="L24289" s="70"/>
      <c r="T24289" s="72"/>
    </row>
    <row r="24290" spans="8:20">
      <c r="H24290" s="69"/>
      <c r="L24290" s="70"/>
      <c r="T24290" s="72"/>
    </row>
    <row r="24291" spans="8:20">
      <c r="H24291" s="69"/>
      <c r="L24291" s="70"/>
      <c r="T24291" s="72"/>
    </row>
    <row r="24292" spans="8:20">
      <c r="H24292" s="69"/>
      <c r="L24292" s="70"/>
      <c r="T24292" s="72"/>
    </row>
    <row r="24293" spans="8:20">
      <c r="H24293" s="69"/>
      <c r="L24293" s="70"/>
      <c r="T24293" s="72"/>
    </row>
    <row r="24294" spans="8:20">
      <c r="H24294" s="69"/>
      <c r="L24294" s="70"/>
      <c r="T24294" s="72"/>
    </row>
    <row r="24295" spans="8:20">
      <c r="H24295" s="69"/>
      <c r="L24295" s="70"/>
      <c r="T24295" s="72"/>
    </row>
    <row r="24296" spans="8:20">
      <c r="H24296" s="69"/>
      <c r="L24296" s="70"/>
      <c r="T24296" s="72"/>
    </row>
    <row r="24297" spans="8:20">
      <c r="H24297" s="69"/>
      <c r="L24297" s="70"/>
      <c r="T24297" s="72"/>
    </row>
    <row r="24298" spans="8:20">
      <c r="H24298" s="69"/>
      <c r="L24298" s="70"/>
      <c r="T24298" s="72"/>
    </row>
    <row r="24299" spans="8:20">
      <c r="H24299" s="69"/>
      <c r="L24299" s="70"/>
      <c r="T24299" s="72"/>
    </row>
    <row r="24300" spans="8:20">
      <c r="H24300" s="69"/>
      <c r="L24300" s="70"/>
      <c r="T24300" s="72"/>
    </row>
    <row r="24301" spans="8:20">
      <c r="H24301" s="69"/>
      <c r="L24301" s="70"/>
      <c r="T24301" s="72"/>
    </row>
    <row r="24302" spans="8:20">
      <c r="H24302" s="69"/>
      <c r="L24302" s="70"/>
      <c r="T24302" s="72"/>
    </row>
    <row r="24303" spans="8:20">
      <c r="H24303" s="69"/>
      <c r="L24303" s="70"/>
      <c r="T24303" s="72"/>
    </row>
    <row r="24304" spans="8:20">
      <c r="H24304" s="69"/>
      <c r="L24304" s="70"/>
      <c r="T24304" s="72"/>
    </row>
    <row r="24305" spans="8:20">
      <c r="H24305" s="69"/>
      <c r="L24305" s="70"/>
      <c r="T24305" s="72"/>
    </row>
    <row r="24306" spans="8:20">
      <c r="H24306" s="75"/>
      <c r="L24306" s="70"/>
      <c r="T24306" s="72"/>
    </row>
    <row r="24307" spans="8:20">
      <c r="H24307" s="69"/>
      <c r="L24307" s="70"/>
      <c r="T24307" s="72"/>
    </row>
    <row r="24308" spans="8:20">
      <c r="H24308" s="69"/>
      <c r="L24308" s="70"/>
      <c r="T24308" s="72"/>
    </row>
    <row r="24309" spans="8:20">
      <c r="H24309" s="69"/>
      <c r="L24309" s="70"/>
      <c r="T24309" s="72"/>
    </row>
    <row r="24310" spans="8:20">
      <c r="H24310" s="69"/>
      <c r="L24310" s="70"/>
      <c r="T24310" s="72"/>
    </row>
    <row r="24311" spans="8:20">
      <c r="H24311" s="69"/>
      <c r="L24311" s="70"/>
      <c r="T24311" s="72"/>
    </row>
    <row r="24312" spans="8:20">
      <c r="H24312" s="69"/>
      <c r="L24312" s="70"/>
      <c r="T24312" s="72"/>
    </row>
    <row r="24313" spans="8:20">
      <c r="H24313" s="69"/>
      <c r="L24313" s="70"/>
      <c r="T24313" s="72"/>
    </row>
    <row r="24314" spans="8:20">
      <c r="H24314" s="69"/>
      <c r="L24314" s="70"/>
      <c r="T24314" s="72"/>
    </row>
    <row r="24315" spans="8:20">
      <c r="H24315" s="69"/>
      <c r="L24315" s="70"/>
      <c r="T24315" s="72"/>
    </row>
    <row r="24316" spans="8:20">
      <c r="H24316" s="69"/>
      <c r="L24316" s="70"/>
      <c r="T24316" s="72"/>
    </row>
    <row r="24317" spans="8:20">
      <c r="H24317" s="69"/>
      <c r="L24317" s="70"/>
      <c r="T24317" s="72"/>
    </row>
    <row r="24318" spans="8:20">
      <c r="H24318" s="69"/>
      <c r="L24318" s="70"/>
      <c r="T24318" s="72"/>
    </row>
    <row r="24319" spans="8:20">
      <c r="H24319" s="69"/>
      <c r="L24319" s="70"/>
      <c r="T24319" s="72"/>
    </row>
    <row r="24320" spans="8:20">
      <c r="H24320" s="69"/>
      <c r="L24320" s="70"/>
      <c r="T24320" s="72"/>
    </row>
    <row r="24321" spans="8:20">
      <c r="H24321" s="69"/>
      <c r="L24321" s="70"/>
      <c r="T24321" s="72"/>
    </row>
    <row r="24322" spans="8:20">
      <c r="H24322" s="69"/>
      <c r="L24322" s="70"/>
      <c r="T24322" s="72"/>
    </row>
    <row r="24323" spans="8:20">
      <c r="H24323" s="69"/>
      <c r="L24323" s="70"/>
      <c r="T24323" s="72"/>
    </row>
    <row r="24324" spans="8:20">
      <c r="H24324" s="69"/>
      <c r="L24324" s="70"/>
      <c r="T24324" s="72"/>
    </row>
    <row r="24325" spans="8:20">
      <c r="H24325" s="69"/>
      <c r="L24325" s="70"/>
      <c r="T24325" s="72"/>
    </row>
    <row r="24326" spans="8:20">
      <c r="H24326" s="69"/>
      <c r="L24326" s="70"/>
      <c r="T24326" s="72"/>
    </row>
    <row r="24327" spans="8:20">
      <c r="H24327" s="69"/>
      <c r="L24327" s="70"/>
      <c r="T24327" s="72"/>
    </row>
    <row r="24328" spans="8:20">
      <c r="H24328" s="69"/>
      <c r="L24328" s="70"/>
      <c r="T24328" s="72"/>
    </row>
    <row r="24329" spans="8:20">
      <c r="H24329" s="69"/>
      <c r="L24329" s="70"/>
      <c r="T24329" s="72"/>
    </row>
    <row r="24330" spans="8:20">
      <c r="H24330" s="69"/>
      <c r="L24330" s="70"/>
      <c r="T24330" s="72"/>
    </row>
    <row r="24331" spans="8:20">
      <c r="H24331" s="69"/>
      <c r="L24331" s="70"/>
      <c r="T24331" s="72"/>
    </row>
    <row r="24332" spans="8:20">
      <c r="H24332" s="69"/>
      <c r="L24332" s="70"/>
      <c r="T24332" s="72"/>
    </row>
    <row r="24333" spans="8:20">
      <c r="H24333" s="69"/>
      <c r="L24333" s="70"/>
      <c r="T24333" s="72"/>
    </row>
    <row r="24334" spans="8:20">
      <c r="H24334" s="69"/>
      <c r="L24334" s="70"/>
      <c r="T24334" s="72"/>
    </row>
    <row r="24335" spans="8:20">
      <c r="H24335" s="69"/>
      <c r="L24335" s="70"/>
      <c r="T24335" s="72"/>
    </row>
    <row r="24336" spans="8:20">
      <c r="H24336" s="69"/>
      <c r="L24336" s="70"/>
      <c r="T24336" s="72"/>
    </row>
    <row r="24337" spans="8:20">
      <c r="H24337" s="69"/>
      <c r="L24337" s="70"/>
      <c r="T24337" s="72"/>
    </row>
    <row r="24338" spans="8:20">
      <c r="H24338" s="69"/>
      <c r="L24338" s="70"/>
      <c r="T24338" s="72"/>
    </row>
    <row r="24339" spans="8:20">
      <c r="H24339" s="69"/>
      <c r="L24339" s="70"/>
      <c r="T24339" s="72"/>
    </row>
    <row r="24340" spans="8:20">
      <c r="H24340" s="69"/>
      <c r="L24340" s="70"/>
      <c r="T24340" s="72"/>
    </row>
    <row r="24341" spans="8:20">
      <c r="H24341" s="69"/>
      <c r="L24341" s="70"/>
      <c r="T24341" s="72"/>
    </row>
    <row r="24342" spans="8:20">
      <c r="H24342" s="69"/>
      <c r="L24342" s="70"/>
      <c r="T24342" s="72"/>
    </row>
    <row r="24343" spans="8:20">
      <c r="H24343" s="69"/>
      <c r="L24343" s="70"/>
      <c r="T24343" s="72"/>
    </row>
    <row r="24344" spans="8:20">
      <c r="H24344" s="69"/>
      <c r="L24344" s="70"/>
      <c r="T24344" s="72"/>
    </row>
    <row r="24345" spans="8:20">
      <c r="H24345" s="69"/>
      <c r="L24345" s="70"/>
      <c r="T24345" s="72"/>
    </row>
    <row r="24346" spans="8:20">
      <c r="H24346" s="69"/>
      <c r="L24346" s="70"/>
      <c r="T24346" s="72"/>
    </row>
    <row r="24347" spans="8:20">
      <c r="H24347" s="69"/>
      <c r="L24347" s="70"/>
      <c r="T24347" s="72"/>
    </row>
    <row r="24348" spans="8:20">
      <c r="H24348" s="69"/>
      <c r="L24348" s="70"/>
      <c r="T24348" s="72"/>
    </row>
    <row r="24349" spans="8:20">
      <c r="H24349" s="69"/>
      <c r="L24349" s="70"/>
      <c r="T24349" s="72"/>
    </row>
    <row r="24350" spans="8:20">
      <c r="H24350" s="69"/>
      <c r="L24350" s="70"/>
      <c r="T24350" s="72"/>
    </row>
    <row r="24351" spans="8:20">
      <c r="H24351" s="69"/>
      <c r="L24351" s="70"/>
      <c r="T24351" s="72"/>
    </row>
    <row r="24352" spans="8:20">
      <c r="H24352" s="69"/>
      <c r="L24352" s="70"/>
      <c r="T24352" s="72"/>
    </row>
    <row r="24353" spans="8:20">
      <c r="H24353" s="69"/>
      <c r="L24353" s="70"/>
      <c r="T24353" s="72"/>
    </row>
    <row r="24354" spans="8:20">
      <c r="H24354" s="75"/>
      <c r="L24354" s="70"/>
      <c r="T24354" s="72"/>
    </row>
    <row r="24355" spans="8:20">
      <c r="H24355" s="69"/>
      <c r="L24355" s="70"/>
      <c r="T24355" s="72"/>
    </row>
    <row r="24356" spans="8:20">
      <c r="H24356" s="69"/>
      <c r="L24356" s="70"/>
      <c r="T24356" s="72"/>
    </row>
    <row r="24357" spans="8:20">
      <c r="H24357" s="69"/>
      <c r="L24357" s="70"/>
      <c r="T24357" s="72"/>
    </row>
    <row r="24358" spans="8:20">
      <c r="H24358" s="69"/>
      <c r="L24358" s="70"/>
      <c r="T24358" s="72"/>
    </row>
    <row r="24359" spans="8:20">
      <c r="H24359" s="69"/>
      <c r="L24359" s="70"/>
      <c r="T24359" s="72"/>
    </row>
    <row r="24360" spans="8:20">
      <c r="H24360" s="69"/>
      <c r="L24360" s="70"/>
      <c r="T24360" s="72"/>
    </row>
    <row r="24361" spans="8:20">
      <c r="H24361" s="69"/>
      <c r="L24361" s="70"/>
      <c r="T24361" s="72"/>
    </row>
    <row r="24362" spans="8:20">
      <c r="H24362" s="69"/>
      <c r="L24362" s="70"/>
      <c r="T24362" s="72"/>
    </row>
    <row r="24363" spans="8:20">
      <c r="H24363" s="69"/>
      <c r="L24363" s="70"/>
      <c r="T24363" s="72"/>
    </row>
    <row r="24364" spans="8:20">
      <c r="H24364" s="69"/>
      <c r="L24364" s="70"/>
      <c r="T24364" s="72"/>
    </row>
    <row r="24365" spans="8:20">
      <c r="H24365" s="69"/>
      <c r="L24365" s="70"/>
      <c r="T24365" s="72"/>
    </row>
    <row r="24366" spans="8:20">
      <c r="H24366" s="69"/>
      <c r="L24366" s="70"/>
      <c r="T24366" s="72"/>
    </row>
    <row r="24367" spans="8:20">
      <c r="H24367" s="69"/>
      <c r="L24367" s="70"/>
      <c r="T24367" s="72"/>
    </row>
    <row r="24368" spans="8:20">
      <c r="H24368" s="69"/>
      <c r="L24368" s="70"/>
      <c r="T24368" s="72"/>
    </row>
    <row r="24369" spans="8:20">
      <c r="H24369" s="69"/>
      <c r="L24369" s="70"/>
      <c r="T24369" s="72"/>
    </row>
    <row r="24370" spans="8:20">
      <c r="H24370" s="69"/>
      <c r="L24370" s="70"/>
      <c r="T24370" s="72"/>
    </row>
    <row r="24371" spans="8:20">
      <c r="H24371" s="69"/>
      <c r="L24371" s="70"/>
      <c r="T24371" s="72"/>
    </row>
    <row r="24372" spans="8:20">
      <c r="H24372" s="69"/>
      <c r="L24372" s="70"/>
      <c r="T24372" s="72"/>
    </row>
    <row r="24373" spans="8:20">
      <c r="H24373" s="69"/>
      <c r="L24373" s="70"/>
      <c r="T24373" s="72"/>
    </row>
    <row r="24374" spans="8:20">
      <c r="H24374" s="69"/>
      <c r="L24374" s="70"/>
      <c r="T24374" s="72"/>
    </row>
    <row r="24375" spans="8:20">
      <c r="H24375" s="69"/>
      <c r="L24375" s="70"/>
      <c r="T24375" s="72"/>
    </row>
    <row r="24376" spans="8:20">
      <c r="H24376" s="69"/>
      <c r="L24376" s="70"/>
      <c r="T24376" s="72"/>
    </row>
    <row r="24377" spans="8:20">
      <c r="H24377" s="69"/>
      <c r="L24377" s="70"/>
      <c r="T24377" s="72"/>
    </row>
    <row r="24378" spans="8:20">
      <c r="H24378" s="69"/>
      <c r="L24378" s="70"/>
      <c r="T24378" s="72"/>
    </row>
    <row r="24379" spans="8:20">
      <c r="H24379" s="69"/>
      <c r="L24379" s="70"/>
      <c r="T24379" s="72"/>
    </row>
    <row r="24380" spans="8:20">
      <c r="H24380" s="69"/>
      <c r="L24380" s="70"/>
      <c r="T24380" s="72"/>
    </row>
    <row r="24381" spans="8:20">
      <c r="H24381" s="69"/>
      <c r="L24381" s="70"/>
      <c r="T24381" s="72"/>
    </row>
    <row r="24382" spans="8:20">
      <c r="H24382" s="69"/>
      <c r="L24382" s="70"/>
      <c r="T24382" s="72"/>
    </row>
    <row r="24383" spans="8:20">
      <c r="H24383" s="69"/>
      <c r="L24383" s="70"/>
      <c r="T24383" s="72"/>
    </row>
    <row r="24384" spans="8:20">
      <c r="H24384" s="69"/>
      <c r="L24384" s="70"/>
      <c r="T24384" s="72"/>
    </row>
    <row r="24385" spans="8:20">
      <c r="H24385" s="69"/>
      <c r="L24385" s="70"/>
      <c r="T24385" s="72"/>
    </row>
    <row r="24386" spans="8:20">
      <c r="H24386" s="69"/>
      <c r="L24386" s="70"/>
      <c r="T24386" s="72"/>
    </row>
    <row r="24387" spans="8:20">
      <c r="H24387" s="69"/>
      <c r="L24387" s="70"/>
      <c r="T24387" s="72"/>
    </row>
    <row r="24388" spans="8:20">
      <c r="H24388" s="69"/>
      <c r="L24388" s="70"/>
      <c r="T24388" s="72"/>
    </row>
    <row r="24389" spans="8:20">
      <c r="H24389" s="69"/>
      <c r="L24389" s="70"/>
      <c r="T24389" s="72"/>
    </row>
    <row r="24390" spans="8:20">
      <c r="H24390" s="69"/>
      <c r="L24390" s="70"/>
      <c r="T24390" s="72"/>
    </row>
    <row r="24391" spans="8:20">
      <c r="H24391" s="69"/>
      <c r="L24391" s="70"/>
      <c r="T24391" s="72"/>
    </row>
    <row r="24392" spans="8:20">
      <c r="H24392" s="69"/>
      <c r="L24392" s="70"/>
      <c r="T24392" s="72"/>
    </row>
    <row r="24393" spans="8:20">
      <c r="H24393" s="69"/>
      <c r="L24393" s="70"/>
      <c r="T24393" s="72"/>
    </row>
    <row r="24394" spans="8:20">
      <c r="H24394" s="69"/>
      <c r="L24394" s="70"/>
      <c r="T24394" s="72"/>
    </row>
    <row r="24395" spans="8:20">
      <c r="H24395" s="69"/>
      <c r="L24395" s="70"/>
      <c r="T24395" s="72"/>
    </row>
    <row r="24396" spans="8:20">
      <c r="H24396" s="69"/>
      <c r="L24396" s="70"/>
      <c r="T24396" s="72"/>
    </row>
    <row r="24397" spans="8:20">
      <c r="H24397" s="69"/>
      <c r="L24397" s="70"/>
      <c r="T24397" s="72"/>
    </row>
    <row r="24398" spans="8:20">
      <c r="H24398" s="69"/>
      <c r="L24398" s="70"/>
      <c r="T24398" s="72"/>
    </row>
    <row r="24399" spans="8:20">
      <c r="H24399" s="69"/>
      <c r="L24399" s="70"/>
      <c r="T24399" s="72"/>
    </row>
    <row r="24400" spans="8:20">
      <c r="H24400" s="69"/>
      <c r="L24400" s="70"/>
      <c r="T24400" s="72"/>
    </row>
    <row r="24401" spans="8:20">
      <c r="H24401" s="69"/>
      <c r="L24401" s="70"/>
      <c r="T24401" s="72"/>
    </row>
    <row r="24402" spans="8:20">
      <c r="H24402" s="75"/>
      <c r="L24402" s="70"/>
      <c r="T24402" s="72"/>
    </row>
    <row r="24403" spans="8:20">
      <c r="H24403" s="69"/>
      <c r="L24403" s="70"/>
      <c r="T24403" s="72"/>
    </row>
    <row r="24404" spans="8:20">
      <c r="H24404" s="69"/>
      <c r="L24404" s="70"/>
      <c r="T24404" s="72"/>
    </row>
    <row r="24405" spans="8:20">
      <c r="H24405" s="69"/>
      <c r="L24405" s="70"/>
      <c r="T24405" s="72"/>
    </row>
    <row r="24406" spans="8:20">
      <c r="H24406" s="69"/>
      <c r="L24406" s="70"/>
      <c r="T24406" s="72"/>
    </row>
    <row r="24407" spans="8:20">
      <c r="H24407" s="69"/>
      <c r="L24407" s="70"/>
      <c r="T24407" s="72"/>
    </row>
    <row r="24408" spans="8:20">
      <c r="H24408" s="69"/>
      <c r="L24408" s="70"/>
      <c r="T24408" s="72"/>
    </row>
    <row r="24409" spans="8:20">
      <c r="H24409" s="69"/>
      <c r="L24409" s="70"/>
      <c r="T24409" s="72"/>
    </row>
    <row r="24410" spans="8:20">
      <c r="H24410" s="69"/>
      <c r="L24410" s="70"/>
      <c r="T24410" s="72"/>
    </row>
    <row r="24411" spans="8:20">
      <c r="H24411" s="69"/>
      <c r="L24411" s="70"/>
      <c r="T24411" s="72"/>
    </row>
    <row r="24412" spans="8:20">
      <c r="H24412" s="69"/>
      <c r="L24412" s="70"/>
      <c r="T24412" s="72"/>
    </row>
    <row r="24413" spans="8:20">
      <c r="H24413" s="69"/>
      <c r="L24413" s="70"/>
      <c r="T24413" s="72"/>
    </row>
    <row r="24414" spans="8:20">
      <c r="H24414" s="69"/>
      <c r="L24414" s="70"/>
      <c r="T24414" s="72"/>
    </row>
    <row r="24415" spans="8:20">
      <c r="H24415" s="69"/>
      <c r="L24415" s="70"/>
      <c r="T24415" s="72"/>
    </row>
    <row r="24416" spans="8:20">
      <c r="H24416" s="69"/>
      <c r="L24416" s="70"/>
      <c r="T24416" s="72"/>
    </row>
    <row r="24417" spans="8:20">
      <c r="H24417" s="69"/>
      <c r="L24417" s="70"/>
      <c r="T24417" s="72"/>
    </row>
    <row r="24418" spans="8:20">
      <c r="H24418" s="69"/>
      <c r="L24418" s="70"/>
      <c r="T24418" s="72"/>
    </row>
    <row r="24419" spans="8:20">
      <c r="H24419" s="69"/>
      <c r="L24419" s="70"/>
      <c r="T24419" s="72"/>
    </row>
    <row r="24420" spans="8:20">
      <c r="H24420" s="69"/>
      <c r="L24420" s="70"/>
      <c r="T24420" s="72"/>
    </row>
    <row r="24421" spans="8:20">
      <c r="H24421" s="69"/>
      <c r="L24421" s="70"/>
      <c r="T24421" s="72"/>
    </row>
    <row r="24422" spans="8:20">
      <c r="H24422" s="69"/>
      <c r="L24422" s="70"/>
      <c r="T24422" s="72"/>
    </row>
    <row r="24423" spans="8:20">
      <c r="H24423" s="69"/>
      <c r="L24423" s="70"/>
      <c r="T24423" s="72"/>
    </row>
    <row r="24424" spans="8:20">
      <c r="H24424" s="69"/>
      <c r="L24424" s="70"/>
      <c r="T24424" s="72"/>
    </row>
    <row r="24425" spans="8:20">
      <c r="H24425" s="69"/>
      <c r="L24425" s="70"/>
      <c r="T24425" s="72"/>
    </row>
    <row r="24426" spans="8:20">
      <c r="H24426" s="69"/>
      <c r="L24426" s="70"/>
      <c r="T24426" s="72"/>
    </row>
    <row r="24427" spans="8:20">
      <c r="H24427" s="69"/>
      <c r="L24427" s="70"/>
      <c r="T24427" s="72"/>
    </row>
    <row r="24428" spans="8:20">
      <c r="H24428" s="69"/>
      <c r="L24428" s="70"/>
      <c r="T24428" s="72"/>
    </row>
    <row r="24429" spans="8:20">
      <c r="H24429" s="69"/>
      <c r="L24429" s="70"/>
      <c r="T24429" s="72"/>
    </row>
    <row r="24430" spans="8:20">
      <c r="H24430" s="69"/>
      <c r="L24430" s="70"/>
      <c r="T24430" s="72"/>
    </row>
    <row r="24431" spans="8:20">
      <c r="H24431" s="69"/>
      <c r="L24431" s="70"/>
      <c r="T24431" s="72"/>
    </row>
    <row r="24432" spans="8:20">
      <c r="H24432" s="69"/>
      <c r="L24432" s="70"/>
      <c r="T24432" s="72"/>
    </row>
    <row r="24433" spans="8:20">
      <c r="H24433" s="69"/>
      <c r="L24433" s="70"/>
      <c r="T24433" s="72"/>
    </row>
    <row r="24434" spans="8:20">
      <c r="H24434" s="69"/>
      <c r="L24434" s="70"/>
      <c r="T24434" s="72"/>
    </row>
    <row r="24435" spans="8:20">
      <c r="H24435" s="69"/>
      <c r="L24435" s="70"/>
      <c r="T24435" s="72"/>
    </row>
    <row r="24436" spans="8:20">
      <c r="H24436" s="69"/>
      <c r="L24436" s="70"/>
      <c r="T24436" s="72"/>
    </row>
    <row r="24437" spans="8:20">
      <c r="H24437" s="69"/>
      <c r="L24437" s="70"/>
      <c r="T24437" s="72"/>
    </row>
    <row r="24438" spans="8:20">
      <c r="H24438" s="69"/>
      <c r="L24438" s="70"/>
      <c r="T24438" s="72"/>
    </row>
    <row r="24439" spans="8:20">
      <c r="H24439" s="69"/>
      <c r="L24439" s="70"/>
      <c r="T24439" s="72"/>
    </row>
    <row r="24440" spans="8:20">
      <c r="H24440" s="69"/>
      <c r="L24440" s="70"/>
      <c r="T24440" s="72"/>
    </row>
    <row r="24441" spans="8:20">
      <c r="H24441" s="69"/>
      <c r="L24441" s="70"/>
      <c r="T24441" s="72"/>
    </row>
    <row r="24442" spans="8:20">
      <c r="H24442" s="69"/>
      <c r="L24442" s="70"/>
      <c r="T24442" s="72"/>
    </row>
    <row r="24443" spans="8:20">
      <c r="H24443" s="69"/>
      <c r="L24443" s="70"/>
      <c r="T24443" s="72"/>
    </row>
    <row r="24444" spans="8:20">
      <c r="H24444" s="69"/>
      <c r="L24444" s="70"/>
      <c r="T24444" s="72"/>
    </row>
    <row r="24445" spans="8:20">
      <c r="H24445" s="69"/>
      <c r="L24445" s="70"/>
      <c r="T24445" s="72"/>
    </row>
    <row r="24446" spans="8:20">
      <c r="H24446" s="69"/>
      <c r="L24446" s="70"/>
      <c r="T24446" s="72"/>
    </row>
    <row r="24447" spans="8:20">
      <c r="H24447" s="69"/>
      <c r="L24447" s="70"/>
      <c r="T24447" s="72"/>
    </row>
    <row r="24448" spans="8:20">
      <c r="H24448" s="69"/>
      <c r="L24448" s="70"/>
      <c r="T24448" s="72"/>
    </row>
    <row r="24449" spans="8:20">
      <c r="H24449" s="69"/>
      <c r="L24449" s="70"/>
      <c r="T24449" s="72"/>
    </row>
    <row r="24450" spans="8:20">
      <c r="H24450" s="75"/>
      <c r="L24450" s="70"/>
      <c r="T24450" s="72"/>
    </row>
    <row r="24451" spans="8:20">
      <c r="H24451" s="69"/>
      <c r="L24451" s="70"/>
      <c r="T24451" s="72"/>
    </row>
    <row r="24452" spans="8:20">
      <c r="H24452" s="69"/>
      <c r="L24452" s="70"/>
      <c r="T24452" s="72"/>
    </row>
    <row r="24453" spans="8:20">
      <c r="H24453" s="69"/>
      <c r="L24453" s="70"/>
      <c r="T24453" s="72"/>
    </row>
    <row r="24454" spans="8:20">
      <c r="H24454" s="69"/>
      <c r="L24454" s="70"/>
      <c r="T24454" s="72"/>
    </row>
    <row r="24455" spans="8:20">
      <c r="H24455" s="69"/>
      <c r="L24455" s="70"/>
      <c r="T24455" s="72"/>
    </row>
    <row r="24456" spans="8:20">
      <c r="H24456" s="69"/>
      <c r="L24456" s="70"/>
      <c r="T24456" s="72"/>
    </row>
    <row r="24457" spans="8:20">
      <c r="H24457" s="69"/>
      <c r="L24457" s="70"/>
      <c r="T24457" s="72"/>
    </row>
    <row r="24458" spans="8:20">
      <c r="H24458" s="69"/>
      <c r="L24458" s="70"/>
      <c r="T24458" s="72"/>
    </row>
    <row r="24459" spans="8:20">
      <c r="H24459" s="69"/>
      <c r="L24459" s="70"/>
      <c r="T24459" s="72"/>
    </row>
    <row r="24460" spans="8:20">
      <c r="H24460" s="69"/>
      <c r="L24460" s="70"/>
      <c r="T24460" s="72"/>
    </row>
    <row r="24461" spans="8:20">
      <c r="H24461" s="69"/>
      <c r="L24461" s="70"/>
      <c r="T24461" s="72"/>
    </row>
    <row r="24462" spans="8:20">
      <c r="H24462" s="69"/>
      <c r="L24462" s="70"/>
      <c r="T24462" s="72"/>
    </row>
    <row r="24463" spans="8:20">
      <c r="H24463" s="69"/>
      <c r="L24463" s="70"/>
      <c r="T24463" s="72"/>
    </row>
    <row r="24464" spans="8:20">
      <c r="H24464" s="69"/>
      <c r="L24464" s="70"/>
      <c r="T24464" s="72"/>
    </row>
    <row r="24465" spans="8:20">
      <c r="H24465" s="69"/>
      <c r="L24465" s="70"/>
      <c r="T24465" s="72"/>
    </row>
    <row r="24466" spans="8:20">
      <c r="H24466" s="69"/>
      <c r="L24466" s="70"/>
      <c r="T24466" s="72"/>
    </row>
    <row r="24467" spans="8:20">
      <c r="H24467" s="69"/>
      <c r="L24467" s="70"/>
      <c r="T24467" s="72"/>
    </row>
    <row r="24468" spans="8:20">
      <c r="H24468" s="69"/>
      <c r="L24468" s="70"/>
      <c r="T24468" s="72"/>
    </row>
    <row r="24469" spans="8:20">
      <c r="H24469" s="69"/>
      <c r="L24469" s="70"/>
      <c r="T24469" s="72"/>
    </row>
    <row r="24470" spans="8:20">
      <c r="H24470" s="69"/>
      <c r="L24470" s="70"/>
      <c r="T24470" s="72"/>
    </row>
    <row r="24471" spans="8:20">
      <c r="H24471" s="69"/>
      <c r="L24471" s="70"/>
      <c r="T24471" s="72"/>
    </row>
    <row r="24472" spans="8:20">
      <c r="H24472" s="69"/>
      <c r="L24472" s="70"/>
      <c r="T24472" s="72"/>
    </row>
    <row r="24473" spans="8:20">
      <c r="H24473" s="69"/>
      <c r="L24473" s="70"/>
      <c r="T24473" s="72"/>
    </row>
    <row r="24474" spans="8:20">
      <c r="H24474" s="69"/>
      <c r="L24474" s="70"/>
      <c r="T24474" s="72"/>
    </row>
    <row r="24475" spans="8:20">
      <c r="H24475" s="69"/>
      <c r="L24475" s="70"/>
      <c r="T24475" s="72"/>
    </row>
    <row r="24476" spans="8:20">
      <c r="H24476" s="69"/>
      <c r="L24476" s="70"/>
      <c r="T24476" s="72"/>
    </row>
    <row r="24477" spans="8:20">
      <c r="H24477" s="69"/>
      <c r="L24477" s="70"/>
      <c r="T24477" s="72"/>
    </row>
    <row r="24478" spans="8:20">
      <c r="H24478" s="69"/>
      <c r="L24478" s="70"/>
      <c r="T24478" s="72"/>
    </row>
    <row r="24479" spans="8:20">
      <c r="H24479" s="69"/>
      <c r="L24479" s="70"/>
      <c r="T24479" s="72"/>
    </row>
    <row r="24480" spans="8:20">
      <c r="H24480" s="69"/>
      <c r="L24480" s="70"/>
      <c r="T24480" s="72"/>
    </row>
    <row r="24481" spans="8:20">
      <c r="H24481" s="69"/>
      <c r="L24481" s="70"/>
      <c r="T24481" s="72"/>
    </row>
    <row r="24482" spans="8:20">
      <c r="H24482" s="69"/>
      <c r="L24482" s="70"/>
      <c r="T24482" s="72"/>
    </row>
    <row r="24483" spans="8:20">
      <c r="H24483" s="69"/>
      <c r="L24483" s="70"/>
      <c r="T24483" s="72"/>
    </row>
    <row r="24484" spans="8:20">
      <c r="H24484" s="69"/>
      <c r="L24484" s="70"/>
      <c r="T24484" s="72"/>
    </row>
    <row r="24485" spans="8:20">
      <c r="H24485" s="69"/>
      <c r="L24485" s="70"/>
      <c r="T24485" s="72"/>
    </row>
    <row r="24486" spans="8:20">
      <c r="H24486" s="69"/>
      <c r="L24486" s="70"/>
      <c r="T24486" s="72"/>
    </row>
    <row r="24487" spans="8:20">
      <c r="H24487" s="69"/>
      <c r="L24487" s="70"/>
      <c r="T24487" s="72"/>
    </row>
    <row r="24488" spans="8:20">
      <c r="H24488" s="69"/>
      <c r="L24488" s="70"/>
      <c r="T24488" s="72"/>
    </row>
    <row r="24489" spans="8:20">
      <c r="H24489" s="69"/>
      <c r="L24489" s="70"/>
      <c r="T24489" s="72"/>
    </row>
    <row r="24490" spans="8:20">
      <c r="H24490" s="69"/>
      <c r="L24490" s="70"/>
      <c r="T24490" s="72"/>
    </row>
    <row r="24491" spans="8:20">
      <c r="H24491" s="69"/>
      <c r="L24491" s="70"/>
      <c r="T24491" s="72"/>
    </row>
    <row r="24492" spans="8:20">
      <c r="H24492" s="69"/>
      <c r="L24492" s="70"/>
      <c r="T24492" s="72"/>
    </row>
    <row r="24493" spans="8:20">
      <c r="H24493" s="69"/>
      <c r="L24493" s="70"/>
      <c r="T24493" s="72"/>
    </row>
    <row r="24494" spans="8:20">
      <c r="H24494" s="69"/>
      <c r="L24494" s="70"/>
      <c r="T24494" s="72"/>
    </row>
    <row r="24495" spans="8:20">
      <c r="H24495" s="69"/>
      <c r="L24495" s="70"/>
      <c r="T24495" s="72"/>
    </row>
    <row r="24496" spans="8:20">
      <c r="H24496" s="69"/>
      <c r="L24496" s="70"/>
      <c r="T24496" s="72"/>
    </row>
    <row r="24497" spans="8:20">
      <c r="H24497" s="69"/>
      <c r="L24497" s="70"/>
      <c r="T24497" s="72"/>
    </row>
    <row r="24498" spans="8:20">
      <c r="H24498" s="75"/>
      <c r="L24498" s="70"/>
      <c r="T24498" s="72"/>
    </row>
    <row r="24499" spans="8:20">
      <c r="H24499" s="69"/>
      <c r="L24499" s="70"/>
      <c r="T24499" s="72"/>
    </row>
    <row r="24500" spans="8:20">
      <c r="H24500" s="69"/>
      <c r="L24500" s="70"/>
      <c r="T24500" s="72"/>
    </row>
    <row r="24501" spans="8:20">
      <c r="H24501" s="69"/>
      <c r="L24501" s="70"/>
      <c r="T24501" s="72"/>
    </row>
    <row r="24502" spans="8:20">
      <c r="H24502" s="69"/>
      <c r="L24502" s="70"/>
      <c r="T24502" s="72"/>
    </row>
    <row r="24503" spans="8:20">
      <c r="H24503" s="69"/>
      <c r="L24503" s="70"/>
      <c r="T24503" s="72"/>
    </row>
    <row r="24504" spans="8:20">
      <c r="H24504" s="69"/>
      <c r="L24504" s="70"/>
      <c r="T24504" s="72"/>
    </row>
    <row r="24505" spans="8:20">
      <c r="H24505" s="69"/>
      <c r="L24505" s="70"/>
      <c r="T24505" s="72"/>
    </row>
    <row r="24506" spans="8:20">
      <c r="H24506" s="69"/>
      <c r="L24506" s="70"/>
      <c r="T24506" s="72"/>
    </row>
    <row r="24507" spans="8:20">
      <c r="H24507" s="69"/>
      <c r="L24507" s="70"/>
      <c r="T24507" s="72"/>
    </row>
    <row r="24508" spans="8:20">
      <c r="H24508" s="69"/>
      <c r="L24508" s="70"/>
      <c r="T24508" s="72"/>
    </row>
    <row r="24509" spans="8:20">
      <c r="H24509" s="69"/>
      <c r="L24509" s="70"/>
      <c r="T24509" s="72"/>
    </row>
    <row r="24510" spans="8:20">
      <c r="H24510" s="69"/>
      <c r="L24510" s="70"/>
      <c r="T24510" s="72"/>
    </row>
    <row r="24511" spans="8:20">
      <c r="H24511" s="69"/>
      <c r="L24511" s="70"/>
      <c r="T24511" s="72"/>
    </row>
    <row r="24512" spans="8:20">
      <c r="H24512" s="69"/>
      <c r="L24512" s="70"/>
      <c r="T24512" s="72"/>
    </row>
    <row r="24513" spans="8:20">
      <c r="H24513" s="69"/>
      <c r="L24513" s="70"/>
      <c r="T24513" s="72"/>
    </row>
    <row r="24514" spans="8:20">
      <c r="H24514" s="69"/>
      <c r="L24514" s="70"/>
      <c r="T24514" s="72"/>
    </row>
    <row r="24515" spans="8:20">
      <c r="H24515" s="69"/>
      <c r="L24515" s="70"/>
      <c r="T24515" s="72"/>
    </row>
    <row r="24516" spans="8:20">
      <c r="H24516" s="69"/>
      <c r="L24516" s="70"/>
      <c r="T24516" s="72"/>
    </row>
    <row r="24517" spans="8:20">
      <c r="H24517" s="69"/>
      <c r="L24517" s="70"/>
      <c r="T24517" s="72"/>
    </row>
    <row r="24518" spans="8:20">
      <c r="H24518" s="69"/>
      <c r="L24518" s="70"/>
      <c r="T24518" s="72"/>
    </row>
    <row r="24519" spans="8:20">
      <c r="H24519" s="69"/>
      <c r="L24519" s="70"/>
      <c r="T24519" s="72"/>
    </row>
    <row r="24520" spans="8:20">
      <c r="H24520" s="69"/>
      <c r="L24520" s="70"/>
      <c r="T24520" s="72"/>
    </row>
    <row r="24521" spans="8:20">
      <c r="H24521" s="69"/>
      <c r="L24521" s="70"/>
      <c r="T24521" s="72"/>
    </row>
    <row r="24522" spans="8:20">
      <c r="H24522" s="69"/>
      <c r="L24522" s="70"/>
      <c r="T24522" s="72"/>
    </row>
    <row r="24523" spans="8:20">
      <c r="H24523" s="69"/>
      <c r="L24523" s="70"/>
      <c r="T24523" s="72"/>
    </row>
    <row r="24524" spans="8:20">
      <c r="H24524" s="69"/>
      <c r="L24524" s="70"/>
      <c r="T24524" s="72"/>
    </row>
    <row r="24525" spans="8:20">
      <c r="H24525" s="69"/>
      <c r="L24525" s="70"/>
      <c r="T24525" s="72"/>
    </row>
    <row r="24526" spans="8:20">
      <c r="H24526" s="69"/>
      <c r="L24526" s="70"/>
      <c r="T24526" s="72"/>
    </row>
    <row r="24527" spans="8:20">
      <c r="H24527" s="69"/>
      <c r="L24527" s="70"/>
      <c r="T24527" s="72"/>
    </row>
    <row r="24528" spans="8:20">
      <c r="H24528" s="69"/>
      <c r="L24528" s="70"/>
      <c r="T24528" s="72"/>
    </row>
    <row r="24529" spans="8:20">
      <c r="H24529" s="69"/>
      <c r="L24529" s="70"/>
      <c r="T24529" s="72"/>
    </row>
    <row r="24530" spans="8:20">
      <c r="H24530" s="69"/>
      <c r="L24530" s="70"/>
      <c r="T24530" s="72"/>
    </row>
    <row r="24531" spans="8:20">
      <c r="H24531" s="69"/>
      <c r="L24531" s="70"/>
      <c r="T24531" s="72"/>
    </row>
    <row r="24532" spans="8:20">
      <c r="H24532" s="69"/>
      <c r="L24532" s="70"/>
      <c r="T24532" s="72"/>
    </row>
    <row r="24533" spans="8:20">
      <c r="H24533" s="69"/>
      <c r="L24533" s="70"/>
      <c r="T24533" s="72"/>
    </row>
    <row r="24534" spans="8:20">
      <c r="H24534" s="69"/>
      <c r="L24534" s="70"/>
      <c r="T24534" s="72"/>
    </row>
    <row r="24535" spans="8:20">
      <c r="H24535" s="69"/>
      <c r="L24535" s="70"/>
      <c r="T24535" s="72"/>
    </row>
    <row r="24536" spans="8:20">
      <c r="H24536" s="69"/>
      <c r="L24536" s="70"/>
      <c r="T24536" s="72"/>
    </row>
    <row r="24537" spans="8:20">
      <c r="H24537" s="69"/>
      <c r="L24537" s="70"/>
      <c r="T24537" s="72"/>
    </row>
    <row r="24538" spans="8:20">
      <c r="H24538" s="69"/>
      <c r="L24538" s="70"/>
      <c r="T24538" s="72"/>
    </row>
    <row r="24539" spans="8:20">
      <c r="H24539" s="69"/>
      <c r="L24539" s="70"/>
      <c r="T24539" s="72"/>
    </row>
    <row r="24540" spans="8:20">
      <c r="H24540" s="69"/>
      <c r="L24540" s="70"/>
      <c r="T24540" s="72"/>
    </row>
    <row r="24541" spans="8:20">
      <c r="H24541" s="69"/>
      <c r="L24541" s="70"/>
      <c r="T24541" s="72"/>
    </row>
    <row r="24542" spans="8:20">
      <c r="H24542" s="69"/>
      <c r="L24542" s="70"/>
      <c r="T24542" s="72"/>
    </row>
    <row r="24543" spans="8:20">
      <c r="H24543" s="69"/>
      <c r="L24543" s="70"/>
      <c r="T24543" s="72"/>
    </row>
    <row r="24544" spans="8:20">
      <c r="H24544" s="69"/>
      <c r="L24544" s="70"/>
      <c r="T24544" s="72"/>
    </row>
    <row r="24545" spans="8:20">
      <c r="H24545" s="69"/>
      <c r="L24545" s="70"/>
      <c r="T24545" s="72"/>
    </row>
    <row r="24546" spans="8:20">
      <c r="H24546" s="75"/>
      <c r="L24546" s="70"/>
      <c r="T24546" s="72"/>
    </row>
    <row r="24547" spans="8:20">
      <c r="H24547" s="69"/>
      <c r="L24547" s="70"/>
      <c r="T24547" s="72"/>
    </row>
    <row r="24548" spans="8:20">
      <c r="H24548" s="69"/>
      <c r="L24548" s="70"/>
      <c r="T24548" s="72"/>
    </row>
    <row r="24549" spans="8:20">
      <c r="H24549" s="69"/>
      <c r="L24549" s="70"/>
      <c r="T24549" s="72"/>
    </row>
    <row r="24550" spans="8:20">
      <c r="H24550" s="69"/>
      <c r="L24550" s="70"/>
      <c r="T24550" s="72"/>
    </row>
    <row r="24551" spans="8:20">
      <c r="H24551" s="69"/>
      <c r="L24551" s="70"/>
      <c r="T24551" s="72"/>
    </row>
    <row r="24552" spans="8:20">
      <c r="H24552" s="69"/>
      <c r="L24552" s="70"/>
      <c r="T24552" s="72"/>
    </row>
    <row r="24553" spans="8:20">
      <c r="H24553" s="69"/>
      <c r="L24553" s="70"/>
      <c r="T24553" s="72"/>
    </row>
    <row r="24554" spans="8:20">
      <c r="H24554" s="69"/>
      <c r="L24554" s="70"/>
      <c r="T24554" s="72"/>
    </row>
    <row r="24555" spans="8:20">
      <c r="H24555" s="69"/>
      <c r="L24555" s="70"/>
      <c r="T24555" s="72"/>
    </row>
    <row r="24556" spans="8:20">
      <c r="H24556" s="69"/>
      <c r="L24556" s="70"/>
      <c r="T24556" s="72"/>
    </row>
    <row r="24557" spans="8:20">
      <c r="H24557" s="69"/>
      <c r="L24557" s="70"/>
      <c r="T24557" s="72"/>
    </row>
    <row r="24558" spans="8:20">
      <c r="H24558" s="69"/>
      <c r="L24558" s="70"/>
      <c r="T24558" s="72"/>
    </row>
    <row r="24559" spans="8:20">
      <c r="H24559" s="69"/>
      <c r="L24559" s="70"/>
      <c r="T24559" s="72"/>
    </row>
    <row r="24560" spans="8:20">
      <c r="H24560" s="69"/>
      <c r="L24560" s="70"/>
      <c r="T24560" s="72"/>
    </row>
    <row r="24561" spans="8:20">
      <c r="H24561" s="69"/>
      <c r="L24561" s="70"/>
      <c r="T24561" s="72"/>
    </row>
    <row r="24562" spans="8:20">
      <c r="H24562" s="69"/>
      <c r="L24562" s="70"/>
      <c r="T24562" s="72"/>
    </row>
    <row r="24563" spans="8:20">
      <c r="H24563" s="69"/>
      <c r="L24563" s="70"/>
      <c r="T24563" s="72"/>
    </row>
    <row r="24564" spans="8:20">
      <c r="H24564" s="69"/>
      <c r="L24564" s="70"/>
      <c r="T24564" s="72"/>
    </row>
    <row r="24565" spans="8:20">
      <c r="H24565" s="69"/>
      <c r="L24565" s="70"/>
      <c r="T24565" s="72"/>
    </row>
    <row r="24566" spans="8:20">
      <c r="H24566" s="69"/>
      <c r="L24566" s="70"/>
      <c r="T24566" s="72"/>
    </row>
    <row r="24567" spans="8:20">
      <c r="H24567" s="69"/>
      <c r="L24567" s="70"/>
      <c r="T24567" s="72"/>
    </row>
    <row r="24568" spans="8:20">
      <c r="H24568" s="69"/>
      <c r="L24568" s="70"/>
      <c r="T24568" s="72"/>
    </row>
    <row r="24569" spans="8:20">
      <c r="H24569" s="69"/>
      <c r="L24569" s="70"/>
      <c r="T24569" s="72"/>
    </row>
    <row r="24570" spans="8:20">
      <c r="H24570" s="69"/>
      <c r="L24570" s="70"/>
      <c r="T24570" s="72"/>
    </row>
    <row r="24571" spans="8:20">
      <c r="H24571" s="69"/>
      <c r="L24571" s="70"/>
      <c r="T24571" s="72"/>
    </row>
    <row r="24572" spans="8:20">
      <c r="H24572" s="69"/>
      <c r="L24572" s="70"/>
      <c r="T24572" s="72"/>
    </row>
    <row r="24573" spans="8:20">
      <c r="H24573" s="69"/>
      <c r="L24573" s="70"/>
      <c r="T24573" s="72"/>
    </row>
    <row r="24574" spans="8:20">
      <c r="H24574" s="69"/>
      <c r="L24574" s="70"/>
      <c r="T24574" s="72"/>
    </row>
    <row r="24575" spans="8:20">
      <c r="H24575" s="69"/>
      <c r="L24575" s="70"/>
      <c r="T24575" s="72"/>
    </row>
    <row r="24576" spans="8:20">
      <c r="H24576" s="69"/>
      <c r="L24576" s="70"/>
      <c r="T24576" s="72"/>
    </row>
    <row r="24577" spans="8:20">
      <c r="H24577" s="69"/>
      <c r="L24577" s="70"/>
      <c r="T24577" s="72"/>
    </row>
    <row r="24578" spans="8:20">
      <c r="H24578" s="69"/>
      <c r="L24578" s="70"/>
      <c r="T24578" s="72"/>
    </row>
    <row r="24579" spans="8:20">
      <c r="H24579" s="69"/>
      <c r="L24579" s="70"/>
      <c r="T24579" s="72"/>
    </row>
    <row r="24580" spans="8:20">
      <c r="H24580" s="69"/>
      <c r="L24580" s="70"/>
      <c r="T24580" s="72"/>
    </row>
    <row r="24581" spans="8:20">
      <c r="H24581" s="69"/>
      <c r="L24581" s="70"/>
      <c r="T24581" s="72"/>
    </row>
    <row r="24582" spans="8:20">
      <c r="H24582" s="69"/>
      <c r="L24582" s="70"/>
      <c r="T24582" s="72"/>
    </row>
    <row r="24583" spans="8:20">
      <c r="H24583" s="69"/>
      <c r="L24583" s="70"/>
      <c r="T24583" s="72"/>
    </row>
    <row r="24584" spans="8:20">
      <c r="H24584" s="69"/>
      <c r="L24584" s="70"/>
      <c r="T24584" s="72"/>
    </row>
    <row r="24585" spans="8:20">
      <c r="H24585" s="69"/>
      <c r="L24585" s="70"/>
      <c r="T24585" s="72"/>
    </row>
    <row r="24586" spans="8:20">
      <c r="H24586" s="69"/>
      <c r="L24586" s="70"/>
      <c r="T24586" s="72"/>
    </row>
    <row r="24587" spans="8:20">
      <c r="H24587" s="69"/>
      <c r="L24587" s="70"/>
      <c r="T24587" s="72"/>
    </row>
    <row r="24588" spans="8:20">
      <c r="H24588" s="69"/>
      <c r="L24588" s="70"/>
      <c r="T24588" s="72"/>
    </row>
    <row r="24589" spans="8:20">
      <c r="H24589" s="69"/>
      <c r="L24589" s="70"/>
      <c r="T24589" s="72"/>
    </row>
    <row r="24590" spans="8:20">
      <c r="H24590" s="69"/>
      <c r="L24590" s="70"/>
      <c r="T24590" s="72"/>
    </row>
    <row r="24591" spans="8:20">
      <c r="H24591" s="69"/>
      <c r="L24591" s="70"/>
      <c r="T24591" s="72"/>
    </row>
    <row r="24592" spans="8:20">
      <c r="H24592" s="69"/>
      <c r="L24592" s="70"/>
      <c r="T24592" s="72"/>
    </row>
    <row r="24593" spans="8:20">
      <c r="H24593" s="69"/>
      <c r="L24593" s="70"/>
      <c r="T24593" s="72"/>
    </row>
    <row r="24594" spans="8:20">
      <c r="H24594" s="75"/>
      <c r="L24594" s="70"/>
      <c r="T24594" s="72"/>
    </row>
    <row r="24595" spans="8:20">
      <c r="H24595" s="69"/>
      <c r="L24595" s="70"/>
      <c r="T24595" s="72"/>
    </row>
    <row r="24596" spans="8:20">
      <c r="H24596" s="69"/>
      <c r="L24596" s="70"/>
      <c r="T24596" s="72"/>
    </row>
    <row r="24597" spans="8:20">
      <c r="H24597" s="69"/>
      <c r="L24597" s="70"/>
      <c r="T24597" s="72"/>
    </row>
    <row r="24598" spans="8:20">
      <c r="H24598" s="69"/>
      <c r="L24598" s="70"/>
      <c r="T24598" s="72"/>
    </row>
    <row r="24599" spans="8:20">
      <c r="H24599" s="69"/>
      <c r="L24599" s="70"/>
      <c r="T24599" s="72"/>
    </row>
    <row r="24600" spans="8:20">
      <c r="H24600" s="69"/>
      <c r="L24600" s="70"/>
      <c r="T24600" s="72"/>
    </row>
    <row r="24601" spans="8:20">
      <c r="H24601" s="69"/>
      <c r="L24601" s="70"/>
      <c r="T24601" s="72"/>
    </row>
    <row r="24602" spans="8:20">
      <c r="H24602" s="69"/>
      <c r="L24602" s="70"/>
      <c r="T24602" s="72"/>
    </row>
    <row r="24603" spans="8:20">
      <c r="H24603" s="69"/>
      <c r="L24603" s="70"/>
      <c r="T24603" s="72"/>
    </row>
    <row r="24604" spans="8:20">
      <c r="H24604" s="69"/>
      <c r="L24604" s="70"/>
      <c r="T24604" s="72"/>
    </row>
    <row r="24605" spans="8:20">
      <c r="H24605" s="69"/>
      <c r="L24605" s="70"/>
      <c r="T24605" s="72"/>
    </row>
    <row r="24606" spans="8:20">
      <c r="H24606" s="69"/>
      <c r="L24606" s="70"/>
      <c r="T24606" s="72"/>
    </row>
    <row r="24607" spans="8:20">
      <c r="H24607" s="69"/>
      <c r="L24607" s="70"/>
      <c r="T24607" s="72"/>
    </row>
    <row r="24608" spans="8:20">
      <c r="H24608" s="69"/>
      <c r="L24608" s="70"/>
      <c r="T24608" s="72"/>
    </row>
    <row r="24609" spans="8:20">
      <c r="H24609" s="69"/>
      <c r="L24609" s="70"/>
      <c r="T24609" s="72"/>
    </row>
    <row r="24610" spans="8:20">
      <c r="H24610" s="69"/>
      <c r="L24610" s="70"/>
      <c r="T24610" s="72"/>
    </row>
    <row r="24611" spans="8:20">
      <c r="H24611" s="69"/>
      <c r="L24611" s="70"/>
      <c r="T24611" s="72"/>
    </row>
    <row r="24612" spans="8:20">
      <c r="H24612" s="69"/>
      <c r="L24612" s="70"/>
      <c r="T24612" s="72"/>
    </row>
    <row r="24613" spans="8:20">
      <c r="H24613" s="69"/>
      <c r="L24613" s="70"/>
      <c r="T24613" s="72"/>
    </row>
    <row r="24614" spans="8:20">
      <c r="H24614" s="69"/>
      <c r="L24614" s="70"/>
      <c r="T24614" s="72"/>
    </row>
    <row r="24615" spans="8:20">
      <c r="H24615" s="69"/>
      <c r="L24615" s="70"/>
      <c r="T24615" s="72"/>
    </row>
    <row r="24616" spans="8:20">
      <c r="H24616" s="69"/>
      <c r="L24616" s="70"/>
      <c r="T24616" s="72"/>
    </row>
    <row r="24617" spans="8:20">
      <c r="H24617" s="69"/>
      <c r="L24617" s="70"/>
      <c r="T24617" s="72"/>
    </row>
    <row r="24618" spans="8:20">
      <c r="H24618" s="69"/>
      <c r="L24618" s="70"/>
      <c r="T24618" s="72"/>
    </row>
    <row r="24619" spans="8:20">
      <c r="H24619" s="69"/>
      <c r="L24619" s="70"/>
      <c r="T24619" s="72"/>
    </row>
    <row r="24620" spans="8:20">
      <c r="H24620" s="69"/>
      <c r="L24620" s="70"/>
      <c r="T24620" s="72"/>
    </row>
    <row r="24621" spans="8:20">
      <c r="H24621" s="69"/>
      <c r="L24621" s="70"/>
      <c r="T24621" s="72"/>
    </row>
    <row r="24622" spans="8:20">
      <c r="H24622" s="69"/>
      <c r="L24622" s="70"/>
      <c r="T24622" s="72"/>
    </row>
    <row r="24623" spans="8:20">
      <c r="H24623" s="69"/>
      <c r="L24623" s="70"/>
      <c r="T24623" s="72"/>
    </row>
    <row r="24624" spans="8:20">
      <c r="H24624" s="69"/>
      <c r="L24624" s="70"/>
      <c r="T24624" s="72"/>
    </row>
    <row r="24625" spans="8:20">
      <c r="H24625" s="69"/>
      <c r="L24625" s="70"/>
      <c r="T24625" s="72"/>
    </row>
    <row r="24626" spans="8:20">
      <c r="H24626" s="69"/>
      <c r="L24626" s="70"/>
      <c r="T24626" s="72"/>
    </row>
    <row r="24627" spans="8:20">
      <c r="H24627" s="69"/>
      <c r="L24627" s="70"/>
      <c r="T24627" s="72"/>
    </row>
    <row r="24628" spans="8:20">
      <c r="H24628" s="69"/>
      <c r="L24628" s="70"/>
      <c r="T24628" s="72"/>
    </row>
    <row r="24629" spans="8:20">
      <c r="H24629" s="69"/>
      <c r="L24629" s="70"/>
      <c r="T24629" s="72"/>
    </row>
    <row r="24630" spans="8:20">
      <c r="H24630" s="69"/>
      <c r="L24630" s="70"/>
      <c r="T24630" s="72"/>
    </row>
    <row r="24631" spans="8:20">
      <c r="H24631" s="69"/>
      <c r="L24631" s="70"/>
      <c r="T24631" s="72"/>
    </row>
    <row r="24632" spans="8:20">
      <c r="H24632" s="69"/>
      <c r="L24632" s="70"/>
      <c r="T24632" s="72"/>
    </row>
    <row r="24633" spans="8:20">
      <c r="H24633" s="69"/>
      <c r="L24633" s="70"/>
      <c r="T24633" s="72"/>
    </row>
    <row r="24634" spans="8:20">
      <c r="H24634" s="69"/>
      <c r="L24634" s="70"/>
      <c r="T24634" s="72"/>
    </row>
    <row r="24635" spans="8:20">
      <c r="H24635" s="69"/>
      <c r="L24635" s="70"/>
      <c r="T24635" s="72"/>
    </row>
    <row r="24636" spans="8:20">
      <c r="H24636" s="69"/>
      <c r="L24636" s="70"/>
      <c r="T24636" s="72"/>
    </row>
    <row r="24637" spans="8:20">
      <c r="H24637" s="69"/>
      <c r="L24637" s="70"/>
      <c r="T24637" s="72"/>
    </row>
    <row r="24638" spans="8:20">
      <c r="H24638" s="69"/>
      <c r="L24638" s="70"/>
      <c r="T24638" s="72"/>
    </row>
    <row r="24639" spans="8:20">
      <c r="H24639" s="69"/>
      <c r="L24639" s="70"/>
      <c r="T24639" s="72"/>
    </row>
    <row r="24640" spans="8:20">
      <c r="H24640" s="69"/>
      <c r="L24640" s="70"/>
      <c r="T24640" s="72"/>
    </row>
    <row r="24641" spans="8:20">
      <c r="H24641" s="69"/>
      <c r="L24641" s="70"/>
      <c r="T24641" s="72"/>
    </row>
    <row r="24642" spans="8:20">
      <c r="H24642" s="75"/>
      <c r="L24642" s="70"/>
      <c r="T24642" s="72"/>
    </row>
    <row r="24643" spans="8:20">
      <c r="H24643" s="69"/>
      <c r="L24643" s="70"/>
      <c r="T24643" s="72"/>
    </row>
    <row r="24644" spans="8:20">
      <c r="H24644" s="69"/>
      <c r="L24644" s="70"/>
      <c r="T24644" s="72"/>
    </row>
    <row r="24645" spans="8:20">
      <c r="H24645" s="69"/>
      <c r="L24645" s="70"/>
      <c r="T24645" s="72"/>
    </row>
    <row r="24646" spans="8:20">
      <c r="H24646" s="69"/>
      <c r="L24646" s="70"/>
      <c r="T24646" s="72"/>
    </row>
    <row r="24647" spans="8:20">
      <c r="H24647" s="69"/>
      <c r="L24647" s="70"/>
      <c r="T24647" s="72"/>
    </row>
    <row r="24648" spans="8:20">
      <c r="H24648" s="69"/>
      <c r="L24648" s="70"/>
      <c r="T24648" s="72"/>
    </row>
    <row r="24649" spans="8:20">
      <c r="H24649" s="69"/>
      <c r="L24649" s="70"/>
      <c r="T24649" s="72"/>
    </row>
    <row r="24650" spans="8:20">
      <c r="H24650" s="69"/>
      <c r="L24650" s="70"/>
      <c r="T24650" s="72"/>
    </row>
    <row r="24651" spans="8:20">
      <c r="H24651" s="69"/>
      <c r="L24651" s="70"/>
      <c r="T24651" s="72"/>
    </row>
    <row r="24652" spans="8:20">
      <c r="H24652" s="69"/>
      <c r="L24652" s="70"/>
      <c r="T24652" s="72"/>
    </row>
    <row r="24653" spans="8:20">
      <c r="H24653" s="69"/>
      <c r="L24653" s="70"/>
      <c r="T24653" s="72"/>
    </row>
    <row r="24654" spans="8:20">
      <c r="H24654" s="69"/>
      <c r="L24654" s="70"/>
      <c r="T24654" s="72"/>
    </row>
    <row r="24655" spans="8:20">
      <c r="H24655" s="69"/>
      <c r="L24655" s="70"/>
      <c r="T24655" s="72"/>
    </row>
    <row r="24656" spans="8:20">
      <c r="H24656" s="69"/>
      <c r="L24656" s="70"/>
      <c r="T24656" s="72"/>
    </row>
    <row r="24657" spans="8:20">
      <c r="H24657" s="69"/>
      <c r="L24657" s="70"/>
      <c r="T24657" s="72"/>
    </row>
    <row r="24658" spans="8:20">
      <c r="H24658" s="69"/>
      <c r="L24658" s="70"/>
      <c r="T24658" s="72"/>
    </row>
    <row r="24659" spans="8:20">
      <c r="H24659" s="69"/>
      <c r="L24659" s="70"/>
      <c r="T24659" s="72"/>
    </row>
    <row r="24660" spans="8:20">
      <c r="H24660" s="69"/>
      <c r="L24660" s="70"/>
      <c r="T24660" s="72"/>
    </row>
    <row r="24661" spans="8:20">
      <c r="H24661" s="69"/>
      <c r="L24661" s="70"/>
      <c r="T24661" s="72"/>
    </row>
    <row r="24662" spans="8:20">
      <c r="H24662" s="69"/>
      <c r="L24662" s="70"/>
      <c r="T24662" s="72"/>
    </row>
    <row r="24663" spans="8:20">
      <c r="H24663" s="69"/>
      <c r="L24663" s="70"/>
      <c r="T24663" s="72"/>
    </row>
    <row r="24664" spans="8:20">
      <c r="H24664" s="69"/>
      <c r="L24664" s="70"/>
      <c r="T24664" s="72"/>
    </row>
    <row r="24665" spans="8:20">
      <c r="H24665" s="69"/>
      <c r="L24665" s="70"/>
      <c r="T24665" s="72"/>
    </row>
    <row r="24666" spans="8:20">
      <c r="H24666" s="69"/>
      <c r="L24666" s="70"/>
      <c r="T24666" s="72"/>
    </row>
    <row r="24667" spans="8:20">
      <c r="H24667" s="69"/>
      <c r="L24667" s="70"/>
      <c r="T24667" s="72"/>
    </row>
    <row r="24668" spans="8:20">
      <c r="H24668" s="69"/>
      <c r="L24668" s="70"/>
      <c r="T24668" s="72"/>
    </row>
    <row r="24669" spans="8:20">
      <c r="H24669" s="69"/>
      <c r="L24669" s="70"/>
      <c r="T24669" s="72"/>
    </row>
    <row r="24670" spans="8:20">
      <c r="H24670" s="69"/>
      <c r="L24670" s="70"/>
      <c r="T24670" s="72"/>
    </row>
    <row r="24671" spans="8:20">
      <c r="H24671" s="69"/>
      <c r="L24671" s="70"/>
      <c r="T24671" s="72"/>
    </row>
    <row r="24672" spans="8:20">
      <c r="H24672" s="69"/>
      <c r="L24672" s="70"/>
      <c r="T24672" s="72"/>
    </row>
    <row r="24673" spans="8:20">
      <c r="H24673" s="69"/>
      <c r="L24673" s="70"/>
      <c r="T24673" s="72"/>
    </row>
    <row r="24674" spans="8:20">
      <c r="H24674" s="69"/>
      <c r="L24674" s="70"/>
      <c r="T24674" s="72"/>
    </row>
    <row r="24675" spans="8:20">
      <c r="H24675" s="69"/>
      <c r="L24675" s="70"/>
      <c r="T24675" s="72"/>
    </row>
    <row r="24676" spans="8:20">
      <c r="H24676" s="69"/>
      <c r="L24676" s="70"/>
      <c r="T24676" s="72"/>
    </row>
    <row r="24677" spans="8:20">
      <c r="H24677" s="69"/>
      <c r="L24677" s="70"/>
      <c r="T24677" s="72"/>
    </row>
    <row r="24678" spans="8:20">
      <c r="H24678" s="69"/>
      <c r="L24678" s="70"/>
      <c r="T24678" s="72"/>
    </row>
    <row r="24679" spans="8:20">
      <c r="H24679" s="69"/>
      <c r="L24679" s="70"/>
      <c r="T24679" s="72"/>
    </row>
    <row r="24680" spans="8:20">
      <c r="H24680" s="69"/>
      <c r="L24680" s="70"/>
      <c r="T24680" s="72"/>
    </row>
    <row r="24681" spans="8:20">
      <c r="H24681" s="69"/>
      <c r="L24681" s="70"/>
      <c r="T24681" s="72"/>
    </row>
    <row r="24682" spans="8:20">
      <c r="H24682" s="69"/>
      <c r="L24682" s="70"/>
      <c r="T24682" s="72"/>
    </row>
    <row r="24683" spans="8:20">
      <c r="H24683" s="69"/>
      <c r="L24683" s="70"/>
      <c r="T24683" s="72"/>
    </row>
    <row r="24684" spans="8:20">
      <c r="H24684" s="69"/>
      <c r="L24684" s="70"/>
      <c r="T24684" s="72"/>
    </row>
    <row r="24685" spans="8:20">
      <c r="H24685" s="69"/>
      <c r="L24685" s="70"/>
      <c r="T24685" s="72"/>
    </row>
    <row r="24686" spans="8:20">
      <c r="H24686" s="69"/>
      <c r="L24686" s="70"/>
      <c r="T24686" s="72"/>
    </row>
    <row r="24687" spans="8:20">
      <c r="H24687" s="69"/>
      <c r="L24687" s="70"/>
      <c r="T24687" s="72"/>
    </row>
    <row r="24688" spans="8:20">
      <c r="H24688" s="69"/>
      <c r="L24688" s="70"/>
      <c r="T24688" s="72"/>
    </row>
    <row r="24689" spans="8:20">
      <c r="H24689" s="69"/>
      <c r="L24689" s="70"/>
      <c r="T24689" s="72"/>
    </row>
    <row r="24690" spans="8:20">
      <c r="H24690" s="75"/>
      <c r="L24690" s="70"/>
      <c r="T24690" s="72"/>
    </row>
    <row r="24691" spans="8:20">
      <c r="H24691" s="69"/>
      <c r="L24691" s="70"/>
      <c r="T24691" s="72"/>
    </row>
    <row r="24692" spans="8:20">
      <c r="H24692" s="69"/>
      <c r="L24692" s="70"/>
      <c r="T24692" s="72"/>
    </row>
    <row r="24693" spans="8:20">
      <c r="H24693" s="69"/>
      <c r="L24693" s="70"/>
      <c r="T24693" s="72"/>
    </row>
    <row r="24694" spans="8:20">
      <c r="H24694" s="69"/>
      <c r="L24694" s="70"/>
      <c r="T24694" s="72"/>
    </row>
    <row r="24695" spans="8:20">
      <c r="H24695" s="69"/>
      <c r="L24695" s="70"/>
      <c r="T24695" s="72"/>
    </row>
    <row r="24696" spans="8:20">
      <c r="H24696" s="69"/>
      <c r="L24696" s="70"/>
      <c r="T24696" s="72"/>
    </row>
    <row r="24697" spans="8:20">
      <c r="H24697" s="69"/>
      <c r="L24697" s="70"/>
      <c r="T24697" s="72"/>
    </row>
    <row r="24698" spans="8:20">
      <c r="H24698" s="69"/>
      <c r="L24698" s="70"/>
      <c r="T24698" s="72"/>
    </row>
    <row r="24699" spans="8:20">
      <c r="H24699" s="69"/>
      <c r="L24699" s="70"/>
      <c r="T24699" s="72"/>
    </row>
    <row r="24700" spans="8:20">
      <c r="H24700" s="69"/>
      <c r="L24700" s="70"/>
      <c r="T24700" s="72"/>
    </row>
    <row r="24701" spans="8:20">
      <c r="H24701" s="69"/>
      <c r="L24701" s="70"/>
      <c r="T24701" s="72"/>
    </row>
    <row r="24702" spans="8:20">
      <c r="H24702" s="69"/>
      <c r="L24702" s="70"/>
      <c r="T24702" s="72"/>
    </row>
    <row r="24703" spans="8:20">
      <c r="H24703" s="69"/>
      <c r="L24703" s="70"/>
      <c r="T24703" s="72"/>
    </row>
    <row r="24704" spans="8:20">
      <c r="H24704" s="69"/>
      <c r="L24704" s="70"/>
      <c r="T24704" s="72"/>
    </row>
    <row r="24705" spans="8:20">
      <c r="H24705" s="69"/>
      <c r="L24705" s="70"/>
      <c r="T24705" s="72"/>
    </row>
    <row r="24706" spans="8:20">
      <c r="H24706" s="69"/>
      <c r="L24706" s="70"/>
      <c r="T24706" s="72"/>
    </row>
    <row r="24707" spans="8:20">
      <c r="H24707" s="69"/>
      <c r="L24707" s="70"/>
      <c r="T24707" s="72"/>
    </row>
    <row r="24708" spans="8:20">
      <c r="H24708" s="69"/>
      <c r="L24708" s="70"/>
      <c r="T24708" s="72"/>
    </row>
    <row r="24709" spans="8:20">
      <c r="H24709" s="69"/>
      <c r="L24709" s="70"/>
      <c r="T24709" s="72"/>
    </row>
    <row r="24710" spans="8:20">
      <c r="H24710" s="69"/>
      <c r="L24710" s="70"/>
      <c r="T24710" s="72"/>
    </row>
    <row r="24711" spans="8:20">
      <c r="H24711" s="69"/>
      <c r="L24711" s="70"/>
      <c r="T24711" s="72"/>
    </row>
    <row r="24712" spans="8:20">
      <c r="H24712" s="69"/>
      <c r="L24712" s="70"/>
      <c r="T24712" s="72"/>
    </row>
    <row r="24713" spans="8:20">
      <c r="H24713" s="69"/>
      <c r="L24713" s="70"/>
      <c r="T24713" s="72"/>
    </row>
    <row r="24714" spans="8:20">
      <c r="H24714" s="69"/>
      <c r="L24714" s="70"/>
      <c r="T24714" s="72"/>
    </row>
    <row r="24715" spans="8:20">
      <c r="H24715" s="69"/>
      <c r="L24715" s="70"/>
      <c r="T24715" s="72"/>
    </row>
    <row r="24716" spans="8:20">
      <c r="H24716" s="69"/>
      <c r="L24716" s="70"/>
      <c r="T24716" s="72"/>
    </row>
    <row r="24717" spans="8:20">
      <c r="H24717" s="69"/>
      <c r="L24717" s="70"/>
      <c r="T24717" s="72"/>
    </row>
    <row r="24718" spans="8:20">
      <c r="H24718" s="69"/>
      <c r="L24718" s="70"/>
      <c r="T24718" s="72"/>
    </row>
    <row r="24719" spans="8:20">
      <c r="H24719" s="69"/>
      <c r="L24719" s="70"/>
      <c r="T24719" s="72"/>
    </row>
    <row r="24720" spans="8:20">
      <c r="H24720" s="69"/>
      <c r="L24720" s="70"/>
      <c r="T24720" s="72"/>
    </row>
    <row r="24721" spans="8:20">
      <c r="H24721" s="69"/>
      <c r="L24721" s="70"/>
      <c r="T24721" s="72"/>
    </row>
    <row r="24722" spans="8:20">
      <c r="H24722" s="69"/>
      <c r="L24722" s="70"/>
      <c r="T24722" s="72"/>
    </row>
    <row r="24723" spans="8:20">
      <c r="H24723" s="69"/>
      <c r="L24723" s="70"/>
      <c r="T24723" s="72"/>
    </row>
    <row r="24724" spans="8:20">
      <c r="H24724" s="69"/>
      <c r="L24724" s="70"/>
      <c r="T24724" s="72"/>
    </row>
    <row r="24725" spans="8:20">
      <c r="H24725" s="69"/>
      <c r="L24725" s="70"/>
      <c r="T24725" s="72"/>
    </row>
    <row r="24726" spans="8:20">
      <c r="H24726" s="69"/>
      <c r="L24726" s="70"/>
      <c r="T24726" s="72"/>
    </row>
    <row r="24727" spans="8:20">
      <c r="H24727" s="69"/>
      <c r="L24727" s="70"/>
      <c r="T24727" s="72"/>
    </row>
    <row r="24728" spans="8:20">
      <c r="H24728" s="69"/>
      <c r="L24728" s="70"/>
      <c r="T24728" s="72"/>
    </row>
    <row r="24729" spans="8:20">
      <c r="H24729" s="69"/>
      <c r="L24729" s="70"/>
      <c r="T24729" s="72"/>
    </row>
    <row r="24730" spans="8:20">
      <c r="H24730" s="69"/>
      <c r="L24730" s="70"/>
      <c r="T24730" s="72"/>
    </row>
    <row r="24731" spans="8:20">
      <c r="H24731" s="69"/>
      <c r="L24731" s="70"/>
      <c r="T24731" s="72"/>
    </row>
    <row r="24732" spans="8:20">
      <c r="H24732" s="69"/>
      <c r="L24732" s="70"/>
      <c r="T24732" s="72"/>
    </row>
    <row r="24733" spans="8:20">
      <c r="H24733" s="69"/>
      <c r="L24733" s="70"/>
      <c r="T24733" s="72"/>
    </row>
    <row r="24734" spans="8:20">
      <c r="H24734" s="69"/>
      <c r="L24734" s="70"/>
      <c r="T24734" s="72"/>
    </row>
    <row r="24735" spans="8:20">
      <c r="H24735" s="69"/>
      <c r="L24735" s="70"/>
      <c r="T24735" s="72"/>
    </row>
    <row r="24736" spans="8:20">
      <c r="H24736" s="69"/>
      <c r="L24736" s="70"/>
      <c r="T24736" s="72"/>
    </row>
    <row r="24737" spans="8:20">
      <c r="H24737" s="69"/>
      <c r="L24737" s="70"/>
      <c r="T24737" s="72"/>
    </row>
    <row r="24738" spans="8:20">
      <c r="H24738" s="75"/>
      <c r="L24738" s="70"/>
      <c r="T24738" s="72"/>
    </row>
    <row r="24739" spans="8:20">
      <c r="H24739" s="69"/>
      <c r="L24739" s="70"/>
      <c r="T24739" s="72"/>
    </row>
    <row r="24740" spans="8:20">
      <c r="H24740" s="69"/>
      <c r="L24740" s="70"/>
      <c r="T24740" s="72"/>
    </row>
    <row r="24741" spans="8:20">
      <c r="H24741" s="69"/>
      <c r="L24741" s="70"/>
      <c r="T24741" s="72"/>
    </row>
    <row r="24742" spans="8:20">
      <c r="H24742" s="69"/>
      <c r="L24742" s="70"/>
      <c r="T24742" s="72"/>
    </row>
    <row r="24743" spans="8:20">
      <c r="H24743" s="69"/>
      <c r="L24743" s="70"/>
      <c r="T24743" s="72"/>
    </row>
    <row r="24744" spans="8:20">
      <c r="H24744" s="69"/>
      <c r="L24744" s="70"/>
      <c r="T24744" s="72"/>
    </row>
    <row r="24745" spans="8:20">
      <c r="H24745" s="69"/>
      <c r="L24745" s="70"/>
      <c r="T24745" s="72"/>
    </row>
    <row r="24746" spans="8:20">
      <c r="H24746" s="69"/>
      <c r="L24746" s="70"/>
      <c r="T24746" s="72"/>
    </row>
    <row r="24747" spans="8:20">
      <c r="H24747" s="69"/>
      <c r="L24747" s="70"/>
      <c r="T24747" s="72"/>
    </row>
    <row r="24748" spans="8:20">
      <c r="H24748" s="69"/>
      <c r="L24748" s="70"/>
      <c r="T24748" s="72"/>
    </row>
    <row r="24749" spans="8:20">
      <c r="H24749" s="69"/>
      <c r="L24749" s="70"/>
      <c r="T24749" s="72"/>
    </row>
    <row r="24750" spans="8:20">
      <c r="H24750" s="69"/>
      <c r="L24750" s="70"/>
      <c r="T24750" s="72"/>
    </row>
    <row r="24751" spans="8:20">
      <c r="H24751" s="69"/>
      <c r="L24751" s="70"/>
      <c r="T24751" s="72"/>
    </row>
    <row r="24752" spans="8:20">
      <c r="H24752" s="69"/>
      <c r="L24752" s="70"/>
      <c r="T24752" s="72"/>
    </row>
    <row r="24753" spans="8:20">
      <c r="H24753" s="69"/>
      <c r="L24753" s="70"/>
      <c r="T24753" s="72"/>
    </row>
    <row r="24754" spans="8:20">
      <c r="H24754" s="69"/>
      <c r="L24754" s="70"/>
      <c r="T24754" s="72"/>
    </row>
    <row r="24755" spans="8:20">
      <c r="H24755" s="69"/>
      <c r="L24755" s="70"/>
      <c r="T24755" s="72"/>
    </row>
    <row r="24756" spans="8:20">
      <c r="H24756" s="69"/>
      <c r="L24756" s="70"/>
      <c r="T24756" s="72"/>
    </row>
    <row r="24757" spans="8:20">
      <c r="H24757" s="69"/>
      <c r="L24757" s="70"/>
      <c r="T24757" s="72"/>
    </row>
    <row r="24758" spans="8:20">
      <c r="H24758" s="69"/>
      <c r="L24758" s="70"/>
      <c r="T24758" s="72"/>
    </row>
    <row r="24759" spans="8:20">
      <c r="H24759" s="69"/>
      <c r="L24759" s="70"/>
      <c r="T24759" s="72"/>
    </row>
    <row r="24760" spans="8:20">
      <c r="H24760" s="69"/>
      <c r="L24760" s="70"/>
      <c r="T24760" s="72"/>
    </row>
    <row r="24761" spans="8:20">
      <c r="H24761" s="69"/>
      <c r="L24761" s="70"/>
      <c r="T24761" s="72"/>
    </row>
    <row r="24762" spans="8:20">
      <c r="H24762" s="69"/>
      <c r="L24762" s="70"/>
      <c r="T24762" s="72"/>
    </row>
    <row r="24763" spans="8:20">
      <c r="H24763" s="69"/>
      <c r="L24763" s="70"/>
      <c r="T24763" s="72"/>
    </row>
    <row r="24764" spans="8:20">
      <c r="H24764" s="69"/>
      <c r="L24764" s="70"/>
      <c r="T24764" s="72"/>
    </row>
    <row r="24765" spans="8:20">
      <c r="H24765" s="69"/>
      <c r="L24765" s="70"/>
      <c r="T24765" s="72"/>
    </row>
    <row r="24766" spans="8:20">
      <c r="H24766" s="69"/>
      <c r="L24766" s="70"/>
      <c r="T24766" s="72"/>
    </row>
    <row r="24767" spans="8:20">
      <c r="H24767" s="69"/>
      <c r="L24767" s="70"/>
      <c r="T24767" s="72"/>
    </row>
    <row r="24768" spans="8:20">
      <c r="H24768" s="69"/>
      <c r="L24768" s="70"/>
      <c r="T24768" s="72"/>
    </row>
    <row r="24769" spans="8:20">
      <c r="H24769" s="69"/>
      <c r="L24769" s="70"/>
      <c r="T24769" s="72"/>
    </row>
    <row r="24770" spans="8:20">
      <c r="H24770" s="69"/>
      <c r="L24770" s="70"/>
      <c r="T24770" s="72"/>
    </row>
    <row r="24771" spans="8:20">
      <c r="H24771" s="69"/>
      <c r="L24771" s="70"/>
      <c r="T24771" s="72"/>
    </row>
    <row r="24772" spans="8:20">
      <c r="H24772" s="69"/>
      <c r="L24772" s="70"/>
      <c r="T24772" s="72"/>
    </row>
    <row r="24773" spans="8:20">
      <c r="H24773" s="69"/>
      <c r="L24773" s="70"/>
      <c r="T24773" s="72"/>
    </row>
    <row r="24774" spans="8:20">
      <c r="H24774" s="69"/>
      <c r="L24774" s="70"/>
      <c r="T24774" s="72"/>
    </row>
    <row r="24775" spans="8:20">
      <c r="H24775" s="69"/>
      <c r="L24775" s="70"/>
      <c r="T24775" s="72"/>
    </row>
    <row r="24776" spans="8:20">
      <c r="H24776" s="69"/>
      <c r="L24776" s="70"/>
      <c r="T24776" s="72"/>
    </row>
    <row r="24777" spans="8:20">
      <c r="H24777" s="69"/>
      <c r="L24777" s="70"/>
      <c r="T24777" s="72"/>
    </row>
    <row r="24778" spans="8:20">
      <c r="H24778" s="69"/>
      <c r="L24778" s="70"/>
      <c r="T24778" s="72"/>
    </row>
    <row r="24779" spans="8:20">
      <c r="H24779" s="69"/>
      <c r="L24779" s="70"/>
      <c r="T24779" s="72"/>
    </row>
    <row r="24780" spans="8:20">
      <c r="H24780" s="69"/>
      <c r="L24780" s="70"/>
      <c r="T24780" s="72"/>
    </row>
    <row r="24781" spans="8:20">
      <c r="H24781" s="69"/>
      <c r="L24781" s="70"/>
      <c r="T24781" s="72"/>
    </row>
    <row r="24782" spans="8:20">
      <c r="H24782" s="69"/>
      <c r="L24782" s="70"/>
      <c r="T24782" s="72"/>
    </row>
    <row r="24783" spans="8:20">
      <c r="H24783" s="69"/>
      <c r="L24783" s="70"/>
      <c r="T24783" s="72"/>
    </row>
    <row r="24784" spans="8:20">
      <c r="H24784" s="69"/>
      <c r="L24784" s="70"/>
      <c r="T24784" s="72"/>
    </row>
    <row r="24785" spans="8:20">
      <c r="H24785" s="69"/>
      <c r="L24785" s="70"/>
      <c r="T24785" s="72"/>
    </row>
    <row r="24786" spans="8:20">
      <c r="H24786" s="75"/>
      <c r="L24786" s="70"/>
      <c r="T24786" s="72"/>
    </row>
    <row r="24787" spans="8:20">
      <c r="H24787" s="69"/>
      <c r="L24787" s="70"/>
      <c r="T24787" s="72"/>
    </row>
    <row r="24788" spans="8:20">
      <c r="H24788" s="69"/>
      <c r="L24788" s="70"/>
      <c r="T24788" s="72"/>
    </row>
    <row r="24789" spans="8:20">
      <c r="H24789" s="69"/>
      <c r="L24789" s="70"/>
      <c r="T24789" s="72"/>
    </row>
    <row r="24790" spans="8:20">
      <c r="H24790" s="69"/>
      <c r="L24790" s="70"/>
      <c r="T24790" s="72"/>
    </row>
    <row r="24791" spans="8:20">
      <c r="H24791" s="69"/>
      <c r="L24791" s="70"/>
      <c r="T24791" s="72"/>
    </row>
    <row r="24792" spans="8:20">
      <c r="H24792" s="69"/>
      <c r="L24792" s="70"/>
      <c r="T24792" s="72"/>
    </row>
    <row r="24793" spans="8:20">
      <c r="H24793" s="69"/>
      <c r="L24793" s="70"/>
      <c r="T24793" s="72"/>
    </row>
    <row r="24794" spans="8:20">
      <c r="H24794" s="69"/>
      <c r="L24794" s="70"/>
      <c r="T24794" s="72"/>
    </row>
    <row r="24795" spans="8:20">
      <c r="H24795" s="69"/>
      <c r="L24795" s="70"/>
      <c r="T24795" s="72"/>
    </row>
    <row r="24796" spans="8:20">
      <c r="H24796" s="69"/>
      <c r="L24796" s="70"/>
      <c r="T24796" s="72"/>
    </row>
    <row r="24797" spans="8:20">
      <c r="H24797" s="69"/>
      <c r="L24797" s="70"/>
      <c r="T24797" s="72"/>
    </row>
    <row r="24798" spans="8:20">
      <c r="H24798" s="69"/>
      <c r="L24798" s="70"/>
      <c r="T24798" s="72"/>
    </row>
    <row r="24799" spans="8:20">
      <c r="H24799" s="69"/>
      <c r="L24799" s="70"/>
      <c r="T24799" s="72"/>
    </row>
    <row r="24800" spans="8:20">
      <c r="H24800" s="69"/>
      <c r="L24800" s="70"/>
      <c r="T24800" s="72"/>
    </row>
    <row r="24801" spans="8:20">
      <c r="H24801" s="69"/>
      <c r="L24801" s="70"/>
      <c r="T24801" s="72"/>
    </row>
    <row r="24802" spans="8:20">
      <c r="H24802" s="69"/>
      <c r="L24802" s="70"/>
      <c r="T24802" s="72"/>
    </row>
    <row r="24803" spans="8:20">
      <c r="H24803" s="69"/>
      <c r="L24803" s="70"/>
      <c r="T24803" s="72"/>
    </row>
    <row r="24804" spans="8:20">
      <c r="H24804" s="69"/>
      <c r="L24804" s="70"/>
      <c r="T24804" s="72"/>
    </row>
    <row r="24805" spans="8:20">
      <c r="H24805" s="69"/>
      <c r="L24805" s="70"/>
      <c r="T24805" s="72"/>
    </row>
    <row r="24806" spans="8:20">
      <c r="H24806" s="69"/>
      <c r="L24806" s="70"/>
      <c r="T24806" s="72"/>
    </row>
    <row r="24807" spans="8:20">
      <c r="H24807" s="69"/>
      <c r="L24807" s="70"/>
      <c r="T24807" s="72"/>
    </row>
    <row r="24808" spans="8:20">
      <c r="H24808" s="69"/>
      <c r="L24808" s="70"/>
      <c r="T24808" s="72"/>
    </row>
    <row r="24809" spans="8:20">
      <c r="H24809" s="69"/>
      <c r="L24809" s="70"/>
      <c r="T24809" s="72"/>
    </row>
    <row r="24810" spans="8:20">
      <c r="H24810" s="69"/>
      <c r="L24810" s="70"/>
      <c r="T24810" s="72"/>
    </row>
    <row r="24811" spans="8:20">
      <c r="H24811" s="69"/>
      <c r="L24811" s="70"/>
      <c r="T24811" s="72"/>
    </row>
    <row r="24812" spans="8:20">
      <c r="H24812" s="69"/>
      <c r="L24812" s="70"/>
      <c r="T24812" s="72"/>
    </row>
    <row r="24813" spans="8:20">
      <c r="H24813" s="69"/>
      <c r="L24813" s="70"/>
      <c r="T24813" s="72"/>
    </row>
    <row r="24814" spans="8:20">
      <c r="H24814" s="69"/>
      <c r="L24814" s="70"/>
      <c r="T24814" s="72"/>
    </row>
    <row r="24815" spans="8:20">
      <c r="H24815" s="69"/>
      <c r="L24815" s="70"/>
      <c r="T24815" s="72"/>
    </row>
    <row r="24816" spans="8:20">
      <c r="H24816" s="69"/>
      <c r="L24816" s="70"/>
      <c r="T24816" s="72"/>
    </row>
    <row r="24817" spans="8:20">
      <c r="H24817" s="69"/>
      <c r="L24817" s="70"/>
      <c r="T24817" s="72"/>
    </row>
    <row r="24818" spans="8:20">
      <c r="H24818" s="69"/>
      <c r="L24818" s="70"/>
      <c r="T24818" s="72"/>
    </row>
    <row r="24819" spans="8:20">
      <c r="H24819" s="69"/>
      <c r="L24819" s="70"/>
      <c r="T24819" s="72"/>
    </row>
    <row r="24820" spans="8:20">
      <c r="H24820" s="69"/>
      <c r="L24820" s="70"/>
      <c r="T24820" s="72"/>
    </row>
    <row r="24821" spans="8:20">
      <c r="H24821" s="69"/>
      <c r="L24821" s="70"/>
      <c r="T24821" s="72"/>
    </row>
    <row r="24822" spans="8:20">
      <c r="H24822" s="69"/>
      <c r="L24822" s="70"/>
      <c r="T24822" s="72"/>
    </row>
    <row r="24823" spans="8:20">
      <c r="H24823" s="69"/>
      <c r="L24823" s="70"/>
      <c r="T24823" s="72"/>
    </row>
    <row r="24824" spans="8:20">
      <c r="H24824" s="69"/>
      <c r="L24824" s="70"/>
      <c r="T24824" s="72"/>
    </row>
    <row r="24825" spans="8:20">
      <c r="H24825" s="69"/>
      <c r="L24825" s="70"/>
      <c r="T24825" s="72"/>
    </row>
    <row r="24826" spans="8:20">
      <c r="H24826" s="69"/>
      <c r="L24826" s="70"/>
      <c r="T24826" s="72"/>
    </row>
    <row r="24827" spans="8:20">
      <c r="H24827" s="69"/>
      <c r="L24827" s="70"/>
      <c r="T24827" s="72"/>
    </row>
    <row r="24828" spans="8:20">
      <c r="H24828" s="69"/>
      <c r="L24828" s="70"/>
      <c r="T24828" s="72"/>
    </row>
    <row r="24829" spans="8:20">
      <c r="H24829" s="69"/>
      <c r="L24829" s="70"/>
      <c r="T24829" s="72"/>
    </row>
    <row r="24830" spans="8:20">
      <c r="H24830" s="69"/>
      <c r="L24830" s="70"/>
      <c r="T24830" s="72"/>
    </row>
    <row r="24831" spans="8:20">
      <c r="H24831" s="69"/>
      <c r="L24831" s="70"/>
      <c r="T24831" s="72"/>
    </row>
    <row r="24832" spans="8:20">
      <c r="H24832" s="69"/>
      <c r="L24832" s="70"/>
      <c r="T24832" s="72"/>
    </row>
    <row r="24833" spans="8:20">
      <c r="H24833" s="69"/>
      <c r="L24833" s="70"/>
      <c r="T24833" s="72"/>
    </row>
    <row r="24834" spans="8:20">
      <c r="H24834" s="75"/>
      <c r="L24834" s="70"/>
      <c r="T24834" s="72"/>
    </row>
    <row r="24835" spans="8:20">
      <c r="H24835" s="69"/>
      <c r="L24835" s="70"/>
      <c r="T24835" s="72"/>
    </row>
    <row r="24836" spans="8:20">
      <c r="H24836" s="69"/>
      <c r="L24836" s="70"/>
      <c r="T24836" s="72"/>
    </row>
    <row r="24837" spans="8:20">
      <c r="H24837" s="69"/>
      <c r="L24837" s="70"/>
      <c r="T24837" s="72"/>
    </row>
    <row r="24838" spans="8:20">
      <c r="H24838" s="69"/>
      <c r="L24838" s="70"/>
      <c r="T24838" s="72"/>
    </row>
    <row r="24839" spans="8:20">
      <c r="H24839" s="69"/>
      <c r="L24839" s="70"/>
      <c r="T24839" s="72"/>
    </row>
    <row r="24840" spans="8:20">
      <c r="H24840" s="69"/>
      <c r="L24840" s="70"/>
      <c r="T24840" s="72"/>
    </row>
    <row r="24841" spans="8:20">
      <c r="H24841" s="69"/>
      <c r="L24841" s="70"/>
      <c r="T24841" s="72"/>
    </row>
    <row r="24842" spans="8:20">
      <c r="H24842" s="69"/>
      <c r="L24842" s="70"/>
      <c r="T24842" s="72"/>
    </row>
    <row r="24843" spans="8:20">
      <c r="H24843" s="69"/>
      <c r="L24843" s="70"/>
      <c r="T24843" s="72"/>
    </row>
    <row r="24844" spans="8:20">
      <c r="H24844" s="69"/>
      <c r="L24844" s="70"/>
      <c r="T24844" s="72"/>
    </row>
    <row r="24845" spans="8:20">
      <c r="H24845" s="69"/>
      <c r="L24845" s="70"/>
      <c r="T24845" s="72"/>
    </row>
    <row r="24846" spans="8:20">
      <c r="H24846" s="69"/>
      <c r="L24846" s="70"/>
      <c r="T24846" s="72"/>
    </row>
    <row r="24847" spans="8:20">
      <c r="H24847" s="69"/>
      <c r="L24847" s="70"/>
      <c r="T24847" s="72"/>
    </row>
    <row r="24848" spans="8:20">
      <c r="H24848" s="69"/>
      <c r="L24848" s="70"/>
      <c r="T24848" s="72"/>
    </row>
    <row r="24849" spans="8:20">
      <c r="H24849" s="69"/>
      <c r="L24849" s="70"/>
      <c r="T24849" s="72"/>
    </row>
    <row r="24850" spans="8:20">
      <c r="H24850" s="69"/>
      <c r="L24850" s="70"/>
      <c r="T24850" s="72"/>
    </row>
    <row r="24851" spans="8:20">
      <c r="H24851" s="69"/>
      <c r="L24851" s="70"/>
      <c r="T24851" s="72"/>
    </row>
    <row r="24852" spans="8:20">
      <c r="H24852" s="69"/>
      <c r="L24852" s="70"/>
      <c r="T24852" s="72"/>
    </row>
    <row r="24853" spans="8:20">
      <c r="H24853" s="69"/>
      <c r="L24853" s="70"/>
      <c r="T24853" s="72"/>
    </row>
    <row r="24854" spans="8:20">
      <c r="H24854" s="69"/>
      <c r="L24854" s="70"/>
      <c r="T24854" s="72"/>
    </row>
    <row r="24855" spans="8:20">
      <c r="H24855" s="69"/>
      <c r="L24855" s="70"/>
      <c r="T24855" s="72"/>
    </row>
    <row r="24856" spans="8:20">
      <c r="H24856" s="69"/>
      <c r="L24856" s="70"/>
      <c r="T24856" s="72"/>
    </row>
    <row r="24857" spans="8:20">
      <c r="H24857" s="69"/>
      <c r="L24857" s="70"/>
      <c r="T24857" s="72"/>
    </row>
    <row r="24858" spans="8:20">
      <c r="H24858" s="69"/>
      <c r="L24858" s="70"/>
      <c r="T24858" s="72"/>
    </row>
    <row r="24859" spans="8:20">
      <c r="H24859" s="69"/>
      <c r="L24859" s="70"/>
      <c r="T24859" s="72"/>
    </row>
    <row r="24860" spans="8:20">
      <c r="H24860" s="69"/>
      <c r="L24860" s="70"/>
      <c r="T24860" s="72"/>
    </row>
    <row r="24861" spans="8:20">
      <c r="H24861" s="69"/>
      <c r="L24861" s="70"/>
      <c r="T24861" s="72"/>
    </row>
    <row r="24862" spans="8:20">
      <c r="H24862" s="69"/>
      <c r="L24862" s="70"/>
      <c r="T24862" s="72"/>
    </row>
    <row r="24863" spans="8:20">
      <c r="H24863" s="69"/>
      <c r="L24863" s="70"/>
      <c r="T24863" s="72"/>
    </row>
    <row r="24864" spans="8:20">
      <c r="H24864" s="69"/>
      <c r="L24864" s="70"/>
      <c r="T24864" s="72"/>
    </row>
    <row r="24865" spans="8:20">
      <c r="H24865" s="69"/>
      <c r="L24865" s="70"/>
      <c r="T24865" s="72"/>
    </row>
    <row r="24866" spans="8:20">
      <c r="H24866" s="69"/>
      <c r="L24866" s="70"/>
      <c r="T24866" s="72"/>
    </row>
    <row r="24867" spans="8:20">
      <c r="H24867" s="69"/>
      <c r="L24867" s="70"/>
      <c r="T24867" s="72"/>
    </row>
    <row r="24868" spans="8:20">
      <c r="H24868" s="69"/>
      <c r="L24868" s="70"/>
      <c r="T24868" s="72"/>
    </row>
    <row r="24869" spans="8:20">
      <c r="H24869" s="69"/>
      <c r="L24869" s="70"/>
      <c r="T24869" s="72"/>
    </row>
    <row r="24870" spans="8:20">
      <c r="H24870" s="69"/>
      <c r="L24870" s="70"/>
      <c r="T24870" s="72"/>
    </row>
    <row r="24871" spans="8:20">
      <c r="H24871" s="69"/>
      <c r="L24871" s="70"/>
      <c r="T24871" s="72"/>
    </row>
    <row r="24872" spans="8:20">
      <c r="H24872" s="69"/>
      <c r="L24872" s="70"/>
      <c r="T24872" s="72"/>
    </row>
    <row r="24873" spans="8:20">
      <c r="H24873" s="69"/>
      <c r="L24873" s="70"/>
      <c r="T24873" s="72"/>
    </row>
    <row r="24874" spans="8:20">
      <c r="H24874" s="69"/>
      <c r="L24874" s="70"/>
      <c r="T24874" s="72"/>
    </row>
    <row r="24875" spans="8:20">
      <c r="H24875" s="69"/>
      <c r="L24875" s="70"/>
      <c r="T24875" s="72"/>
    </row>
    <row r="24876" spans="8:20">
      <c r="H24876" s="69"/>
      <c r="L24876" s="70"/>
      <c r="T24876" s="72"/>
    </row>
    <row r="24877" spans="8:20">
      <c r="H24877" s="69"/>
      <c r="L24877" s="70"/>
      <c r="T24877" s="72"/>
    </row>
    <row r="24878" spans="8:20">
      <c r="H24878" s="69"/>
      <c r="L24878" s="70"/>
      <c r="T24878" s="72"/>
    </row>
    <row r="24879" spans="8:20">
      <c r="H24879" s="69"/>
      <c r="L24879" s="70"/>
      <c r="T24879" s="72"/>
    </row>
    <row r="24880" spans="8:20">
      <c r="H24880" s="69"/>
      <c r="L24880" s="70"/>
      <c r="T24880" s="72"/>
    </row>
    <row r="24881" spans="8:20">
      <c r="H24881" s="69"/>
      <c r="L24881" s="70"/>
      <c r="T24881" s="72"/>
    </row>
    <row r="24882" spans="8:20">
      <c r="H24882" s="75"/>
      <c r="L24882" s="70"/>
      <c r="T24882" s="72"/>
    </row>
    <row r="24883" spans="8:20">
      <c r="H24883" s="69"/>
      <c r="L24883" s="70"/>
      <c r="T24883" s="72"/>
    </row>
    <row r="24884" spans="8:20">
      <c r="H24884" s="69"/>
      <c r="L24884" s="70"/>
      <c r="T24884" s="72"/>
    </row>
    <row r="24885" spans="8:20">
      <c r="H24885" s="69"/>
      <c r="L24885" s="70"/>
      <c r="T24885" s="72"/>
    </row>
    <row r="24886" spans="8:20">
      <c r="H24886" s="69"/>
      <c r="L24886" s="70"/>
      <c r="T24886" s="72"/>
    </row>
    <row r="24887" spans="8:20">
      <c r="H24887" s="69"/>
      <c r="L24887" s="70"/>
      <c r="T24887" s="72"/>
    </row>
    <row r="24888" spans="8:20">
      <c r="H24888" s="69"/>
      <c r="L24888" s="70"/>
      <c r="T24888" s="72"/>
    </row>
    <row r="24889" spans="8:20">
      <c r="H24889" s="69"/>
      <c r="L24889" s="70"/>
      <c r="T24889" s="72"/>
    </row>
    <row r="24890" spans="8:20">
      <c r="H24890" s="69"/>
      <c r="L24890" s="70"/>
      <c r="T24890" s="72"/>
    </row>
    <row r="24891" spans="8:20">
      <c r="H24891" s="69"/>
      <c r="L24891" s="70"/>
      <c r="T24891" s="72"/>
    </row>
    <row r="24892" spans="8:20">
      <c r="H24892" s="69"/>
      <c r="L24892" s="70"/>
      <c r="T24892" s="72"/>
    </row>
    <row r="24893" spans="8:20">
      <c r="H24893" s="69"/>
      <c r="L24893" s="70"/>
      <c r="T24893" s="72"/>
    </row>
    <row r="24894" spans="8:20">
      <c r="H24894" s="69"/>
      <c r="L24894" s="70"/>
      <c r="T24894" s="72"/>
    </row>
    <row r="24895" spans="8:20">
      <c r="H24895" s="69"/>
      <c r="L24895" s="70"/>
      <c r="T24895" s="72"/>
    </row>
    <row r="24896" spans="8:20">
      <c r="H24896" s="69"/>
      <c r="L24896" s="70"/>
      <c r="T24896" s="72"/>
    </row>
    <row r="24897" spans="8:20">
      <c r="H24897" s="69"/>
      <c r="L24897" s="70"/>
      <c r="T24897" s="72"/>
    </row>
    <row r="24898" spans="8:20">
      <c r="H24898" s="69"/>
      <c r="L24898" s="70"/>
      <c r="T24898" s="72"/>
    </row>
    <row r="24899" spans="8:20">
      <c r="H24899" s="69"/>
      <c r="L24899" s="70"/>
      <c r="T24899" s="72"/>
    </row>
    <row r="24900" spans="8:20">
      <c r="H24900" s="69"/>
      <c r="L24900" s="70"/>
      <c r="T24900" s="72"/>
    </row>
    <row r="24901" spans="8:20">
      <c r="H24901" s="69"/>
      <c r="L24901" s="70"/>
      <c r="T24901" s="72"/>
    </row>
    <row r="24902" spans="8:20">
      <c r="H24902" s="69"/>
      <c r="L24902" s="70"/>
      <c r="T24902" s="72"/>
    </row>
    <row r="24903" spans="8:20">
      <c r="H24903" s="69"/>
      <c r="L24903" s="70"/>
      <c r="T24903" s="72"/>
    </row>
    <row r="24904" spans="8:20">
      <c r="H24904" s="69"/>
      <c r="L24904" s="70"/>
      <c r="T24904" s="72"/>
    </row>
    <row r="24905" spans="8:20">
      <c r="H24905" s="69"/>
      <c r="L24905" s="70"/>
      <c r="T24905" s="72"/>
    </row>
    <row r="24906" spans="8:20">
      <c r="H24906" s="69"/>
      <c r="L24906" s="70"/>
      <c r="T24906" s="72"/>
    </row>
    <row r="24907" spans="8:20">
      <c r="H24907" s="69"/>
      <c r="L24907" s="70"/>
      <c r="T24907" s="72"/>
    </row>
    <row r="24908" spans="8:20">
      <c r="H24908" s="69"/>
      <c r="L24908" s="70"/>
      <c r="T24908" s="72"/>
    </row>
    <row r="24909" spans="8:20">
      <c r="H24909" s="69"/>
      <c r="L24909" s="70"/>
      <c r="T24909" s="72"/>
    </row>
    <row r="24910" spans="8:20">
      <c r="H24910" s="69"/>
      <c r="L24910" s="70"/>
      <c r="T24910" s="72"/>
    </row>
    <row r="24911" spans="8:20">
      <c r="H24911" s="69"/>
      <c r="L24911" s="70"/>
      <c r="T24911" s="72"/>
    </row>
    <row r="24912" spans="8:20">
      <c r="H24912" s="69"/>
      <c r="L24912" s="70"/>
      <c r="T24912" s="72"/>
    </row>
    <row r="24913" spans="8:20">
      <c r="H24913" s="69"/>
      <c r="L24913" s="70"/>
      <c r="T24913" s="72"/>
    </row>
    <row r="24914" spans="8:20">
      <c r="H24914" s="69"/>
      <c r="L24914" s="70"/>
      <c r="T24914" s="72"/>
    </row>
    <row r="24915" spans="8:20">
      <c r="H24915" s="69"/>
      <c r="L24915" s="70"/>
      <c r="T24915" s="72"/>
    </row>
    <row r="24916" spans="8:20">
      <c r="H24916" s="69"/>
      <c r="L24916" s="70"/>
      <c r="T24916" s="72"/>
    </row>
    <row r="24917" spans="8:20">
      <c r="H24917" s="69"/>
      <c r="L24917" s="70"/>
      <c r="T24917" s="72"/>
    </row>
    <row r="24918" spans="8:20">
      <c r="H24918" s="69"/>
      <c r="L24918" s="70"/>
      <c r="T24918" s="72"/>
    </row>
    <row r="24919" spans="8:20">
      <c r="H24919" s="69"/>
      <c r="L24919" s="70"/>
      <c r="T24919" s="72"/>
    </row>
    <row r="24920" spans="8:20">
      <c r="H24920" s="69"/>
      <c r="L24920" s="70"/>
      <c r="T24920" s="72"/>
    </row>
    <row r="24921" spans="8:20">
      <c r="H24921" s="69"/>
      <c r="L24921" s="70"/>
      <c r="T24921" s="72"/>
    </row>
    <row r="24922" spans="8:20">
      <c r="H24922" s="69"/>
      <c r="L24922" s="70"/>
      <c r="T24922" s="72"/>
    </row>
    <row r="24923" spans="8:20">
      <c r="H24923" s="69"/>
      <c r="L24923" s="70"/>
      <c r="T24923" s="72"/>
    </row>
    <row r="24924" spans="8:20">
      <c r="H24924" s="69"/>
      <c r="L24924" s="70"/>
      <c r="T24924" s="72"/>
    </row>
    <row r="24925" spans="8:20">
      <c r="H24925" s="69"/>
      <c r="L24925" s="70"/>
      <c r="T24925" s="72"/>
    </row>
    <row r="24926" spans="8:20">
      <c r="H24926" s="69"/>
      <c r="L24926" s="70"/>
      <c r="T24926" s="72"/>
    </row>
    <row r="24927" spans="8:20">
      <c r="H24927" s="69"/>
      <c r="L24927" s="70"/>
      <c r="T24927" s="72"/>
    </row>
    <row r="24928" spans="8:20">
      <c r="H24928" s="69"/>
      <c r="L24928" s="70"/>
      <c r="T24928" s="72"/>
    </row>
    <row r="24929" spans="8:20">
      <c r="H24929" s="69"/>
      <c r="L24929" s="70"/>
      <c r="T24929" s="72"/>
    </row>
    <row r="24930" spans="8:20">
      <c r="H24930" s="75"/>
      <c r="L24930" s="70"/>
      <c r="T24930" s="72"/>
    </row>
    <row r="24931" spans="8:20">
      <c r="H24931" s="69"/>
      <c r="L24931" s="70"/>
      <c r="T24931" s="72"/>
    </row>
    <row r="24932" spans="8:20">
      <c r="H24932" s="69"/>
      <c r="L24932" s="70"/>
      <c r="T24932" s="72"/>
    </row>
    <row r="24933" spans="8:20">
      <c r="H24933" s="69"/>
      <c r="L24933" s="70"/>
      <c r="T24933" s="72"/>
    </row>
    <row r="24934" spans="8:20">
      <c r="H24934" s="69"/>
      <c r="L24934" s="70"/>
      <c r="T24934" s="72"/>
    </row>
    <row r="24935" spans="8:20">
      <c r="H24935" s="69"/>
      <c r="L24935" s="70"/>
      <c r="T24935" s="72"/>
    </row>
    <row r="24936" spans="8:20">
      <c r="H24936" s="69"/>
      <c r="L24936" s="70"/>
      <c r="T24936" s="72"/>
    </row>
    <row r="24937" spans="8:20">
      <c r="H24937" s="69"/>
      <c r="L24937" s="70"/>
      <c r="T24937" s="72"/>
    </row>
    <row r="24938" spans="8:20">
      <c r="H24938" s="69"/>
      <c r="L24938" s="70"/>
      <c r="T24938" s="72"/>
    </row>
    <row r="24939" spans="8:20">
      <c r="H24939" s="69"/>
      <c r="L24939" s="70"/>
      <c r="T24939" s="72"/>
    </row>
    <row r="24940" spans="8:20">
      <c r="H24940" s="69"/>
      <c r="L24940" s="70"/>
      <c r="T24940" s="72"/>
    </row>
    <row r="24941" spans="8:20">
      <c r="H24941" s="69"/>
      <c r="L24941" s="70"/>
      <c r="T24941" s="72"/>
    </row>
    <row r="24942" spans="8:20">
      <c r="H24942" s="69"/>
      <c r="L24942" s="70"/>
      <c r="T24942" s="72"/>
    </row>
    <row r="24943" spans="8:20">
      <c r="H24943" s="69"/>
      <c r="L24943" s="70"/>
      <c r="T24943" s="72"/>
    </row>
    <row r="24944" spans="8:20">
      <c r="H24944" s="69"/>
      <c r="L24944" s="70"/>
      <c r="T24944" s="72"/>
    </row>
    <row r="24945" spans="8:20">
      <c r="H24945" s="69"/>
      <c r="L24945" s="70"/>
      <c r="T24945" s="72"/>
    </row>
    <row r="24946" spans="8:20">
      <c r="H24946" s="69"/>
      <c r="L24946" s="70"/>
      <c r="T24946" s="72"/>
    </row>
    <row r="24947" spans="8:20">
      <c r="H24947" s="69"/>
      <c r="L24947" s="70"/>
      <c r="T24947" s="72"/>
    </row>
    <row r="24948" spans="8:20">
      <c r="H24948" s="69"/>
      <c r="L24948" s="70"/>
      <c r="T24948" s="72"/>
    </row>
    <row r="24949" spans="8:20">
      <c r="H24949" s="69"/>
      <c r="L24949" s="70"/>
      <c r="T24949" s="72"/>
    </row>
    <row r="24950" spans="8:20">
      <c r="H24950" s="69"/>
      <c r="L24950" s="70"/>
      <c r="T24950" s="72"/>
    </row>
    <row r="24951" spans="8:20">
      <c r="H24951" s="69"/>
      <c r="L24951" s="70"/>
      <c r="T24951" s="72"/>
    </row>
    <row r="24952" spans="8:20">
      <c r="H24952" s="69"/>
      <c r="L24952" s="70"/>
      <c r="T24952" s="72"/>
    </row>
    <row r="24953" spans="8:20">
      <c r="H24953" s="69"/>
      <c r="L24953" s="70"/>
      <c r="T24953" s="72"/>
    </row>
    <row r="24954" spans="8:20">
      <c r="H24954" s="69"/>
      <c r="L24954" s="70"/>
      <c r="T24954" s="72"/>
    </row>
    <row r="24955" spans="8:20">
      <c r="H24955" s="69"/>
      <c r="L24955" s="70"/>
      <c r="T24955" s="72"/>
    </row>
    <row r="24956" spans="8:20">
      <c r="H24956" s="69"/>
      <c r="L24956" s="70"/>
      <c r="T24956" s="72"/>
    </row>
    <row r="24957" spans="8:20">
      <c r="H24957" s="69"/>
      <c r="L24957" s="70"/>
      <c r="T24957" s="72"/>
    </row>
    <row r="24958" spans="8:20">
      <c r="H24958" s="69"/>
      <c r="L24958" s="70"/>
      <c r="T24958" s="72"/>
    </row>
    <row r="24959" spans="8:20">
      <c r="H24959" s="69"/>
      <c r="L24959" s="70"/>
      <c r="T24959" s="72"/>
    </row>
    <row r="24960" spans="8:20">
      <c r="H24960" s="69"/>
      <c r="L24960" s="70"/>
      <c r="T24960" s="72"/>
    </row>
    <row r="24961" spans="8:20">
      <c r="H24961" s="69"/>
      <c r="L24961" s="70"/>
      <c r="T24961" s="72"/>
    </row>
    <row r="24962" spans="8:20">
      <c r="H24962" s="69"/>
      <c r="L24962" s="70"/>
      <c r="T24962" s="72"/>
    </row>
    <row r="24963" spans="8:20">
      <c r="H24963" s="69"/>
      <c r="L24963" s="70"/>
      <c r="T24963" s="72"/>
    </row>
    <row r="24964" spans="8:20">
      <c r="H24964" s="69"/>
      <c r="L24964" s="70"/>
      <c r="T24964" s="72"/>
    </row>
    <row r="24965" spans="8:20">
      <c r="H24965" s="69"/>
      <c r="L24965" s="70"/>
      <c r="T24965" s="72"/>
    </row>
    <row r="24966" spans="8:20">
      <c r="H24966" s="69"/>
      <c r="L24966" s="70"/>
      <c r="T24966" s="72"/>
    </row>
    <row r="24967" spans="8:20">
      <c r="H24967" s="69"/>
      <c r="L24967" s="70"/>
      <c r="T24967" s="72"/>
    </row>
    <row r="24968" spans="8:20">
      <c r="H24968" s="69"/>
      <c r="L24968" s="70"/>
      <c r="T24968" s="72"/>
    </row>
    <row r="24969" spans="8:20">
      <c r="H24969" s="69"/>
      <c r="L24969" s="70"/>
      <c r="T24969" s="72"/>
    </row>
    <row r="24970" spans="8:20">
      <c r="H24970" s="69"/>
      <c r="L24970" s="70"/>
      <c r="T24970" s="72"/>
    </row>
    <row r="24971" spans="8:20">
      <c r="H24971" s="69"/>
      <c r="L24971" s="70"/>
      <c r="T24971" s="72"/>
    </row>
    <row r="24972" spans="8:20">
      <c r="H24972" s="69"/>
      <c r="L24972" s="70"/>
      <c r="T24972" s="72"/>
    </row>
    <row r="24973" spans="8:20">
      <c r="H24973" s="69"/>
      <c r="L24973" s="70"/>
      <c r="T24973" s="72"/>
    </row>
    <row r="24974" spans="8:20">
      <c r="H24974" s="69"/>
      <c r="L24974" s="70"/>
      <c r="T24974" s="72"/>
    </row>
    <row r="24975" spans="8:20">
      <c r="H24975" s="69"/>
      <c r="L24975" s="70"/>
      <c r="T24975" s="72"/>
    </row>
    <row r="24976" spans="8:20">
      <c r="H24976" s="69"/>
      <c r="L24976" s="70"/>
      <c r="T24976" s="72"/>
    </row>
    <row r="24977" spans="8:20">
      <c r="H24977" s="69"/>
      <c r="L24977" s="70"/>
      <c r="T24977" s="72"/>
    </row>
    <row r="24978" spans="8:20">
      <c r="H24978" s="75"/>
      <c r="L24978" s="70"/>
      <c r="T24978" s="72"/>
    </row>
    <row r="24979" spans="8:20">
      <c r="H24979" s="69"/>
      <c r="L24979" s="70"/>
      <c r="T24979" s="72"/>
    </row>
    <row r="24980" spans="8:20">
      <c r="H24980" s="69"/>
      <c r="L24980" s="70"/>
      <c r="T24980" s="72"/>
    </row>
    <row r="24981" spans="8:20">
      <c r="H24981" s="69"/>
      <c r="L24981" s="70"/>
      <c r="T24981" s="72"/>
    </row>
    <row r="24982" spans="8:20">
      <c r="H24982" s="69"/>
      <c r="L24982" s="70"/>
      <c r="T24982" s="72"/>
    </row>
    <row r="24983" spans="8:20">
      <c r="H24983" s="69"/>
      <c r="L24983" s="70"/>
      <c r="T24983" s="72"/>
    </row>
    <row r="24984" spans="8:20">
      <c r="H24984" s="69"/>
      <c r="L24984" s="70"/>
      <c r="T24984" s="72"/>
    </row>
    <row r="24985" spans="8:20">
      <c r="H24985" s="69"/>
      <c r="L24985" s="70"/>
      <c r="T24985" s="72"/>
    </row>
    <row r="24986" spans="8:20">
      <c r="H24986" s="69"/>
      <c r="L24986" s="70"/>
      <c r="T24986" s="72"/>
    </row>
    <row r="24987" spans="8:20">
      <c r="H24987" s="69"/>
      <c r="L24987" s="70"/>
      <c r="T24987" s="72"/>
    </row>
    <row r="24988" spans="8:20">
      <c r="H24988" s="69"/>
      <c r="L24988" s="70"/>
      <c r="T24988" s="72"/>
    </row>
    <row r="24989" spans="8:20">
      <c r="H24989" s="69"/>
      <c r="L24989" s="70"/>
      <c r="T24989" s="72"/>
    </row>
    <row r="24990" spans="8:20">
      <c r="H24990" s="69"/>
      <c r="L24990" s="70"/>
      <c r="T24990" s="72"/>
    </row>
    <row r="24991" spans="8:20">
      <c r="H24991" s="69"/>
      <c r="L24991" s="70"/>
      <c r="T24991" s="72"/>
    </row>
    <row r="24992" spans="8:20">
      <c r="H24992" s="69"/>
      <c r="L24992" s="70"/>
      <c r="T24992" s="72"/>
    </row>
    <row r="24993" spans="8:20">
      <c r="H24993" s="69"/>
      <c r="L24993" s="70"/>
      <c r="T24993" s="72"/>
    </row>
    <row r="24994" spans="8:20">
      <c r="H24994" s="69"/>
      <c r="L24994" s="70"/>
      <c r="T24994" s="72"/>
    </row>
    <row r="24995" spans="8:20">
      <c r="H24995" s="69"/>
      <c r="L24995" s="70"/>
      <c r="T24995" s="72"/>
    </row>
    <row r="24996" spans="8:20">
      <c r="H24996" s="69"/>
      <c r="L24996" s="70"/>
      <c r="T24996" s="72"/>
    </row>
    <row r="24997" spans="8:20">
      <c r="H24997" s="69"/>
      <c r="L24997" s="70"/>
      <c r="T24997" s="72"/>
    </row>
    <row r="24998" spans="8:20">
      <c r="H24998" s="69"/>
      <c r="L24998" s="70"/>
      <c r="T24998" s="72"/>
    </row>
    <row r="24999" spans="8:20">
      <c r="H24999" s="69"/>
      <c r="L24999" s="70"/>
      <c r="T24999" s="72"/>
    </row>
    <row r="25000" spans="8:20">
      <c r="H25000" s="69"/>
      <c r="L25000" s="70"/>
      <c r="T25000" s="72"/>
    </row>
    <row r="25001" spans="8:20">
      <c r="H25001" s="69"/>
      <c r="L25001" s="70"/>
      <c r="T25001" s="72"/>
    </row>
    <row r="25002" spans="8:20">
      <c r="H25002" s="69"/>
      <c r="L25002" s="70"/>
      <c r="T25002" s="72"/>
    </row>
    <row r="25003" spans="8:20">
      <c r="H25003" s="69"/>
      <c r="L25003" s="70"/>
      <c r="T25003" s="72"/>
    </row>
    <row r="25004" spans="8:20">
      <c r="H25004" s="69"/>
      <c r="L25004" s="70"/>
      <c r="T25004" s="72"/>
    </row>
    <row r="25005" spans="8:20">
      <c r="H25005" s="69"/>
      <c r="L25005" s="70"/>
      <c r="T25005" s="72"/>
    </row>
    <row r="25006" spans="8:20">
      <c r="H25006" s="69"/>
      <c r="L25006" s="70"/>
      <c r="T25006" s="72"/>
    </row>
    <row r="25007" spans="8:20">
      <c r="H25007" s="69"/>
      <c r="L25007" s="70"/>
      <c r="T25007" s="72"/>
    </row>
    <row r="25008" spans="8:20">
      <c r="H25008" s="69"/>
      <c r="L25008" s="70"/>
      <c r="T25008" s="72"/>
    </row>
    <row r="25009" spans="8:20">
      <c r="H25009" s="69"/>
      <c r="L25009" s="70"/>
      <c r="T25009" s="72"/>
    </row>
    <row r="25010" spans="8:20">
      <c r="H25010" s="69"/>
      <c r="L25010" s="70"/>
      <c r="T25010" s="72"/>
    </row>
    <row r="25011" spans="8:20">
      <c r="H25011" s="69"/>
      <c r="L25011" s="70"/>
      <c r="T25011" s="72"/>
    </row>
    <row r="25012" spans="8:20">
      <c r="H25012" s="69"/>
      <c r="L25012" s="70"/>
      <c r="T25012" s="72"/>
    </row>
    <row r="25013" spans="8:20">
      <c r="H25013" s="69"/>
      <c r="L25013" s="70"/>
      <c r="T25013" s="72"/>
    </row>
    <row r="25014" spans="8:20">
      <c r="H25014" s="69"/>
      <c r="L25014" s="70"/>
      <c r="T25014" s="72"/>
    </row>
    <row r="25015" spans="8:20">
      <c r="H25015" s="69"/>
      <c r="L25015" s="70"/>
      <c r="T25015" s="72"/>
    </row>
    <row r="25016" spans="8:20">
      <c r="H25016" s="69"/>
      <c r="L25016" s="70"/>
      <c r="T25016" s="72"/>
    </row>
    <row r="25017" spans="8:20">
      <c r="H25017" s="69"/>
      <c r="L25017" s="70"/>
      <c r="T25017" s="72"/>
    </row>
    <row r="25018" spans="8:20">
      <c r="H25018" s="69"/>
      <c r="L25018" s="70"/>
      <c r="T25018" s="72"/>
    </row>
    <row r="25019" spans="8:20">
      <c r="H25019" s="69"/>
      <c r="L25019" s="70"/>
      <c r="T25019" s="72"/>
    </row>
    <row r="25020" spans="8:20">
      <c r="H25020" s="69"/>
      <c r="L25020" s="70"/>
      <c r="T25020" s="72"/>
    </row>
    <row r="25021" spans="8:20">
      <c r="H25021" s="69"/>
      <c r="L25021" s="70"/>
      <c r="T25021" s="72"/>
    </row>
    <row r="25022" spans="8:20">
      <c r="H25022" s="69"/>
      <c r="L25022" s="70"/>
      <c r="T25022" s="72"/>
    </row>
    <row r="25023" spans="8:20">
      <c r="H25023" s="69"/>
      <c r="L25023" s="70"/>
      <c r="T25023" s="72"/>
    </row>
    <row r="25024" spans="8:20">
      <c r="H25024" s="69"/>
      <c r="L25024" s="70"/>
      <c r="T25024" s="72"/>
    </row>
    <row r="25025" spans="8:20">
      <c r="H25025" s="69"/>
      <c r="L25025" s="70"/>
      <c r="T25025" s="72"/>
    </row>
    <row r="25026" spans="8:20">
      <c r="H25026" s="75"/>
      <c r="L25026" s="70"/>
      <c r="T25026" s="72"/>
    </row>
    <row r="25027" spans="8:20">
      <c r="H25027" s="69"/>
      <c r="L25027" s="70"/>
      <c r="T25027" s="72"/>
    </row>
    <row r="25028" spans="8:20">
      <c r="H25028" s="69"/>
      <c r="L25028" s="70"/>
      <c r="T25028" s="72"/>
    </row>
    <row r="25029" spans="8:20">
      <c r="H25029" s="69"/>
      <c r="L25029" s="70"/>
      <c r="T25029" s="72"/>
    </row>
    <row r="25030" spans="8:20">
      <c r="H25030" s="69"/>
      <c r="L25030" s="70"/>
      <c r="T25030" s="72"/>
    </row>
    <row r="25031" spans="8:20">
      <c r="H25031" s="69"/>
      <c r="L25031" s="70"/>
      <c r="T25031" s="72"/>
    </row>
    <row r="25032" spans="8:20">
      <c r="H25032" s="69"/>
      <c r="L25032" s="70"/>
      <c r="T25032" s="72"/>
    </row>
    <row r="25033" spans="8:20">
      <c r="H25033" s="69"/>
      <c r="L25033" s="70"/>
      <c r="T25033" s="72"/>
    </row>
    <row r="25034" spans="8:20">
      <c r="H25034" s="69"/>
      <c r="L25034" s="70"/>
      <c r="T25034" s="72"/>
    </row>
    <row r="25035" spans="8:20">
      <c r="H25035" s="69"/>
      <c r="L25035" s="70"/>
      <c r="T25035" s="72"/>
    </row>
    <row r="25036" spans="8:20">
      <c r="H25036" s="69"/>
      <c r="L25036" s="70"/>
      <c r="T25036" s="72"/>
    </row>
    <row r="25037" spans="8:20">
      <c r="H25037" s="69"/>
      <c r="L25037" s="70"/>
      <c r="T25037" s="72"/>
    </row>
    <row r="25038" spans="8:20">
      <c r="H25038" s="69"/>
      <c r="L25038" s="70"/>
      <c r="T25038" s="72"/>
    </row>
    <row r="25039" spans="8:20">
      <c r="H25039" s="69"/>
      <c r="L25039" s="70"/>
      <c r="T25039" s="72"/>
    </row>
    <row r="25040" spans="8:20">
      <c r="H25040" s="69"/>
      <c r="L25040" s="70"/>
      <c r="T25040" s="72"/>
    </row>
    <row r="25041" spans="8:20">
      <c r="H25041" s="69"/>
      <c r="L25041" s="70"/>
      <c r="T25041" s="72"/>
    </row>
    <row r="25042" spans="8:20">
      <c r="H25042" s="69"/>
      <c r="L25042" s="70"/>
      <c r="T25042" s="72"/>
    </row>
    <row r="25043" spans="8:20">
      <c r="H25043" s="69"/>
      <c r="L25043" s="70"/>
      <c r="T25043" s="72"/>
    </row>
    <row r="25044" spans="8:20">
      <c r="H25044" s="69"/>
      <c r="L25044" s="70"/>
      <c r="T25044" s="72"/>
    </row>
    <row r="25045" spans="8:20">
      <c r="H25045" s="69"/>
      <c r="L25045" s="70"/>
      <c r="T25045" s="72"/>
    </row>
    <row r="25046" spans="8:20">
      <c r="H25046" s="69"/>
      <c r="L25046" s="70"/>
      <c r="T25046" s="72"/>
    </row>
    <row r="25047" spans="8:20">
      <c r="H25047" s="69"/>
      <c r="L25047" s="70"/>
      <c r="T25047" s="72"/>
    </row>
    <row r="25048" spans="8:20">
      <c r="H25048" s="69"/>
      <c r="L25048" s="70"/>
      <c r="T25048" s="72"/>
    </row>
    <row r="25049" spans="8:20">
      <c r="H25049" s="69"/>
      <c r="L25049" s="70"/>
      <c r="T25049" s="72"/>
    </row>
    <row r="25050" spans="8:20">
      <c r="H25050" s="69"/>
      <c r="L25050" s="70"/>
      <c r="T25050" s="72"/>
    </row>
    <row r="25051" spans="8:20">
      <c r="H25051" s="69"/>
      <c r="L25051" s="70"/>
      <c r="T25051" s="72"/>
    </row>
    <row r="25052" spans="8:20">
      <c r="H25052" s="69"/>
      <c r="L25052" s="70"/>
      <c r="T25052" s="72"/>
    </row>
    <row r="25053" spans="8:20">
      <c r="H25053" s="69"/>
      <c r="L25053" s="70"/>
      <c r="T25053" s="72"/>
    </row>
    <row r="25054" spans="8:20">
      <c r="H25054" s="69"/>
      <c r="L25054" s="70"/>
      <c r="T25054" s="72"/>
    </row>
    <row r="25055" spans="8:20">
      <c r="H25055" s="69"/>
      <c r="L25055" s="70"/>
      <c r="T25055" s="72"/>
    </row>
    <row r="25056" spans="8:20">
      <c r="H25056" s="69"/>
      <c r="L25056" s="70"/>
      <c r="T25056" s="72"/>
    </row>
    <row r="25057" spans="8:20">
      <c r="H25057" s="69"/>
      <c r="L25057" s="70"/>
      <c r="T25057" s="72"/>
    </row>
    <row r="25058" spans="8:20">
      <c r="H25058" s="69"/>
      <c r="L25058" s="70"/>
      <c r="T25058" s="72"/>
    </row>
    <row r="25059" spans="8:20">
      <c r="H25059" s="69"/>
      <c r="L25059" s="70"/>
      <c r="T25059" s="72"/>
    </row>
    <row r="25060" spans="8:20">
      <c r="H25060" s="69"/>
      <c r="L25060" s="70"/>
      <c r="T25060" s="72"/>
    </row>
    <row r="25061" spans="8:20">
      <c r="H25061" s="69"/>
      <c r="L25061" s="70"/>
      <c r="T25061" s="72"/>
    </row>
    <row r="25062" spans="8:20">
      <c r="H25062" s="69"/>
      <c r="L25062" s="70"/>
      <c r="T25062" s="72"/>
    </row>
    <row r="25063" spans="8:20">
      <c r="H25063" s="69"/>
      <c r="L25063" s="70"/>
      <c r="T25063" s="72"/>
    </row>
    <row r="25064" spans="8:20">
      <c r="H25064" s="69"/>
      <c r="L25064" s="70"/>
      <c r="T25064" s="72"/>
    </row>
    <row r="25065" spans="8:20">
      <c r="H25065" s="69"/>
      <c r="L25065" s="70"/>
      <c r="T25065" s="72"/>
    </row>
    <row r="25066" spans="8:20">
      <c r="H25066" s="69"/>
      <c r="L25066" s="70"/>
      <c r="T25066" s="72"/>
    </row>
    <row r="25067" spans="8:20">
      <c r="H25067" s="69"/>
      <c r="L25067" s="70"/>
      <c r="T25067" s="72"/>
    </row>
    <row r="25068" spans="8:20">
      <c r="H25068" s="69"/>
      <c r="L25068" s="70"/>
      <c r="T25068" s="72"/>
    </row>
    <row r="25069" spans="8:20">
      <c r="H25069" s="69"/>
      <c r="L25069" s="70"/>
      <c r="T25069" s="72"/>
    </row>
    <row r="25070" spans="8:20">
      <c r="H25070" s="69"/>
      <c r="L25070" s="70"/>
      <c r="T25070" s="72"/>
    </row>
    <row r="25071" spans="8:20">
      <c r="H25071" s="69"/>
      <c r="L25071" s="70"/>
      <c r="T25071" s="72"/>
    </row>
    <row r="25072" spans="8:20">
      <c r="H25072" s="69"/>
      <c r="L25072" s="70"/>
      <c r="T25072" s="72"/>
    </row>
    <row r="25073" spans="8:20">
      <c r="H25073" s="69"/>
      <c r="L25073" s="70"/>
      <c r="T25073" s="72"/>
    </row>
    <row r="25074" spans="8:20">
      <c r="H25074" s="75"/>
      <c r="L25074" s="70"/>
      <c r="T25074" s="72"/>
    </row>
    <row r="25075" spans="8:20">
      <c r="H25075" s="69"/>
      <c r="L25075" s="70"/>
      <c r="T25075" s="72"/>
    </row>
    <row r="25076" spans="8:20">
      <c r="H25076" s="69"/>
      <c r="L25076" s="70"/>
      <c r="T25076" s="72"/>
    </row>
    <row r="25077" spans="8:20">
      <c r="H25077" s="69"/>
      <c r="L25077" s="70"/>
      <c r="T25077" s="72"/>
    </row>
    <row r="25078" spans="8:20">
      <c r="H25078" s="69"/>
      <c r="L25078" s="70"/>
      <c r="T25078" s="72"/>
    </row>
    <row r="25079" spans="8:20">
      <c r="H25079" s="69"/>
      <c r="L25079" s="70"/>
      <c r="T25079" s="72"/>
    </row>
    <row r="25080" spans="8:20">
      <c r="H25080" s="69"/>
      <c r="L25080" s="70"/>
      <c r="T25080" s="72"/>
    </row>
    <row r="25081" spans="8:20">
      <c r="H25081" s="69"/>
      <c r="L25081" s="70"/>
      <c r="T25081" s="72"/>
    </row>
    <row r="25082" spans="8:20">
      <c r="H25082" s="69"/>
      <c r="L25082" s="70"/>
      <c r="T25082" s="72"/>
    </row>
    <row r="25083" spans="8:20">
      <c r="H25083" s="69"/>
      <c r="L25083" s="70"/>
      <c r="T25083" s="72"/>
    </row>
    <row r="25084" spans="8:20">
      <c r="H25084" s="69"/>
      <c r="L25084" s="70"/>
      <c r="T25084" s="72"/>
    </row>
    <row r="25085" spans="8:20">
      <c r="H25085" s="69"/>
      <c r="L25085" s="70"/>
      <c r="T25085" s="72"/>
    </row>
    <row r="25086" spans="8:20">
      <c r="H25086" s="69"/>
      <c r="L25086" s="70"/>
      <c r="T25086" s="72"/>
    </row>
    <row r="25087" spans="8:20">
      <c r="H25087" s="69"/>
      <c r="L25087" s="70"/>
      <c r="T25087" s="72"/>
    </row>
    <row r="25088" spans="8:20">
      <c r="H25088" s="69"/>
      <c r="L25088" s="70"/>
      <c r="T25088" s="72"/>
    </row>
    <row r="25089" spans="8:20">
      <c r="H25089" s="69"/>
      <c r="L25089" s="70"/>
      <c r="T25089" s="72"/>
    </row>
    <row r="25090" spans="8:20">
      <c r="H25090" s="69"/>
      <c r="L25090" s="70"/>
      <c r="T25090" s="72"/>
    </row>
    <row r="25091" spans="8:20">
      <c r="H25091" s="69"/>
      <c r="L25091" s="70"/>
      <c r="T25091" s="72"/>
    </row>
    <row r="25092" spans="8:20">
      <c r="H25092" s="69"/>
      <c r="L25092" s="70"/>
      <c r="T25092" s="72"/>
    </row>
    <row r="25093" spans="8:20">
      <c r="H25093" s="69"/>
      <c r="L25093" s="70"/>
      <c r="T25093" s="72"/>
    </row>
    <row r="25094" spans="8:20">
      <c r="H25094" s="69"/>
      <c r="L25094" s="70"/>
      <c r="T25094" s="72"/>
    </row>
    <row r="25095" spans="8:20">
      <c r="H25095" s="69"/>
      <c r="L25095" s="70"/>
      <c r="T25095" s="72"/>
    </row>
    <row r="25096" spans="8:20">
      <c r="H25096" s="69"/>
      <c r="L25096" s="70"/>
      <c r="T25096" s="72"/>
    </row>
    <row r="25097" spans="8:20">
      <c r="H25097" s="69"/>
      <c r="L25097" s="70"/>
      <c r="T25097" s="72"/>
    </row>
    <row r="25098" spans="8:20">
      <c r="H25098" s="69"/>
      <c r="L25098" s="70"/>
      <c r="T25098" s="72"/>
    </row>
    <row r="25099" spans="8:20">
      <c r="H25099" s="69"/>
      <c r="L25099" s="70"/>
      <c r="T25099" s="72"/>
    </row>
    <row r="25100" spans="8:20">
      <c r="H25100" s="69"/>
      <c r="L25100" s="70"/>
      <c r="T25100" s="72"/>
    </row>
    <row r="25101" spans="8:20">
      <c r="H25101" s="69"/>
      <c r="L25101" s="70"/>
      <c r="T25101" s="72"/>
    </row>
    <row r="25102" spans="8:20">
      <c r="H25102" s="69"/>
      <c r="L25102" s="70"/>
      <c r="T25102" s="72"/>
    </row>
    <row r="25103" spans="8:20">
      <c r="H25103" s="69"/>
      <c r="L25103" s="70"/>
      <c r="T25103" s="72"/>
    </row>
    <row r="25104" spans="8:20">
      <c r="H25104" s="69"/>
      <c r="L25104" s="70"/>
      <c r="T25104" s="72"/>
    </row>
    <row r="25105" spans="8:20">
      <c r="H25105" s="69"/>
      <c r="L25105" s="70"/>
      <c r="T25105" s="72"/>
    </row>
    <row r="25106" spans="8:20">
      <c r="H25106" s="69"/>
      <c r="L25106" s="70"/>
      <c r="T25106" s="72"/>
    </row>
    <row r="25107" spans="8:20">
      <c r="H25107" s="69"/>
      <c r="L25107" s="70"/>
      <c r="T25107" s="72"/>
    </row>
    <row r="25108" spans="8:20">
      <c r="H25108" s="69"/>
      <c r="L25108" s="70"/>
      <c r="T25108" s="72"/>
    </row>
    <row r="25109" spans="8:20">
      <c r="H25109" s="69"/>
      <c r="L25109" s="70"/>
      <c r="T25109" s="72"/>
    </row>
    <row r="25110" spans="8:20">
      <c r="H25110" s="69"/>
      <c r="L25110" s="70"/>
      <c r="T25110" s="72"/>
    </row>
    <row r="25111" spans="8:20">
      <c r="H25111" s="69"/>
      <c r="L25111" s="70"/>
      <c r="T25111" s="72"/>
    </row>
    <row r="25112" spans="8:20">
      <c r="H25112" s="69"/>
      <c r="L25112" s="70"/>
      <c r="T25112" s="72"/>
    </row>
    <row r="25113" spans="8:20">
      <c r="H25113" s="69"/>
      <c r="L25113" s="70"/>
      <c r="T25113" s="72"/>
    </row>
    <row r="25114" spans="8:20">
      <c r="H25114" s="69"/>
      <c r="L25114" s="70"/>
      <c r="T25114" s="72"/>
    </row>
    <row r="25115" spans="8:20">
      <c r="H25115" s="69"/>
      <c r="L25115" s="70"/>
      <c r="T25115" s="72"/>
    </row>
    <row r="25116" spans="8:20">
      <c r="H25116" s="69"/>
      <c r="L25116" s="70"/>
      <c r="T25116" s="72"/>
    </row>
    <row r="25117" spans="8:20">
      <c r="H25117" s="69"/>
      <c r="L25117" s="70"/>
      <c r="T25117" s="72"/>
    </row>
    <row r="25118" spans="8:20">
      <c r="H25118" s="69"/>
      <c r="L25118" s="70"/>
      <c r="T25118" s="72"/>
    </row>
    <row r="25119" spans="8:20">
      <c r="H25119" s="69"/>
      <c r="L25119" s="70"/>
      <c r="T25119" s="72"/>
    </row>
    <row r="25120" spans="8:20">
      <c r="H25120" s="69"/>
      <c r="L25120" s="70"/>
      <c r="T25120" s="72"/>
    </row>
    <row r="25121" spans="8:20">
      <c r="H25121" s="69"/>
      <c r="L25121" s="70"/>
      <c r="T25121" s="72"/>
    </row>
    <row r="25122" spans="8:20">
      <c r="H25122" s="75"/>
      <c r="L25122" s="70"/>
      <c r="T25122" s="72"/>
    </row>
    <row r="25123" spans="8:20">
      <c r="H25123" s="69"/>
      <c r="L25123" s="70"/>
      <c r="T25123" s="72"/>
    </row>
    <row r="25124" spans="8:20">
      <c r="H25124" s="69"/>
      <c r="L25124" s="70"/>
      <c r="T25124" s="72"/>
    </row>
    <row r="25125" spans="8:20">
      <c r="H25125" s="69"/>
      <c r="L25125" s="70"/>
      <c r="T25125" s="72"/>
    </row>
    <row r="25126" spans="8:20">
      <c r="H25126" s="69"/>
      <c r="L25126" s="70"/>
      <c r="T25126" s="72"/>
    </row>
    <row r="25127" spans="8:20">
      <c r="H25127" s="69"/>
      <c r="L25127" s="70"/>
      <c r="T25127" s="72"/>
    </row>
    <row r="25128" spans="8:20">
      <c r="H25128" s="69"/>
      <c r="L25128" s="70"/>
      <c r="T25128" s="72"/>
    </row>
    <row r="25129" spans="8:20">
      <c r="H25129" s="69"/>
      <c r="L25129" s="70"/>
      <c r="T25129" s="72"/>
    </row>
    <row r="25130" spans="8:20">
      <c r="H25130" s="69"/>
      <c r="L25130" s="70"/>
      <c r="T25130" s="72"/>
    </row>
    <row r="25131" spans="8:20">
      <c r="H25131" s="69"/>
      <c r="L25131" s="70"/>
      <c r="T25131" s="72"/>
    </row>
    <row r="25132" spans="8:20">
      <c r="H25132" s="69"/>
      <c r="L25132" s="70"/>
      <c r="T25132" s="72"/>
    </row>
    <row r="25133" spans="8:20">
      <c r="H25133" s="69"/>
      <c r="L25133" s="70"/>
      <c r="T25133" s="72"/>
    </row>
    <row r="25134" spans="8:20">
      <c r="H25134" s="69"/>
      <c r="L25134" s="70"/>
      <c r="T25134" s="72"/>
    </row>
    <row r="25135" spans="8:20">
      <c r="H25135" s="69"/>
      <c r="L25135" s="70"/>
      <c r="T25135" s="72"/>
    </row>
    <row r="25136" spans="8:20">
      <c r="H25136" s="69"/>
      <c r="L25136" s="70"/>
      <c r="T25136" s="72"/>
    </row>
    <row r="25137" spans="8:20">
      <c r="H25137" s="69"/>
      <c r="L25137" s="70"/>
      <c r="T25137" s="72"/>
    </row>
    <row r="25138" spans="8:20">
      <c r="H25138" s="69"/>
      <c r="L25138" s="70"/>
      <c r="T25138" s="72"/>
    </row>
    <row r="25139" spans="8:20">
      <c r="H25139" s="69"/>
      <c r="L25139" s="70"/>
      <c r="T25139" s="72"/>
    </row>
    <row r="25140" spans="8:20">
      <c r="H25140" s="69"/>
      <c r="L25140" s="70"/>
      <c r="T25140" s="72"/>
    </row>
    <row r="25141" spans="8:20">
      <c r="H25141" s="69"/>
      <c r="L25141" s="70"/>
      <c r="T25141" s="72"/>
    </row>
    <row r="25142" spans="8:20">
      <c r="H25142" s="69"/>
      <c r="L25142" s="70"/>
      <c r="T25142" s="72"/>
    </row>
    <row r="25143" spans="8:20">
      <c r="H25143" s="69"/>
      <c r="L25143" s="70"/>
      <c r="T25143" s="72"/>
    </row>
    <row r="25144" spans="8:20">
      <c r="H25144" s="69"/>
      <c r="L25144" s="70"/>
      <c r="T25144" s="72"/>
    </row>
    <row r="25145" spans="8:20">
      <c r="H25145" s="69"/>
      <c r="L25145" s="70"/>
      <c r="T25145" s="72"/>
    </row>
    <row r="25146" spans="8:20">
      <c r="H25146" s="69"/>
      <c r="L25146" s="70"/>
      <c r="T25146" s="72"/>
    </row>
    <row r="25147" spans="8:20">
      <c r="H25147" s="69"/>
      <c r="L25147" s="70"/>
      <c r="T25147" s="72"/>
    </row>
    <row r="25148" spans="8:20">
      <c r="H25148" s="69"/>
      <c r="L25148" s="70"/>
      <c r="T25148" s="72"/>
    </row>
    <row r="25149" spans="8:20">
      <c r="H25149" s="69"/>
      <c r="L25149" s="70"/>
      <c r="T25149" s="72"/>
    </row>
    <row r="25150" spans="8:20">
      <c r="H25150" s="69"/>
      <c r="L25150" s="70"/>
      <c r="T25150" s="72"/>
    </row>
    <row r="25151" spans="8:20">
      <c r="H25151" s="69"/>
      <c r="L25151" s="70"/>
      <c r="T25151" s="72"/>
    </row>
    <row r="25152" spans="8:20">
      <c r="H25152" s="69"/>
      <c r="L25152" s="70"/>
      <c r="T25152" s="72"/>
    </row>
    <row r="25153" spans="8:20">
      <c r="H25153" s="69"/>
      <c r="L25153" s="70"/>
      <c r="T25153" s="72"/>
    </row>
    <row r="25154" spans="8:20">
      <c r="H25154" s="69"/>
      <c r="L25154" s="70"/>
      <c r="T25154" s="72"/>
    </row>
    <row r="25155" spans="8:20">
      <c r="H25155" s="69"/>
      <c r="L25155" s="70"/>
      <c r="T25155" s="72"/>
    </row>
    <row r="25156" spans="8:20">
      <c r="H25156" s="69"/>
      <c r="L25156" s="70"/>
      <c r="T25156" s="72"/>
    </row>
    <row r="25157" spans="8:20">
      <c r="H25157" s="69"/>
      <c r="L25157" s="70"/>
      <c r="T25157" s="72"/>
    </row>
    <row r="25158" spans="8:20">
      <c r="H25158" s="69"/>
      <c r="L25158" s="70"/>
      <c r="T25158" s="72"/>
    </row>
    <row r="25159" spans="8:20">
      <c r="H25159" s="69"/>
      <c r="L25159" s="70"/>
      <c r="T25159" s="72"/>
    </row>
    <row r="25160" spans="8:20">
      <c r="H25160" s="69"/>
      <c r="L25160" s="70"/>
      <c r="T25160" s="72"/>
    </row>
    <row r="25161" spans="8:20">
      <c r="H25161" s="69"/>
      <c r="L25161" s="70"/>
      <c r="T25161" s="72"/>
    </row>
    <row r="25162" spans="8:20">
      <c r="H25162" s="69"/>
      <c r="L25162" s="70"/>
      <c r="T25162" s="72"/>
    </row>
    <row r="25163" spans="8:20">
      <c r="H25163" s="69"/>
      <c r="L25163" s="70"/>
      <c r="T25163" s="72"/>
    </row>
    <row r="25164" spans="8:20">
      <c r="H25164" s="69"/>
      <c r="L25164" s="70"/>
      <c r="T25164" s="72"/>
    </row>
    <row r="25165" spans="8:20">
      <c r="H25165" s="69"/>
      <c r="L25165" s="70"/>
      <c r="T25165" s="72"/>
    </row>
    <row r="25166" spans="8:20">
      <c r="H25166" s="69"/>
      <c r="L25166" s="70"/>
      <c r="T25166" s="72"/>
    </row>
    <row r="25167" spans="8:20">
      <c r="H25167" s="69"/>
      <c r="L25167" s="70"/>
      <c r="T25167" s="72"/>
    </row>
    <row r="25168" spans="8:20">
      <c r="H25168" s="69"/>
      <c r="L25168" s="70"/>
      <c r="T25168" s="72"/>
    </row>
    <row r="25169" spans="8:20">
      <c r="H25169" s="69"/>
      <c r="L25169" s="70"/>
      <c r="T25169" s="72"/>
    </row>
    <row r="25170" spans="8:20">
      <c r="H25170" s="75"/>
      <c r="L25170" s="70"/>
      <c r="T25170" s="72"/>
    </row>
    <row r="25171" spans="8:20">
      <c r="H25171" s="69"/>
      <c r="L25171" s="70"/>
      <c r="T25171" s="72"/>
    </row>
    <row r="25172" spans="8:20">
      <c r="H25172" s="69"/>
      <c r="L25172" s="70"/>
      <c r="T25172" s="72"/>
    </row>
    <row r="25173" spans="8:20">
      <c r="H25173" s="69"/>
      <c r="L25173" s="70"/>
      <c r="T25173" s="72"/>
    </row>
    <row r="25174" spans="8:20">
      <c r="H25174" s="69"/>
      <c r="L25174" s="70"/>
      <c r="T25174" s="72"/>
    </row>
    <row r="25175" spans="8:20">
      <c r="H25175" s="69"/>
      <c r="L25175" s="70"/>
      <c r="T25175" s="72"/>
    </row>
    <row r="25176" spans="8:20">
      <c r="H25176" s="69"/>
      <c r="L25176" s="70"/>
      <c r="T25176" s="72"/>
    </row>
    <row r="25177" spans="8:20">
      <c r="H25177" s="69"/>
      <c r="L25177" s="70"/>
      <c r="T25177" s="72"/>
    </row>
    <row r="25178" spans="8:20">
      <c r="H25178" s="69"/>
      <c r="L25178" s="70"/>
      <c r="T25178" s="72"/>
    </row>
    <row r="25179" spans="8:20">
      <c r="H25179" s="69"/>
      <c r="L25179" s="70"/>
      <c r="T25179" s="72"/>
    </row>
    <row r="25180" spans="8:20">
      <c r="H25180" s="69"/>
      <c r="L25180" s="70"/>
      <c r="T25180" s="72"/>
    </row>
    <row r="25181" spans="8:20">
      <c r="H25181" s="69"/>
      <c r="L25181" s="70"/>
      <c r="T25181" s="72"/>
    </row>
    <row r="25182" spans="8:20">
      <c r="H25182" s="69"/>
      <c r="L25182" s="70"/>
      <c r="T25182" s="72"/>
    </row>
    <row r="25183" spans="8:20">
      <c r="H25183" s="69"/>
      <c r="L25183" s="70"/>
      <c r="T25183" s="72"/>
    </row>
    <row r="25184" spans="8:20">
      <c r="H25184" s="69"/>
      <c r="L25184" s="70"/>
      <c r="T25184" s="72"/>
    </row>
    <row r="25185" spans="8:20">
      <c r="H25185" s="69"/>
      <c r="L25185" s="70"/>
      <c r="T25185" s="72"/>
    </row>
    <row r="25186" spans="8:20">
      <c r="H25186" s="69"/>
      <c r="L25186" s="70"/>
      <c r="T25186" s="72"/>
    </row>
    <row r="25187" spans="8:20">
      <c r="H25187" s="69"/>
      <c r="L25187" s="70"/>
      <c r="T25187" s="72"/>
    </row>
    <row r="25188" spans="8:20">
      <c r="H25188" s="69"/>
      <c r="L25188" s="70"/>
      <c r="T25188" s="72"/>
    </row>
    <row r="25189" spans="8:20">
      <c r="H25189" s="69"/>
      <c r="L25189" s="70"/>
      <c r="T25189" s="72"/>
    </row>
    <row r="25190" spans="8:20">
      <c r="H25190" s="69"/>
      <c r="L25190" s="70"/>
      <c r="T25190" s="72"/>
    </row>
    <row r="25191" spans="8:20">
      <c r="H25191" s="69"/>
      <c r="L25191" s="70"/>
      <c r="T25191" s="72"/>
    </row>
    <row r="25192" spans="8:20">
      <c r="H25192" s="69"/>
      <c r="L25192" s="70"/>
      <c r="T25192" s="72"/>
    </row>
    <row r="25193" spans="8:20">
      <c r="H25193" s="69"/>
      <c r="L25193" s="70"/>
      <c r="T25193" s="72"/>
    </row>
    <row r="25194" spans="8:20">
      <c r="H25194" s="69"/>
      <c r="L25194" s="70"/>
      <c r="T25194" s="72"/>
    </row>
    <row r="25195" spans="8:20">
      <c r="H25195" s="69"/>
      <c r="L25195" s="70"/>
      <c r="T25195" s="72"/>
    </row>
    <row r="25196" spans="8:20">
      <c r="H25196" s="69"/>
      <c r="L25196" s="70"/>
      <c r="T25196" s="72"/>
    </row>
    <row r="25197" spans="8:20">
      <c r="H25197" s="69"/>
      <c r="L25197" s="70"/>
      <c r="T25197" s="72"/>
    </row>
    <row r="25198" spans="8:20">
      <c r="H25198" s="69"/>
      <c r="L25198" s="70"/>
      <c r="T25198" s="72"/>
    </row>
    <row r="25199" spans="8:20">
      <c r="H25199" s="69"/>
      <c r="L25199" s="70"/>
      <c r="T25199" s="72"/>
    </row>
    <row r="25200" spans="8:20">
      <c r="H25200" s="69"/>
      <c r="L25200" s="70"/>
      <c r="T25200" s="72"/>
    </row>
    <row r="25201" spans="8:20">
      <c r="H25201" s="69"/>
      <c r="L25201" s="70"/>
      <c r="T25201" s="72"/>
    </row>
    <row r="25202" spans="8:20">
      <c r="H25202" s="69"/>
      <c r="L25202" s="70"/>
      <c r="T25202" s="72"/>
    </row>
    <row r="25203" spans="8:20">
      <c r="H25203" s="69"/>
      <c r="L25203" s="70"/>
      <c r="T25203" s="72"/>
    </row>
    <row r="25204" spans="8:20">
      <c r="H25204" s="69"/>
      <c r="L25204" s="70"/>
      <c r="T25204" s="72"/>
    </row>
    <row r="25205" spans="8:20">
      <c r="H25205" s="69"/>
      <c r="L25205" s="70"/>
      <c r="T25205" s="72"/>
    </row>
    <row r="25206" spans="8:20">
      <c r="H25206" s="69"/>
      <c r="L25206" s="70"/>
      <c r="T25206" s="72"/>
    </row>
    <row r="25207" spans="8:20">
      <c r="H25207" s="69"/>
      <c r="L25207" s="70"/>
      <c r="T25207" s="72"/>
    </row>
    <row r="25208" spans="8:20">
      <c r="H25208" s="69"/>
      <c r="L25208" s="70"/>
      <c r="T25208" s="72"/>
    </row>
    <row r="25209" spans="8:20">
      <c r="H25209" s="69"/>
      <c r="L25209" s="70"/>
      <c r="T25209" s="72"/>
    </row>
    <row r="25210" spans="8:20">
      <c r="H25210" s="69"/>
      <c r="L25210" s="70"/>
      <c r="T25210" s="72"/>
    </row>
    <row r="25211" spans="8:20">
      <c r="H25211" s="69"/>
      <c r="L25211" s="70"/>
      <c r="T25211" s="72"/>
    </row>
    <row r="25212" spans="8:20">
      <c r="H25212" s="69"/>
      <c r="L25212" s="70"/>
      <c r="T25212" s="72"/>
    </row>
    <row r="25213" spans="8:20">
      <c r="H25213" s="69"/>
      <c r="L25213" s="70"/>
      <c r="T25213" s="72"/>
    </row>
    <row r="25214" spans="8:20">
      <c r="H25214" s="69"/>
      <c r="L25214" s="70"/>
      <c r="T25214" s="72"/>
    </row>
    <row r="25215" spans="8:20">
      <c r="H25215" s="69"/>
      <c r="L25215" s="70"/>
      <c r="T25215" s="72"/>
    </row>
    <row r="25216" spans="8:20">
      <c r="H25216" s="69"/>
      <c r="L25216" s="70"/>
      <c r="T25216" s="72"/>
    </row>
    <row r="25217" spans="8:20">
      <c r="H25217" s="69"/>
      <c r="L25217" s="70"/>
      <c r="T25217" s="72"/>
    </row>
    <row r="25218" spans="8:20">
      <c r="H25218" s="75"/>
      <c r="L25218" s="70"/>
      <c r="T25218" s="72"/>
    </row>
    <row r="25219" spans="8:20">
      <c r="H25219" s="69"/>
      <c r="L25219" s="70"/>
      <c r="T25219" s="72"/>
    </row>
    <row r="25220" spans="8:20">
      <c r="H25220" s="69"/>
      <c r="L25220" s="70"/>
      <c r="T25220" s="72"/>
    </row>
    <row r="25221" spans="8:20">
      <c r="H25221" s="69"/>
      <c r="L25221" s="70"/>
      <c r="T25221" s="72"/>
    </row>
    <row r="25222" spans="8:20">
      <c r="H25222" s="69"/>
      <c r="L25222" s="70"/>
      <c r="T25222" s="72"/>
    </row>
    <row r="25223" spans="8:20">
      <c r="H25223" s="69"/>
      <c r="L25223" s="70"/>
      <c r="T25223" s="72"/>
    </row>
    <row r="25224" spans="8:20">
      <c r="H25224" s="69"/>
      <c r="L25224" s="70"/>
      <c r="T25224" s="72"/>
    </row>
    <row r="25225" spans="8:20">
      <c r="H25225" s="69"/>
      <c r="L25225" s="70"/>
      <c r="T25225" s="72"/>
    </row>
    <row r="25226" spans="8:20">
      <c r="H25226" s="69"/>
      <c r="L25226" s="70"/>
      <c r="T25226" s="72"/>
    </row>
    <row r="25227" spans="8:20">
      <c r="H25227" s="69"/>
      <c r="L25227" s="70"/>
      <c r="T25227" s="72"/>
    </row>
    <row r="25228" spans="8:20">
      <c r="H25228" s="69"/>
      <c r="L25228" s="70"/>
      <c r="T25228" s="72"/>
    </row>
    <row r="25229" spans="8:20">
      <c r="H25229" s="69"/>
      <c r="L25229" s="70"/>
      <c r="T25229" s="72"/>
    </row>
    <row r="25230" spans="8:20">
      <c r="H25230" s="69"/>
      <c r="L25230" s="70"/>
      <c r="T25230" s="72"/>
    </row>
    <row r="25231" spans="8:20">
      <c r="H25231" s="69"/>
      <c r="L25231" s="70"/>
      <c r="T25231" s="72"/>
    </row>
    <row r="25232" spans="8:20">
      <c r="H25232" s="69"/>
      <c r="L25232" s="70"/>
      <c r="T25232" s="72"/>
    </row>
    <row r="25233" spans="8:20">
      <c r="H25233" s="69"/>
      <c r="L25233" s="70"/>
      <c r="T25233" s="72"/>
    </row>
    <row r="25234" spans="8:20">
      <c r="H25234" s="69"/>
      <c r="L25234" s="70"/>
      <c r="T25234" s="72"/>
    </row>
    <row r="25235" spans="8:20">
      <c r="H25235" s="69"/>
      <c r="L25235" s="70"/>
      <c r="T25235" s="72"/>
    </row>
    <row r="25236" spans="8:20">
      <c r="H25236" s="69"/>
      <c r="L25236" s="70"/>
      <c r="T25236" s="72"/>
    </row>
    <row r="25237" spans="8:20">
      <c r="H25237" s="69"/>
      <c r="L25237" s="70"/>
      <c r="T25237" s="72"/>
    </row>
    <row r="25238" spans="8:20">
      <c r="H25238" s="69"/>
      <c r="L25238" s="70"/>
      <c r="T25238" s="72"/>
    </row>
    <row r="25239" spans="8:20">
      <c r="H25239" s="69"/>
      <c r="L25239" s="70"/>
      <c r="T25239" s="72"/>
    </row>
    <row r="25240" spans="8:20">
      <c r="H25240" s="69"/>
      <c r="L25240" s="70"/>
      <c r="T25240" s="72"/>
    </row>
    <row r="25241" spans="8:20">
      <c r="H25241" s="69"/>
      <c r="L25241" s="70"/>
      <c r="T25241" s="72"/>
    </row>
    <row r="25242" spans="8:20">
      <c r="H25242" s="69"/>
      <c r="L25242" s="70"/>
      <c r="T25242" s="72"/>
    </row>
    <row r="25243" spans="8:20">
      <c r="H25243" s="69"/>
      <c r="L25243" s="70"/>
      <c r="T25243" s="72"/>
    </row>
    <row r="25244" spans="8:20">
      <c r="H25244" s="69"/>
      <c r="L25244" s="70"/>
      <c r="T25244" s="72"/>
    </row>
    <row r="25245" spans="8:20">
      <c r="H25245" s="69"/>
      <c r="L25245" s="70"/>
      <c r="T25245" s="72"/>
    </row>
    <row r="25246" spans="8:20">
      <c r="H25246" s="69"/>
      <c r="L25246" s="70"/>
      <c r="T25246" s="72"/>
    </row>
    <row r="25247" spans="8:20">
      <c r="H25247" s="69"/>
      <c r="L25247" s="70"/>
      <c r="T25247" s="72"/>
    </row>
    <row r="25248" spans="8:20">
      <c r="H25248" s="69"/>
      <c r="L25248" s="70"/>
      <c r="T25248" s="72"/>
    </row>
    <row r="25249" spans="8:20">
      <c r="H25249" s="69"/>
      <c r="L25249" s="70"/>
      <c r="T25249" s="72"/>
    </row>
    <row r="25250" spans="8:20">
      <c r="H25250" s="69"/>
      <c r="L25250" s="70"/>
      <c r="T25250" s="72"/>
    </row>
    <row r="25251" spans="8:20">
      <c r="H25251" s="69"/>
      <c r="L25251" s="70"/>
      <c r="T25251" s="72"/>
    </row>
    <row r="25252" spans="8:20">
      <c r="H25252" s="69"/>
      <c r="L25252" s="70"/>
      <c r="T25252" s="72"/>
    </row>
    <row r="25253" spans="8:20">
      <c r="H25253" s="69"/>
      <c r="L25253" s="70"/>
      <c r="T25253" s="72"/>
    </row>
    <row r="25254" spans="8:20">
      <c r="H25254" s="69"/>
      <c r="L25254" s="70"/>
      <c r="T25254" s="72"/>
    </row>
    <row r="25255" spans="8:20">
      <c r="H25255" s="69"/>
      <c r="L25255" s="70"/>
      <c r="T25255" s="72"/>
    </row>
    <row r="25256" spans="8:20">
      <c r="H25256" s="69"/>
      <c r="L25256" s="70"/>
      <c r="T25256" s="72"/>
    </row>
    <row r="25257" spans="8:20">
      <c r="H25257" s="69"/>
      <c r="L25257" s="70"/>
      <c r="T25257" s="72"/>
    </row>
    <row r="25258" spans="8:20">
      <c r="H25258" s="69"/>
      <c r="L25258" s="70"/>
      <c r="T25258" s="72"/>
    </row>
    <row r="25259" spans="8:20">
      <c r="H25259" s="69"/>
      <c r="L25259" s="70"/>
      <c r="T25259" s="72"/>
    </row>
    <row r="25260" spans="8:20">
      <c r="H25260" s="69"/>
      <c r="L25260" s="70"/>
      <c r="T25260" s="72"/>
    </row>
    <row r="25261" spans="8:20">
      <c r="H25261" s="69"/>
      <c r="L25261" s="70"/>
      <c r="T25261" s="72"/>
    </row>
    <row r="25262" spans="8:20">
      <c r="H25262" s="69"/>
      <c r="L25262" s="70"/>
      <c r="T25262" s="72"/>
    </row>
    <row r="25263" spans="8:20">
      <c r="H25263" s="69"/>
      <c r="L25263" s="70"/>
      <c r="T25263" s="72"/>
    </row>
    <row r="25264" spans="8:20">
      <c r="H25264" s="69"/>
      <c r="L25264" s="70"/>
      <c r="T25264" s="72"/>
    </row>
    <row r="25265" spans="8:20">
      <c r="H25265" s="69"/>
      <c r="L25265" s="70"/>
      <c r="T25265" s="72"/>
    </row>
    <row r="25266" spans="8:20">
      <c r="H25266" s="75"/>
      <c r="L25266" s="70"/>
      <c r="T25266" s="72"/>
    </row>
    <row r="25267" spans="8:20">
      <c r="H25267" s="69"/>
      <c r="L25267" s="70"/>
      <c r="T25267" s="72"/>
    </row>
    <row r="25268" spans="8:20">
      <c r="H25268" s="69"/>
      <c r="L25268" s="70"/>
      <c r="T25268" s="72"/>
    </row>
    <row r="25269" spans="8:20">
      <c r="H25269" s="69"/>
      <c r="L25269" s="70"/>
      <c r="T25269" s="72"/>
    </row>
    <row r="25270" spans="8:20">
      <c r="H25270" s="69"/>
      <c r="L25270" s="70"/>
      <c r="T25270" s="72"/>
    </row>
    <row r="25271" spans="8:20">
      <c r="H25271" s="69"/>
      <c r="L25271" s="70"/>
      <c r="T25271" s="72"/>
    </row>
    <row r="25272" spans="8:20">
      <c r="H25272" s="69"/>
      <c r="L25272" s="70"/>
      <c r="T25272" s="72"/>
    </row>
    <row r="25273" spans="8:20">
      <c r="H25273" s="69"/>
      <c r="L25273" s="70"/>
      <c r="T25273" s="72"/>
    </row>
    <row r="25274" spans="8:20">
      <c r="H25274" s="69"/>
      <c r="L25274" s="70"/>
      <c r="T25274" s="72"/>
    </row>
    <row r="25275" spans="8:20">
      <c r="H25275" s="69"/>
      <c r="L25275" s="70"/>
      <c r="T25275" s="72"/>
    </row>
    <row r="25276" spans="8:20">
      <c r="H25276" s="69"/>
      <c r="L25276" s="70"/>
      <c r="T25276" s="72"/>
    </row>
    <row r="25277" spans="8:20">
      <c r="H25277" s="69"/>
      <c r="L25277" s="70"/>
      <c r="T25277" s="72"/>
    </row>
    <row r="25278" spans="8:20">
      <c r="H25278" s="69"/>
      <c r="L25278" s="70"/>
      <c r="T25278" s="72"/>
    </row>
    <row r="25279" spans="8:20">
      <c r="H25279" s="69"/>
      <c r="L25279" s="70"/>
      <c r="T25279" s="72"/>
    </row>
    <row r="25280" spans="8:20">
      <c r="H25280" s="69"/>
      <c r="L25280" s="70"/>
      <c r="T25280" s="72"/>
    </row>
    <row r="25281" spans="8:20">
      <c r="H25281" s="69"/>
      <c r="L25281" s="70"/>
      <c r="T25281" s="72"/>
    </row>
    <row r="25282" spans="8:20">
      <c r="H25282" s="69"/>
      <c r="L25282" s="70"/>
      <c r="T25282" s="72"/>
    </row>
    <row r="25283" spans="8:20">
      <c r="H25283" s="69"/>
      <c r="L25283" s="70"/>
      <c r="T25283" s="72"/>
    </row>
    <row r="25284" spans="8:20">
      <c r="H25284" s="69"/>
      <c r="L25284" s="70"/>
      <c r="T25284" s="72"/>
    </row>
    <row r="25285" spans="8:20">
      <c r="H25285" s="69"/>
      <c r="L25285" s="70"/>
      <c r="T25285" s="72"/>
    </row>
    <row r="25286" spans="8:20">
      <c r="H25286" s="69"/>
      <c r="L25286" s="70"/>
      <c r="T25286" s="72"/>
    </row>
    <row r="25287" spans="8:20">
      <c r="H25287" s="69"/>
      <c r="L25287" s="70"/>
      <c r="T25287" s="72"/>
    </row>
    <row r="25288" spans="8:20">
      <c r="H25288" s="69"/>
      <c r="L25288" s="70"/>
      <c r="T25288" s="72"/>
    </row>
    <row r="25289" spans="8:20">
      <c r="H25289" s="69"/>
      <c r="L25289" s="70"/>
      <c r="T25289" s="72"/>
    </row>
    <row r="25290" spans="8:20">
      <c r="H25290" s="69"/>
      <c r="L25290" s="70"/>
      <c r="T25290" s="72"/>
    </row>
    <row r="25291" spans="8:20">
      <c r="H25291" s="69"/>
      <c r="L25291" s="70"/>
      <c r="T25291" s="72"/>
    </row>
    <row r="25292" spans="8:20">
      <c r="H25292" s="69"/>
      <c r="L25292" s="70"/>
      <c r="T25292" s="72"/>
    </row>
    <row r="25293" spans="8:20">
      <c r="H25293" s="69"/>
      <c r="L25293" s="70"/>
      <c r="T25293" s="72"/>
    </row>
    <row r="25294" spans="8:20">
      <c r="H25294" s="69"/>
      <c r="L25294" s="70"/>
      <c r="T25294" s="72"/>
    </row>
    <row r="25295" spans="8:20">
      <c r="H25295" s="69"/>
      <c r="L25295" s="70"/>
      <c r="T25295" s="72"/>
    </row>
    <row r="25296" spans="8:20">
      <c r="H25296" s="69"/>
      <c r="L25296" s="70"/>
      <c r="T25296" s="72"/>
    </row>
    <row r="25297" spans="8:20">
      <c r="H25297" s="69"/>
      <c r="L25297" s="70"/>
      <c r="T25297" s="72"/>
    </row>
    <row r="25298" spans="8:20">
      <c r="H25298" s="69"/>
      <c r="L25298" s="70"/>
      <c r="T25298" s="72"/>
    </row>
    <row r="25299" spans="8:20">
      <c r="H25299" s="69"/>
      <c r="L25299" s="70"/>
      <c r="T25299" s="72"/>
    </row>
    <row r="25300" spans="8:20">
      <c r="H25300" s="69"/>
      <c r="L25300" s="70"/>
      <c r="T25300" s="72"/>
    </row>
    <row r="25301" spans="8:20">
      <c r="H25301" s="69"/>
      <c r="L25301" s="70"/>
      <c r="T25301" s="72"/>
    </row>
    <row r="25302" spans="8:20">
      <c r="H25302" s="69"/>
      <c r="L25302" s="70"/>
      <c r="T25302" s="72"/>
    </row>
    <row r="25303" spans="8:20">
      <c r="H25303" s="69"/>
      <c r="L25303" s="70"/>
      <c r="T25303" s="72"/>
    </row>
    <row r="25304" spans="8:20">
      <c r="H25304" s="69"/>
      <c r="L25304" s="70"/>
      <c r="T25304" s="72"/>
    </row>
    <row r="25305" spans="8:20">
      <c r="H25305" s="69"/>
      <c r="L25305" s="70"/>
      <c r="T25305" s="72"/>
    </row>
    <row r="25306" spans="8:20">
      <c r="H25306" s="69"/>
      <c r="L25306" s="70"/>
      <c r="T25306" s="72"/>
    </row>
    <row r="25307" spans="8:20">
      <c r="H25307" s="69"/>
      <c r="L25307" s="70"/>
      <c r="T25307" s="72"/>
    </row>
    <row r="25308" spans="8:20">
      <c r="H25308" s="69"/>
      <c r="L25308" s="70"/>
      <c r="T25308" s="72"/>
    </row>
    <row r="25309" spans="8:20">
      <c r="H25309" s="69"/>
      <c r="L25309" s="70"/>
      <c r="T25309" s="72"/>
    </row>
    <row r="25310" spans="8:20">
      <c r="H25310" s="69"/>
      <c r="L25310" s="70"/>
      <c r="T25310" s="72"/>
    </row>
    <row r="25311" spans="8:20">
      <c r="H25311" s="69"/>
      <c r="L25311" s="70"/>
      <c r="T25311" s="72"/>
    </row>
    <row r="25312" spans="8:20">
      <c r="H25312" s="69"/>
      <c r="L25312" s="70"/>
      <c r="T25312" s="72"/>
    </row>
    <row r="25313" spans="8:20">
      <c r="H25313" s="69"/>
      <c r="L25313" s="70"/>
      <c r="T25313" s="72"/>
    </row>
    <row r="25314" spans="8:20">
      <c r="H25314" s="75"/>
      <c r="L25314" s="70"/>
      <c r="T25314" s="72"/>
    </row>
    <row r="25315" spans="8:20">
      <c r="H25315" s="69"/>
      <c r="L25315" s="70"/>
      <c r="T25315" s="72"/>
    </row>
    <row r="25316" spans="8:20">
      <c r="H25316" s="69"/>
      <c r="L25316" s="70"/>
      <c r="T25316" s="72"/>
    </row>
    <row r="25317" spans="8:20">
      <c r="H25317" s="69"/>
      <c r="L25317" s="70"/>
      <c r="T25317" s="72"/>
    </row>
    <row r="25318" spans="8:20">
      <c r="H25318" s="69"/>
      <c r="L25318" s="70"/>
      <c r="T25318" s="72"/>
    </row>
    <row r="25319" spans="8:20">
      <c r="H25319" s="69"/>
      <c r="L25319" s="70"/>
      <c r="T25319" s="72"/>
    </row>
    <row r="25320" spans="8:20">
      <c r="H25320" s="69"/>
      <c r="L25320" s="70"/>
      <c r="T25320" s="72"/>
    </row>
    <row r="25321" spans="8:20">
      <c r="H25321" s="69"/>
      <c r="L25321" s="70"/>
      <c r="T25321" s="72"/>
    </row>
    <row r="25322" spans="8:20">
      <c r="H25322" s="69"/>
      <c r="L25322" s="70"/>
      <c r="T25322" s="72"/>
    </row>
    <row r="25323" spans="8:20">
      <c r="H25323" s="69"/>
      <c r="L25323" s="70"/>
      <c r="T25323" s="72"/>
    </row>
    <row r="25324" spans="8:20">
      <c r="H25324" s="69"/>
      <c r="L25324" s="70"/>
      <c r="T25324" s="72"/>
    </row>
    <row r="25325" spans="8:20">
      <c r="H25325" s="69"/>
      <c r="L25325" s="70"/>
      <c r="T25325" s="72"/>
    </row>
    <row r="25326" spans="8:20">
      <c r="H25326" s="69"/>
      <c r="L25326" s="70"/>
      <c r="T25326" s="72"/>
    </row>
    <row r="25327" spans="8:20">
      <c r="H25327" s="69"/>
      <c r="L25327" s="70"/>
      <c r="T25327" s="72"/>
    </row>
    <row r="25328" spans="8:20">
      <c r="H25328" s="69"/>
      <c r="L25328" s="70"/>
      <c r="T25328" s="72"/>
    </row>
    <row r="25329" spans="8:20">
      <c r="H25329" s="69"/>
      <c r="L25329" s="70"/>
      <c r="T25329" s="72"/>
    </row>
    <row r="25330" spans="8:20">
      <c r="H25330" s="69"/>
      <c r="L25330" s="70"/>
      <c r="T25330" s="72"/>
    </row>
    <row r="25331" spans="8:20">
      <c r="H25331" s="69"/>
      <c r="L25331" s="70"/>
      <c r="T25331" s="72"/>
    </row>
    <row r="25332" spans="8:20">
      <c r="H25332" s="69"/>
      <c r="L25332" s="70"/>
      <c r="T25332" s="72"/>
    </row>
    <row r="25333" spans="8:20">
      <c r="H25333" s="69"/>
      <c r="L25333" s="70"/>
      <c r="T25333" s="72"/>
    </row>
    <row r="25334" spans="8:20">
      <c r="H25334" s="69"/>
      <c r="L25334" s="70"/>
      <c r="T25334" s="72"/>
    </row>
    <row r="25335" spans="8:20">
      <c r="H25335" s="69"/>
      <c r="L25335" s="70"/>
      <c r="T25335" s="72"/>
    </row>
    <row r="25336" spans="8:20">
      <c r="H25336" s="69"/>
      <c r="L25336" s="70"/>
      <c r="T25336" s="72"/>
    </row>
    <row r="25337" spans="8:20">
      <c r="H25337" s="69"/>
      <c r="L25337" s="70"/>
      <c r="T25337" s="72"/>
    </row>
    <row r="25338" spans="8:20">
      <c r="H25338" s="69"/>
      <c r="L25338" s="70"/>
      <c r="T25338" s="72"/>
    </row>
    <row r="25339" spans="8:20">
      <c r="H25339" s="69"/>
      <c r="L25339" s="70"/>
      <c r="T25339" s="72"/>
    </row>
    <row r="25340" spans="8:20">
      <c r="H25340" s="69"/>
      <c r="L25340" s="70"/>
      <c r="T25340" s="72"/>
    </row>
    <row r="25341" spans="8:20">
      <c r="H25341" s="69"/>
      <c r="L25341" s="70"/>
      <c r="T25341" s="72"/>
    </row>
    <row r="25342" spans="8:20">
      <c r="H25342" s="69"/>
      <c r="L25342" s="70"/>
      <c r="T25342" s="72"/>
    </row>
    <row r="25343" spans="8:20">
      <c r="H25343" s="69"/>
      <c r="L25343" s="70"/>
      <c r="T25343" s="72"/>
    </row>
    <row r="25344" spans="8:20">
      <c r="H25344" s="69"/>
      <c r="L25344" s="70"/>
      <c r="T25344" s="72"/>
    </row>
    <row r="25345" spans="8:20">
      <c r="H25345" s="69"/>
      <c r="L25345" s="70"/>
      <c r="T25345" s="72"/>
    </row>
    <row r="25346" spans="8:20">
      <c r="H25346" s="69"/>
      <c r="L25346" s="70"/>
      <c r="T25346" s="72"/>
    </row>
    <row r="25347" spans="8:20">
      <c r="H25347" s="69"/>
      <c r="L25347" s="70"/>
      <c r="T25347" s="72"/>
    </row>
    <row r="25348" spans="8:20">
      <c r="H25348" s="69"/>
      <c r="L25348" s="70"/>
      <c r="T25348" s="72"/>
    </row>
    <row r="25349" spans="8:20">
      <c r="H25349" s="69"/>
      <c r="L25349" s="70"/>
      <c r="T25349" s="72"/>
    </row>
    <row r="25350" spans="8:20">
      <c r="H25350" s="69"/>
      <c r="L25350" s="70"/>
      <c r="T25350" s="72"/>
    </row>
    <row r="25351" spans="8:20">
      <c r="H25351" s="69"/>
      <c r="L25351" s="70"/>
      <c r="T25351" s="72"/>
    </row>
    <row r="25352" spans="8:20">
      <c r="H25352" s="69"/>
      <c r="L25352" s="70"/>
      <c r="T25352" s="72"/>
    </row>
    <row r="25353" spans="8:20">
      <c r="H25353" s="69"/>
      <c r="L25353" s="70"/>
      <c r="T25353" s="72"/>
    </row>
    <row r="25354" spans="8:20">
      <c r="H25354" s="69"/>
      <c r="L25354" s="70"/>
      <c r="T25354" s="72"/>
    </row>
    <row r="25355" spans="8:20">
      <c r="H25355" s="69"/>
      <c r="L25355" s="70"/>
      <c r="T25355" s="72"/>
    </row>
    <row r="25356" spans="8:20">
      <c r="H25356" s="69"/>
      <c r="L25356" s="70"/>
      <c r="T25356" s="72"/>
    </row>
    <row r="25357" spans="8:20">
      <c r="H25357" s="69"/>
      <c r="L25357" s="70"/>
      <c r="T25357" s="72"/>
    </row>
    <row r="25358" spans="8:20">
      <c r="H25358" s="69"/>
      <c r="L25358" s="70"/>
      <c r="T25358" s="72"/>
    </row>
    <row r="25359" spans="8:20">
      <c r="H25359" s="69"/>
      <c r="L25359" s="70"/>
      <c r="T25359" s="72"/>
    </row>
    <row r="25360" spans="8:20">
      <c r="H25360" s="69"/>
      <c r="L25360" s="70"/>
      <c r="T25360" s="72"/>
    </row>
    <row r="25361" spans="8:20">
      <c r="H25361" s="69"/>
      <c r="L25361" s="70"/>
      <c r="T25361" s="72"/>
    </row>
    <row r="25362" spans="8:20">
      <c r="H25362" s="75"/>
      <c r="L25362" s="70"/>
      <c r="T25362" s="72"/>
    </row>
    <row r="25363" spans="8:20">
      <c r="H25363" s="69"/>
      <c r="L25363" s="70"/>
      <c r="T25363" s="72"/>
    </row>
    <row r="25364" spans="8:20">
      <c r="H25364" s="69"/>
      <c r="L25364" s="70"/>
      <c r="T25364" s="72"/>
    </row>
    <row r="25365" spans="8:20">
      <c r="H25365" s="69"/>
      <c r="L25365" s="70"/>
      <c r="T25365" s="72"/>
    </row>
    <row r="25366" spans="8:20">
      <c r="H25366" s="69"/>
      <c r="L25366" s="70"/>
      <c r="T25366" s="72"/>
    </row>
    <row r="25367" spans="8:20">
      <c r="H25367" s="69"/>
      <c r="L25367" s="70"/>
      <c r="T25367" s="72"/>
    </row>
    <row r="25368" spans="8:20">
      <c r="H25368" s="69"/>
      <c r="L25368" s="70"/>
      <c r="T25368" s="72"/>
    </row>
    <row r="25369" spans="8:20">
      <c r="H25369" s="69"/>
      <c r="L25369" s="70"/>
      <c r="T25369" s="72"/>
    </row>
    <row r="25370" spans="8:20">
      <c r="H25370" s="69"/>
      <c r="L25370" s="70"/>
      <c r="T25370" s="72"/>
    </row>
    <row r="25371" spans="8:20">
      <c r="H25371" s="69"/>
      <c r="L25371" s="70"/>
      <c r="T25371" s="72"/>
    </row>
    <row r="25372" spans="8:20">
      <c r="H25372" s="69"/>
      <c r="L25372" s="70"/>
      <c r="T25372" s="72"/>
    </row>
    <row r="25373" spans="8:20">
      <c r="H25373" s="69"/>
      <c r="L25373" s="70"/>
      <c r="T25373" s="72"/>
    </row>
    <row r="25374" spans="8:20">
      <c r="H25374" s="69"/>
      <c r="L25374" s="70"/>
      <c r="T25374" s="72"/>
    </row>
    <row r="25375" spans="8:20">
      <c r="H25375" s="69"/>
      <c r="L25375" s="70"/>
      <c r="T25375" s="72"/>
    </row>
    <row r="25376" spans="8:20">
      <c r="H25376" s="69"/>
      <c r="L25376" s="70"/>
      <c r="T25376" s="72"/>
    </row>
    <row r="25377" spans="8:20">
      <c r="H25377" s="69"/>
      <c r="L25377" s="70"/>
      <c r="T25377" s="72"/>
    </row>
    <row r="25378" spans="8:20">
      <c r="H25378" s="69"/>
      <c r="L25378" s="70"/>
      <c r="T25378" s="72"/>
    </row>
    <row r="25379" spans="8:20">
      <c r="H25379" s="69"/>
      <c r="L25379" s="70"/>
      <c r="T25379" s="72"/>
    </row>
    <row r="25380" spans="8:20">
      <c r="H25380" s="69"/>
      <c r="L25380" s="70"/>
      <c r="T25380" s="72"/>
    </row>
    <row r="25381" spans="8:20">
      <c r="H25381" s="69"/>
      <c r="L25381" s="70"/>
      <c r="T25381" s="72"/>
    </row>
    <row r="25382" spans="8:20">
      <c r="H25382" s="69"/>
      <c r="L25382" s="70"/>
      <c r="T25382" s="72"/>
    </row>
    <row r="25383" spans="8:20">
      <c r="H25383" s="69"/>
      <c r="L25383" s="70"/>
      <c r="T25383" s="72"/>
    </row>
    <row r="25384" spans="8:20">
      <c r="H25384" s="69"/>
      <c r="L25384" s="70"/>
      <c r="T25384" s="72"/>
    </row>
    <row r="25385" spans="8:20">
      <c r="H25385" s="69"/>
      <c r="L25385" s="70"/>
      <c r="T25385" s="72"/>
    </row>
    <row r="25386" spans="8:20">
      <c r="H25386" s="69"/>
      <c r="L25386" s="70"/>
      <c r="T25386" s="72"/>
    </row>
    <row r="25387" spans="8:20">
      <c r="H25387" s="69"/>
      <c r="L25387" s="70"/>
      <c r="T25387" s="72"/>
    </row>
    <row r="25388" spans="8:20">
      <c r="H25388" s="69"/>
      <c r="L25388" s="70"/>
      <c r="T25388" s="72"/>
    </row>
    <row r="25389" spans="8:20">
      <c r="H25389" s="69"/>
      <c r="L25389" s="70"/>
      <c r="T25389" s="72"/>
    </row>
    <row r="25390" spans="8:20">
      <c r="H25390" s="69"/>
      <c r="L25390" s="70"/>
      <c r="T25390" s="72"/>
    </row>
    <row r="25391" spans="8:20">
      <c r="H25391" s="69"/>
      <c r="L25391" s="70"/>
      <c r="T25391" s="72"/>
    </row>
    <row r="25392" spans="8:20">
      <c r="H25392" s="69"/>
      <c r="L25392" s="70"/>
      <c r="T25392" s="72"/>
    </row>
    <row r="25393" spans="8:20">
      <c r="H25393" s="69"/>
      <c r="L25393" s="70"/>
      <c r="T25393" s="72"/>
    </row>
    <row r="25394" spans="8:20">
      <c r="H25394" s="69"/>
      <c r="L25394" s="70"/>
      <c r="T25394" s="72"/>
    </row>
    <row r="25395" spans="8:20">
      <c r="H25395" s="69"/>
      <c r="L25395" s="70"/>
      <c r="T25395" s="72"/>
    </row>
    <row r="25396" spans="8:20">
      <c r="H25396" s="69"/>
      <c r="L25396" s="70"/>
      <c r="T25396" s="72"/>
    </row>
    <row r="25397" spans="8:20">
      <c r="H25397" s="69"/>
      <c r="L25397" s="70"/>
      <c r="T25397" s="72"/>
    </row>
    <row r="25398" spans="8:20">
      <c r="H25398" s="69"/>
      <c r="L25398" s="70"/>
      <c r="T25398" s="72"/>
    </row>
    <row r="25399" spans="8:20">
      <c r="H25399" s="69"/>
      <c r="L25399" s="70"/>
      <c r="T25399" s="72"/>
    </row>
    <row r="25400" spans="8:20">
      <c r="H25400" s="69"/>
      <c r="L25400" s="70"/>
      <c r="T25400" s="72"/>
    </row>
    <row r="25401" spans="8:20">
      <c r="H25401" s="69"/>
      <c r="L25401" s="70"/>
      <c r="T25401" s="72"/>
    </row>
    <row r="25402" spans="8:20">
      <c r="H25402" s="69"/>
      <c r="L25402" s="70"/>
      <c r="T25402" s="72"/>
    </row>
    <row r="25403" spans="8:20">
      <c r="H25403" s="69"/>
      <c r="L25403" s="70"/>
      <c r="T25403" s="72"/>
    </row>
    <row r="25404" spans="8:20">
      <c r="H25404" s="69"/>
      <c r="L25404" s="70"/>
      <c r="T25404" s="72"/>
    </row>
    <row r="25405" spans="8:20">
      <c r="H25405" s="69"/>
      <c r="L25405" s="70"/>
      <c r="T25405" s="72"/>
    </row>
    <row r="25406" spans="8:20">
      <c r="H25406" s="69"/>
      <c r="L25406" s="70"/>
      <c r="T25406" s="72"/>
    </row>
    <row r="25407" spans="8:20">
      <c r="H25407" s="69"/>
      <c r="L25407" s="70"/>
      <c r="T25407" s="72"/>
    </row>
    <row r="25408" spans="8:20">
      <c r="H25408" s="69"/>
      <c r="L25408" s="70"/>
      <c r="T25408" s="72"/>
    </row>
    <row r="25409" spans="8:20">
      <c r="H25409" s="69"/>
      <c r="L25409" s="70"/>
      <c r="T25409" s="72"/>
    </row>
    <row r="25410" spans="8:20">
      <c r="H25410" s="75"/>
      <c r="L25410" s="70"/>
      <c r="T25410" s="72"/>
    </row>
    <row r="25411" spans="8:20">
      <c r="H25411" s="69"/>
      <c r="L25411" s="70"/>
      <c r="T25411" s="72"/>
    </row>
    <row r="25412" spans="8:20">
      <c r="H25412" s="69"/>
      <c r="L25412" s="70"/>
      <c r="T25412" s="72"/>
    </row>
    <row r="25413" spans="8:20">
      <c r="H25413" s="69"/>
      <c r="L25413" s="70"/>
      <c r="T25413" s="72"/>
    </row>
    <row r="25414" spans="8:20">
      <c r="H25414" s="69"/>
      <c r="L25414" s="70"/>
      <c r="T25414" s="72"/>
    </row>
    <row r="25415" spans="8:20">
      <c r="H25415" s="69"/>
      <c r="L25415" s="70"/>
      <c r="T25415" s="72"/>
    </row>
    <row r="25416" spans="8:20">
      <c r="H25416" s="69"/>
      <c r="L25416" s="70"/>
      <c r="T25416" s="72"/>
    </row>
    <row r="25417" spans="8:20">
      <c r="H25417" s="69"/>
      <c r="L25417" s="70"/>
      <c r="T25417" s="72"/>
    </row>
    <row r="25418" spans="8:20">
      <c r="H25418" s="69"/>
      <c r="L25418" s="70"/>
      <c r="T25418" s="72"/>
    </row>
    <row r="25419" spans="8:20">
      <c r="H25419" s="69"/>
      <c r="L25419" s="70"/>
      <c r="T25419" s="72"/>
    </row>
    <row r="25420" spans="8:20">
      <c r="H25420" s="69"/>
      <c r="L25420" s="70"/>
      <c r="T25420" s="72"/>
    </row>
    <row r="25421" spans="8:20">
      <c r="H25421" s="69"/>
      <c r="L25421" s="70"/>
      <c r="T25421" s="72"/>
    </row>
    <row r="25422" spans="8:20">
      <c r="H25422" s="69"/>
      <c r="L25422" s="70"/>
      <c r="T25422" s="72"/>
    </row>
    <row r="25423" spans="8:20">
      <c r="H25423" s="69"/>
      <c r="L25423" s="70"/>
      <c r="T25423" s="72"/>
    </row>
    <row r="25424" spans="8:20">
      <c r="H25424" s="69"/>
      <c r="L25424" s="70"/>
      <c r="T25424" s="72"/>
    </row>
    <row r="25425" spans="8:20">
      <c r="H25425" s="69"/>
      <c r="L25425" s="70"/>
      <c r="T25425" s="72"/>
    </row>
    <row r="25426" spans="8:20">
      <c r="H25426" s="69"/>
      <c r="L25426" s="70"/>
      <c r="T25426" s="72"/>
    </row>
    <row r="25427" spans="8:20">
      <c r="H25427" s="69"/>
      <c r="L25427" s="70"/>
      <c r="T25427" s="72"/>
    </row>
    <row r="25428" spans="8:20">
      <c r="H25428" s="69"/>
      <c r="L25428" s="70"/>
      <c r="T25428" s="72"/>
    </row>
    <row r="25429" spans="8:20">
      <c r="H25429" s="69"/>
      <c r="L25429" s="70"/>
      <c r="T25429" s="72"/>
    </row>
    <row r="25430" spans="8:20">
      <c r="H25430" s="69"/>
      <c r="L25430" s="70"/>
      <c r="T25430" s="72"/>
    </row>
    <row r="25431" spans="8:20">
      <c r="H25431" s="69"/>
      <c r="L25431" s="70"/>
      <c r="T25431" s="72"/>
    </row>
    <row r="25432" spans="8:20">
      <c r="H25432" s="69"/>
      <c r="L25432" s="70"/>
      <c r="T25432" s="72"/>
    </row>
    <row r="25433" spans="8:20">
      <c r="H25433" s="69"/>
      <c r="L25433" s="70"/>
      <c r="T25433" s="72"/>
    </row>
    <row r="25434" spans="8:20">
      <c r="H25434" s="69"/>
      <c r="L25434" s="70"/>
      <c r="T25434" s="72"/>
    </row>
    <row r="25435" spans="8:20">
      <c r="H25435" s="69"/>
      <c r="L25435" s="70"/>
      <c r="T25435" s="72"/>
    </row>
    <row r="25436" spans="8:20">
      <c r="H25436" s="69"/>
      <c r="L25436" s="70"/>
      <c r="T25436" s="72"/>
    </row>
    <row r="25437" spans="8:20">
      <c r="H25437" s="69"/>
      <c r="L25437" s="70"/>
      <c r="T25437" s="72"/>
    </row>
    <row r="25438" spans="8:20">
      <c r="H25438" s="69"/>
      <c r="L25438" s="70"/>
      <c r="T25438" s="72"/>
    </row>
    <row r="25439" spans="8:20">
      <c r="H25439" s="69"/>
      <c r="L25439" s="70"/>
      <c r="T25439" s="72"/>
    </row>
    <row r="25440" spans="8:20">
      <c r="H25440" s="69"/>
      <c r="L25440" s="70"/>
      <c r="T25440" s="72"/>
    </row>
    <row r="25441" spans="8:20">
      <c r="H25441" s="69"/>
      <c r="L25441" s="70"/>
      <c r="T25441" s="72"/>
    </row>
    <row r="25442" spans="8:20">
      <c r="H25442" s="69"/>
      <c r="L25442" s="70"/>
      <c r="T25442" s="72"/>
    </row>
    <row r="25443" spans="8:20">
      <c r="H25443" s="69"/>
      <c r="L25443" s="70"/>
      <c r="T25443" s="72"/>
    </row>
    <row r="25444" spans="8:20">
      <c r="H25444" s="69"/>
      <c r="L25444" s="70"/>
      <c r="T25444" s="72"/>
    </row>
    <row r="25445" spans="8:20">
      <c r="H25445" s="69"/>
      <c r="L25445" s="70"/>
      <c r="T25445" s="72"/>
    </row>
    <row r="25446" spans="8:20">
      <c r="H25446" s="69"/>
      <c r="L25446" s="70"/>
      <c r="T25446" s="72"/>
    </row>
    <row r="25447" spans="8:20">
      <c r="H25447" s="69"/>
      <c r="L25447" s="70"/>
      <c r="T25447" s="72"/>
    </row>
    <row r="25448" spans="8:20">
      <c r="H25448" s="69"/>
      <c r="L25448" s="70"/>
      <c r="T25448" s="72"/>
    </row>
    <row r="25449" spans="8:20">
      <c r="H25449" s="69"/>
      <c r="L25449" s="70"/>
      <c r="T25449" s="72"/>
    </row>
    <row r="25450" spans="8:20">
      <c r="H25450" s="69"/>
      <c r="L25450" s="70"/>
      <c r="T25450" s="72"/>
    </row>
    <row r="25451" spans="8:20">
      <c r="H25451" s="69"/>
      <c r="L25451" s="70"/>
      <c r="T25451" s="72"/>
    </row>
    <row r="25452" spans="8:20">
      <c r="H25452" s="69"/>
      <c r="L25452" s="70"/>
      <c r="T25452" s="72"/>
    </row>
    <row r="25453" spans="8:20">
      <c r="H25453" s="69"/>
      <c r="L25453" s="70"/>
      <c r="T25453" s="72"/>
    </row>
    <row r="25454" spans="8:20">
      <c r="H25454" s="69"/>
      <c r="L25454" s="70"/>
      <c r="T25454" s="72"/>
    </row>
    <row r="25455" spans="8:20">
      <c r="H25455" s="69"/>
      <c r="L25455" s="70"/>
      <c r="T25455" s="72"/>
    </row>
    <row r="25456" spans="8:20">
      <c r="H25456" s="69"/>
      <c r="L25456" s="70"/>
      <c r="T25456" s="72"/>
    </row>
    <row r="25457" spans="8:20">
      <c r="H25457" s="69"/>
      <c r="L25457" s="70"/>
      <c r="T25457" s="72"/>
    </row>
    <row r="25458" spans="8:20">
      <c r="H25458" s="75"/>
      <c r="L25458" s="70"/>
      <c r="T25458" s="72"/>
    </row>
    <row r="25459" spans="8:20">
      <c r="H25459" s="69"/>
      <c r="L25459" s="70"/>
      <c r="T25459" s="72"/>
    </row>
    <row r="25460" spans="8:20">
      <c r="H25460" s="69"/>
      <c r="L25460" s="70"/>
      <c r="T25460" s="72"/>
    </row>
    <row r="25461" spans="8:20">
      <c r="H25461" s="69"/>
      <c r="L25461" s="70"/>
      <c r="T25461" s="72"/>
    </row>
    <row r="25462" spans="8:20">
      <c r="H25462" s="69"/>
      <c r="L25462" s="70"/>
      <c r="T25462" s="72"/>
    </row>
    <row r="25463" spans="8:20">
      <c r="H25463" s="69"/>
      <c r="L25463" s="70"/>
      <c r="T25463" s="72"/>
    </row>
    <row r="25464" spans="8:20">
      <c r="H25464" s="69"/>
      <c r="L25464" s="70"/>
      <c r="T25464" s="72"/>
    </row>
    <row r="25465" spans="8:20">
      <c r="H25465" s="69"/>
      <c r="L25465" s="70"/>
      <c r="T25465" s="72"/>
    </row>
    <row r="25466" spans="8:20">
      <c r="H25466" s="69"/>
      <c r="L25466" s="70"/>
      <c r="T25466" s="72"/>
    </row>
    <row r="25467" spans="8:20">
      <c r="H25467" s="69"/>
      <c r="L25467" s="70"/>
      <c r="T25467" s="72"/>
    </row>
    <row r="25468" spans="8:20">
      <c r="H25468" s="69"/>
      <c r="L25468" s="70"/>
      <c r="T25468" s="72"/>
    </row>
    <row r="25469" spans="8:20">
      <c r="H25469" s="69"/>
      <c r="L25469" s="70"/>
      <c r="T25469" s="72"/>
    </row>
    <row r="25470" spans="8:20">
      <c r="H25470" s="69"/>
      <c r="L25470" s="70"/>
      <c r="T25470" s="72"/>
    </row>
    <row r="25471" spans="8:20">
      <c r="H25471" s="69"/>
      <c r="L25471" s="70"/>
      <c r="T25471" s="72"/>
    </row>
    <row r="25472" spans="8:20">
      <c r="H25472" s="69"/>
      <c r="L25472" s="70"/>
      <c r="T25472" s="72"/>
    </row>
    <row r="25473" spans="8:20">
      <c r="H25473" s="69"/>
      <c r="L25473" s="70"/>
      <c r="T25473" s="72"/>
    </row>
    <row r="25474" spans="8:20">
      <c r="H25474" s="69"/>
      <c r="L25474" s="70"/>
      <c r="T25474" s="72"/>
    </row>
    <row r="25475" spans="8:20">
      <c r="H25475" s="69"/>
      <c r="L25475" s="70"/>
      <c r="T25475" s="72"/>
    </row>
    <row r="25476" spans="8:20">
      <c r="H25476" s="69"/>
      <c r="L25476" s="70"/>
      <c r="T25476" s="72"/>
    </row>
    <row r="25477" spans="8:20">
      <c r="H25477" s="69"/>
      <c r="L25477" s="70"/>
      <c r="T25477" s="72"/>
    </row>
    <row r="25478" spans="8:20">
      <c r="H25478" s="69"/>
      <c r="L25478" s="70"/>
      <c r="T25478" s="72"/>
    </row>
    <row r="25479" spans="8:20">
      <c r="H25479" s="69"/>
      <c r="L25479" s="70"/>
      <c r="T25479" s="72"/>
    </row>
    <row r="25480" spans="8:20">
      <c r="H25480" s="69"/>
      <c r="L25480" s="70"/>
      <c r="T25480" s="72"/>
    </row>
    <row r="25481" spans="8:20">
      <c r="H25481" s="69"/>
      <c r="L25481" s="70"/>
      <c r="T25481" s="72"/>
    </row>
    <row r="25482" spans="8:20">
      <c r="H25482" s="69"/>
      <c r="L25482" s="70"/>
      <c r="T25482" s="72"/>
    </row>
    <row r="25483" spans="8:20">
      <c r="H25483" s="69"/>
      <c r="L25483" s="70"/>
      <c r="T25483" s="72"/>
    </row>
    <row r="25484" spans="8:20">
      <c r="H25484" s="69"/>
      <c r="L25484" s="70"/>
      <c r="T25484" s="72"/>
    </row>
    <row r="25485" spans="8:20">
      <c r="H25485" s="69"/>
      <c r="L25485" s="70"/>
      <c r="T25485" s="72"/>
    </row>
    <row r="25486" spans="8:20">
      <c r="H25486" s="69"/>
      <c r="L25486" s="70"/>
      <c r="T25486" s="72"/>
    </row>
    <row r="25487" spans="8:20">
      <c r="H25487" s="69"/>
      <c r="L25487" s="70"/>
      <c r="T25487" s="72"/>
    </row>
    <row r="25488" spans="8:20">
      <c r="H25488" s="69"/>
      <c r="L25488" s="70"/>
      <c r="T25488" s="72"/>
    </row>
    <row r="25489" spans="8:20">
      <c r="H25489" s="69"/>
      <c r="L25489" s="70"/>
      <c r="T25489" s="72"/>
    </row>
    <row r="25490" spans="8:20">
      <c r="H25490" s="69"/>
      <c r="L25490" s="70"/>
      <c r="T25490" s="72"/>
    </row>
    <row r="25491" spans="8:20">
      <c r="H25491" s="69"/>
      <c r="L25491" s="70"/>
      <c r="T25491" s="72"/>
    </row>
    <row r="25492" spans="8:20">
      <c r="H25492" s="69"/>
      <c r="L25492" s="70"/>
      <c r="T25492" s="72"/>
    </row>
    <row r="25493" spans="8:20">
      <c r="H25493" s="69"/>
      <c r="L25493" s="70"/>
      <c r="T25493" s="72"/>
    </row>
    <row r="25494" spans="8:20">
      <c r="H25494" s="69"/>
      <c r="L25494" s="70"/>
      <c r="T25494" s="72"/>
    </row>
    <row r="25495" spans="8:20">
      <c r="H25495" s="69"/>
      <c r="L25495" s="70"/>
      <c r="T25495" s="72"/>
    </row>
    <row r="25496" spans="8:20">
      <c r="H25496" s="69"/>
      <c r="L25496" s="70"/>
      <c r="T25496" s="72"/>
    </row>
    <row r="25497" spans="8:20">
      <c r="H25497" s="69"/>
      <c r="L25497" s="70"/>
      <c r="T25497" s="72"/>
    </row>
    <row r="25498" spans="8:20">
      <c r="H25498" s="69"/>
      <c r="L25498" s="70"/>
      <c r="T25498" s="72"/>
    </row>
    <row r="25499" spans="8:20">
      <c r="H25499" s="69"/>
      <c r="L25499" s="70"/>
      <c r="T25499" s="72"/>
    </row>
    <row r="25500" spans="8:20">
      <c r="H25500" s="69"/>
      <c r="L25500" s="70"/>
      <c r="T25500" s="72"/>
    </row>
    <row r="25501" spans="8:20">
      <c r="H25501" s="69"/>
      <c r="L25501" s="70"/>
      <c r="T25501" s="72"/>
    </row>
    <row r="25502" spans="8:20">
      <c r="H25502" s="69"/>
      <c r="L25502" s="70"/>
      <c r="T25502" s="72"/>
    </row>
    <row r="25503" spans="8:20">
      <c r="H25503" s="69"/>
      <c r="L25503" s="70"/>
      <c r="T25503" s="72"/>
    </row>
    <row r="25504" spans="8:20">
      <c r="H25504" s="69"/>
      <c r="L25504" s="70"/>
      <c r="T25504" s="72"/>
    </row>
    <row r="25505" spans="8:20">
      <c r="H25505" s="69"/>
      <c r="L25505" s="70"/>
      <c r="T25505" s="72"/>
    </row>
    <row r="25506" spans="8:20">
      <c r="H25506" s="69"/>
      <c r="L25506" s="70"/>
      <c r="T25506" s="72"/>
    </row>
    <row r="25507" spans="8:20">
      <c r="H25507" s="75"/>
      <c r="L25507" s="70"/>
      <c r="T25507" s="72"/>
    </row>
    <row r="25508" spans="8:20">
      <c r="H25508" s="69"/>
      <c r="L25508" s="70"/>
      <c r="T25508" s="72"/>
    </row>
    <row r="25509" spans="8:20">
      <c r="H25509" s="69"/>
      <c r="L25509" s="70"/>
      <c r="T25509" s="72"/>
    </row>
    <row r="25510" spans="8:20">
      <c r="H25510" s="69"/>
      <c r="L25510" s="70"/>
      <c r="T25510" s="72"/>
    </row>
    <row r="25511" spans="8:20">
      <c r="H25511" s="69"/>
      <c r="L25511" s="70"/>
      <c r="T25511" s="72"/>
    </row>
    <row r="25512" spans="8:20">
      <c r="H25512" s="69"/>
      <c r="L25512" s="70"/>
      <c r="T25512" s="72"/>
    </row>
    <row r="25513" spans="8:20">
      <c r="H25513" s="69"/>
      <c r="L25513" s="70"/>
      <c r="T25513" s="72"/>
    </row>
    <row r="25514" spans="8:20">
      <c r="H25514" s="69"/>
      <c r="L25514" s="70"/>
      <c r="T25514" s="72"/>
    </row>
    <row r="25515" spans="8:20">
      <c r="H25515" s="69"/>
      <c r="L25515" s="70"/>
      <c r="T25515" s="72"/>
    </row>
    <row r="25516" spans="8:20">
      <c r="H25516" s="69"/>
      <c r="L25516" s="70"/>
      <c r="T25516" s="72"/>
    </row>
    <row r="25517" spans="8:20">
      <c r="H25517" s="69"/>
      <c r="L25517" s="70"/>
      <c r="T25517" s="72"/>
    </row>
    <row r="25518" spans="8:20">
      <c r="H25518" s="69"/>
      <c r="L25518" s="70"/>
      <c r="T25518" s="72"/>
    </row>
    <row r="25519" spans="8:20">
      <c r="H25519" s="69"/>
      <c r="L25519" s="70"/>
      <c r="T25519" s="72"/>
    </row>
    <row r="25520" spans="8:20">
      <c r="H25520" s="69"/>
      <c r="L25520" s="70"/>
      <c r="T25520" s="72"/>
    </row>
    <row r="25521" spans="8:20">
      <c r="H25521" s="69"/>
      <c r="L25521" s="70"/>
      <c r="T25521" s="72"/>
    </row>
    <row r="25522" spans="8:20">
      <c r="H25522" s="69"/>
      <c r="L25522" s="70"/>
      <c r="T25522" s="72"/>
    </row>
    <row r="25523" spans="8:20">
      <c r="H25523" s="69"/>
      <c r="L25523" s="70"/>
      <c r="T25523" s="72"/>
    </row>
    <row r="25524" spans="8:20">
      <c r="H25524" s="69"/>
      <c r="L25524" s="70"/>
      <c r="T25524" s="72"/>
    </row>
    <row r="25525" spans="8:20">
      <c r="H25525" s="69"/>
      <c r="L25525" s="70"/>
      <c r="T25525" s="72"/>
    </row>
    <row r="25526" spans="8:20">
      <c r="H25526" s="69"/>
      <c r="L25526" s="70"/>
      <c r="T25526" s="72"/>
    </row>
    <row r="25527" spans="8:20">
      <c r="H25527" s="69"/>
      <c r="L25527" s="70"/>
      <c r="T25527" s="72"/>
    </row>
    <row r="25528" spans="8:20">
      <c r="H25528" s="69"/>
      <c r="L25528" s="70"/>
      <c r="T25528" s="72"/>
    </row>
    <row r="25529" spans="8:20">
      <c r="H25529" s="69"/>
      <c r="L25529" s="70"/>
      <c r="T25529" s="72"/>
    </row>
    <row r="25530" spans="8:20">
      <c r="H25530" s="69"/>
      <c r="L25530" s="70"/>
      <c r="T25530" s="72"/>
    </row>
    <row r="25531" spans="8:20">
      <c r="H25531" s="69"/>
      <c r="L25531" s="70"/>
      <c r="T25531" s="72"/>
    </row>
    <row r="25532" spans="8:20">
      <c r="H25532" s="69"/>
      <c r="L25532" s="70"/>
      <c r="T25532" s="72"/>
    </row>
    <row r="25533" spans="8:20">
      <c r="H25533" s="69"/>
      <c r="L25533" s="70"/>
      <c r="T25533" s="72"/>
    </row>
    <row r="25534" spans="8:20">
      <c r="H25534" s="69"/>
      <c r="L25534" s="70"/>
      <c r="T25534" s="72"/>
    </row>
    <row r="25535" spans="8:20">
      <c r="H25535" s="69"/>
      <c r="L25535" s="70"/>
      <c r="T25535" s="72"/>
    </row>
    <row r="25536" spans="8:20">
      <c r="H25536" s="69"/>
      <c r="L25536" s="70"/>
      <c r="T25536" s="72"/>
    </row>
    <row r="25537" spans="8:20">
      <c r="H25537" s="69"/>
      <c r="L25537" s="70"/>
      <c r="T25537" s="72"/>
    </row>
    <row r="25538" spans="8:20">
      <c r="H25538" s="69"/>
      <c r="L25538" s="70"/>
      <c r="T25538" s="72"/>
    </row>
    <row r="25539" spans="8:20">
      <c r="H25539" s="69"/>
      <c r="L25539" s="70"/>
      <c r="T25539" s="72"/>
    </row>
    <row r="25540" spans="8:20">
      <c r="H25540" s="69"/>
      <c r="L25540" s="70"/>
      <c r="T25540" s="72"/>
    </row>
    <row r="25541" spans="8:20">
      <c r="H25541" s="69"/>
      <c r="L25541" s="70"/>
      <c r="T25541" s="72"/>
    </row>
    <row r="25542" spans="8:20">
      <c r="H25542" s="69"/>
      <c r="L25542" s="70"/>
      <c r="T25542" s="72"/>
    </row>
    <row r="25543" spans="8:20">
      <c r="H25543" s="69"/>
      <c r="L25543" s="70"/>
      <c r="T25543" s="72"/>
    </row>
    <row r="25544" spans="8:20">
      <c r="H25544" s="69"/>
      <c r="L25544" s="70"/>
      <c r="T25544" s="72"/>
    </row>
    <row r="25545" spans="8:20">
      <c r="H25545" s="69"/>
      <c r="L25545" s="70"/>
      <c r="T25545" s="72"/>
    </row>
    <row r="25546" spans="8:20">
      <c r="H25546" s="69"/>
      <c r="L25546" s="70"/>
      <c r="T25546" s="72"/>
    </row>
    <row r="25547" spans="8:20">
      <c r="H25547" s="69"/>
      <c r="L25547" s="70"/>
      <c r="T25547" s="72"/>
    </row>
    <row r="25548" spans="8:20">
      <c r="H25548" s="69"/>
      <c r="L25548" s="70"/>
      <c r="T25548" s="72"/>
    </row>
    <row r="25549" spans="8:20">
      <c r="H25549" s="69"/>
      <c r="L25549" s="70"/>
      <c r="T25549" s="72"/>
    </row>
    <row r="25550" spans="8:20">
      <c r="H25550" s="69"/>
      <c r="L25550" s="70"/>
      <c r="T25550" s="72"/>
    </row>
    <row r="25551" spans="8:20">
      <c r="H25551" s="69"/>
      <c r="L25551" s="70"/>
      <c r="T25551" s="72"/>
    </row>
    <row r="25552" spans="8:20">
      <c r="H25552" s="69"/>
      <c r="L25552" s="70"/>
      <c r="T25552" s="72"/>
    </row>
    <row r="25553" spans="8:20">
      <c r="H25553" s="69"/>
      <c r="L25553" s="70"/>
      <c r="T25553" s="72"/>
    </row>
    <row r="25554" spans="8:20">
      <c r="H25554" s="69"/>
      <c r="L25554" s="70"/>
      <c r="T25554" s="72"/>
    </row>
    <row r="25555" spans="8:20">
      <c r="H25555" s="75"/>
      <c r="L25555" s="70"/>
      <c r="T25555" s="72"/>
    </row>
    <row r="25556" spans="8:20">
      <c r="H25556" s="69"/>
      <c r="L25556" s="70"/>
      <c r="T25556" s="72"/>
    </row>
    <row r="25557" spans="8:20">
      <c r="H25557" s="69"/>
      <c r="L25557" s="70"/>
      <c r="T25557" s="72"/>
    </row>
    <row r="25558" spans="8:20">
      <c r="H25558" s="69"/>
      <c r="L25558" s="70"/>
      <c r="T25558" s="72"/>
    </row>
    <row r="25559" spans="8:20">
      <c r="H25559" s="69"/>
      <c r="L25559" s="70"/>
      <c r="T25559" s="72"/>
    </row>
    <row r="25560" spans="8:20">
      <c r="H25560" s="69"/>
      <c r="L25560" s="70"/>
      <c r="T25560" s="72"/>
    </row>
    <row r="25561" spans="8:20">
      <c r="H25561" s="69"/>
      <c r="L25561" s="70"/>
      <c r="T25561" s="72"/>
    </row>
    <row r="25562" spans="8:20">
      <c r="H25562" s="69"/>
      <c r="L25562" s="70"/>
      <c r="T25562" s="72"/>
    </row>
    <row r="25563" spans="8:20">
      <c r="H25563" s="69"/>
      <c r="L25563" s="70"/>
      <c r="T25563" s="72"/>
    </row>
    <row r="25564" spans="8:20">
      <c r="H25564" s="69"/>
      <c r="L25564" s="70"/>
      <c r="T25564" s="72"/>
    </row>
    <row r="25565" spans="8:20">
      <c r="H25565" s="69"/>
      <c r="L25565" s="70"/>
      <c r="T25565" s="72"/>
    </row>
    <row r="25566" spans="8:20">
      <c r="H25566" s="69"/>
      <c r="L25566" s="70"/>
      <c r="T25566" s="72"/>
    </row>
    <row r="25567" spans="8:20">
      <c r="H25567" s="69"/>
      <c r="L25567" s="70"/>
      <c r="T25567" s="72"/>
    </row>
    <row r="25568" spans="8:20">
      <c r="H25568" s="69"/>
      <c r="L25568" s="70"/>
      <c r="T25568" s="72"/>
    </row>
    <row r="25569" spans="8:20">
      <c r="H25569" s="69"/>
      <c r="L25569" s="70"/>
      <c r="T25569" s="72"/>
    </row>
    <row r="25570" spans="8:20">
      <c r="H25570" s="69"/>
      <c r="L25570" s="70"/>
      <c r="T25570" s="72"/>
    </row>
    <row r="25571" spans="8:20">
      <c r="H25571" s="69"/>
      <c r="L25571" s="70"/>
      <c r="T25571" s="72"/>
    </row>
    <row r="25572" spans="8:20">
      <c r="H25572" s="69"/>
      <c r="L25572" s="70"/>
      <c r="T25572" s="72"/>
    </row>
    <row r="25573" spans="8:20">
      <c r="H25573" s="69"/>
      <c r="L25573" s="70"/>
      <c r="T25573" s="72"/>
    </row>
    <row r="25574" spans="8:20">
      <c r="H25574" s="69"/>
      <c r="L25574" s="70"/>
      <c r="T25574" s="72"/>
    </row>
    <row r="25575" spans="8:20">
      <c r="H25575" s="69"/>
      <c r="L25575" s="70"/>
      <c r="T25575" s="72"/>
    </row>
    <row r="25576" spans="8:20">
      <c r="H25576" s="69"/>
      <c r="L25576" s="70"/>
      <c r="T25576" s="72"/>
    </row>
    <row r="25577" spans="8:20">
      <c r="H25577" s="69"/>
      <c r="L25577" s="70"/>
      <c r="T25577" s="72"/>
    </row>
    <row r="25578" spans="8:20">
      <c r="H25578" s="69"/>
      <c r="L25578" s="70"/>
      <c r="T25578" s="72"/>
    </row>
    <row r="25579" spans="8:20">
      <c r="H25579" s="69"/>
      <c r="L25579" s="70"/>
      <c r="T25579" s="72"/>
    </row>
    <row r="25580" spans="8:20">
      <c r="H25580" s="69"/>
      <c r="L25580" s="70"/>
      <c r="T25580" s="72"/>
    </row>
    <row r="25581" spans="8:20">
      <c r="H25581" s="69"/>
      <c r="L25581" s="70"/>
      <c r="T25581" s="72"/>
    </row>
    <row r="25582" spans="8:20">
      <c r="H25582" s="69"/>
      <c r="L25582" s="70"/>
      <c r="T25582" s="72"/>
    </row>
    <row r="25583" spans="8:20">
      <c r="H25583" s="69"/>
      <c r="L25583" s="70"/>
      <c r="T25583" s="72"/>
    </row>
    <row r="25584" spans="8:20">
      <c r="H25584" s="69"/>
      <c r="L25584" s="70"/>
      <c r="T25584" s="72"/>
    </row>
    <row r="25585" spans="8:20">
      <c r="H25585" s="69"/>
      <c r="L25585" s="70"/>
      <c r="T25585" s="72"/>
    </row>
    <row r="25586" spans="8:20">
      <c r="H25586" s="69"/>
      <c r="L25586" s="70"/>
      <c r="T25586" s="72"/>
    </row>
    <row r="25587" spans="8:20">
      <c r="H25587" s="69"/>
      <c r="L25587" s="70"/>
      <c r="T25587" s="72"/>
    </row>
    <row r="25588" spans="8:20">
      <c r="H25588" s="69"/>
      <c r="L25588" s="70"/>
      <c r="T25588" s="72"/>
    </row>
    <row r="25589" spans="8:20">
      <c r="H25589" s="69"/>
      <c r="L25589" s="70"/>
      <c r="T25589" s="72"/>
    </row>
    <row r="25590" spans="8:20">
      <c r="H25590" s="69"/>
      <c r="L25590" s="70"/>
      <c r="T25590" s="72"/>
    </row>
    <row r="25591" spans="8:20">
      <c r="H25591" s="69"/>
      <c r="L25591" s="70"/>
      <c r="T25591" s="72"/>
    </row>
    <row r="25592" spans="8:20">
      <c r="H25592" s="69"/>
      <c r="L25592" s="70"/>
      <c r="T25592" s="72"/>
    </row>
    <row r="25593" spans="8:20">
      <c r="H25593" s="69"/>
      <c r="L25593" s="70"/>
      <c r="T25593" s="72"/>
    </row>
    <row r="25594" spans="8:20">
      <c r="H25594" s="69"/>
      <c r="L25594" s="70"/>
      <c r="T25594" s="72"/>
    </row>
    <row r="25595" spans="8:20">
      <c r="H25595" s="69"/>
      <c r="L25595" s="70"/>
      <c r="T25595" s="72"/>
    </row>
    <row r="25596" spans="8:20">
      <c r="H25596" s="69"/>
      <c r="L25596" s="70"/>
      <c r="T25596" s="72"/>
    </row>
    <row r="25597" spans="8:20">
      <c r="H25597" s="69"/>
      <c r="L25597" s="70"/>
      <c r="T25597" s="72"/>
    </row>
    <row r="25598" spans="8:20">
      <c r="H25598" s="69"/>
      <c r="L25598" s="70"/>
      <c r="T25598" s="72"/>
    </row>
    <row r="25599" spans="8:20">
      <c r="H25599" s="69"/>
      <c r="L25599" s="70"/>
      <c r="T25599" s="72"/>
    </row>
    <row r="25600" spans="8:20">
      <c r="H25600" s="69"/>
      <c r="L25600" s="70"/>
      <c r="T25600" s="72"/>
    </row>
    <row r="25601" spans="8:20">
      <c r="H25601" s="69"/>
      <c r="L25601" s="70"/>
      <c r="T25601" s="72"/>
    </row>
    <row r="25602" spans="8:20">
      <c r="H25602" s="69"/>
      <c r="L25602" s="70"/>
      <c r="T25602" s="72"/>
    </row>
    <row r="25603" spans="8:20">
      <c r="H25603" s="75"/>
      <c r="L25603" s="70"/>
      <c r="T25603" s="72"/>
    </row>
    <row r="25604" spans="8:20">
      <c r="H25604" s="69"/>
      <c r="L25604" s="70"/>
      <c r="T25604" s="72"/>
    </row>
    <row r="25605" spans="8:20">
      <c r="H25605" s="69"/>
      <c r="L25605" s="70"/>
      <c r="T25605" s="72"/>
    </row>
    <row r="25606" spans="8:20">
      <c r="H25606" s="69"/>
      <c r="L25606" s="70"/>
      <c r="T25606" s="72"/>
    </row>
    <row r="25607" spans="8:20">
      <c r="H25607" s="69"/>
      <c r="L25607" s="70"/>
      <c r="T25607" s="72"/>
    </row>
    <row r="25608" spans="8:20">
      <c r="H25608" s="69"/>
      <c r="L25608" s="70"/>
      <c r="T25608" s="72"/>
    </row>
    <row r="25609" spans="8:20">
      <c r="H25609" s="69"/>
      <c r="L25609" s="70"/>
      <c r="T25609" s="72"/>
    </row>
    <row r="25610" spans="8:20">
      <c r="H25610" s="69"/>
      <c r="L25610" s="70"/>
      <c r="T25610" s="72"/>
    </row>
    <row r="25611" spans="8:20">
      <c r="H25611" s="69"/>
      <c r="L25611" s="70"/>
      <c r="T25611" s="72"/>
    </row>
    <row r="25612" spans="8:20">
      <c r="H25612" s="69"/>
      <c r="L25612" s="70"/>
      <c r="T25612" s="72"/>
    </row>
    <row r="25613" spans="8:20">
      <c r="H25613" s="69"/>
      <c r="L25613" s="70"/>
      <c r="T25613" s="72"/>
    </row>
    <row r="25614" spans="8:20">
      <c r="H25614" s="69"/>
      <c r="L25614" s="70"/>
      <c r="T25614" s="72"/>
    </row>
    <row r="25615" spans="8:20">
      <c r="H25615" s="69"/>
      <c r="L25615" s="70"/>
      <c r="T25615" s="72"/>
    </row>
    <row r="25616" spans="8:20">
      <c r="H25616" s="69"/>
      <c r="L25616" s="70"/>
      <c r="T25616" s="72"/>
    </row>
    <row r="25617" spans="8:20">
      <c r="H25617" s="69"/>
      <c r="L25617" s="70"/>
      <c r="T25617" s="72"/>
    </row>
    <row r="25618" spans="8:20">
      <c r="H25618" s="69"/>
      <c r="L25618" s="70"/>
      <c r="T25618" s="72"/>
    </row>
    <row r="25619" spans="8:20">
      <c r="H25619" s="69"/>
      <c r="L25619" s="70"/>
      <c r="T25619" s="72"/>
    </row>
    <row r="25620" spans="8:20">
      <c r="H25620" s="69"/>
      <c r="L25620" s="70"/>
      <c r="T25620" s="72"/>
    </row>
    <row r="25621" spans="8:20">
      <c r="H25621" s="69"/>
      <c r="L25621" s="70"/>
      <c r="T25621" s="72"/>
    </row>
    <row r="25622" spans="8:20">
      <c r="H25622" s="69"/>
      <c r="L25622" s="70"/>
      <c r="T25622" s="72"/>
    </row>
    <row r="25623" spans="8:20">
      <c r="H25623" s="69"/>
      <c r="L25623" s="70"/>
      <c r="T25623" s="72"/>
    </row>
    <row r="25624" spans="8:20">
      <c r="H25624" s="69"/>
      <c r="L25624" s="70"/>
      <c r="T25624" s="72"/>
    </row>
    <row r="25625" spans="8:20">
      <c r="H25625" s="69"/>
      <c r="L25625" s="70"/>
      <c r="T25625" s="72"/>
    </row>
    <row r="25626" spans="8:20">
      <c r="H25626" s="69"/>
      <c r="L25626" s="70"/>
      <c r="T25626" s="72"/>
    </row>
    <row r="25627" spans="8:20">
      <c r="H25627" s="69"/>
      <c r="L25627" s="70"/>
      <c r="T25627" s="72"/>
    </row>
    <row r="25628" spans="8:20">
      <c r="H25628" s="69"/>
      <c r="L25628" s="70"/>
      <c r="T25628" s="72"/>
    </row>
    <row r="25629" spans="8:20">
      <c r="H25629" s="69"/>
      <c r="L25629" s="70"/>
      <c r="T25629" s="72"/>
    </row>
    <row r="25630" spans="8:20">
      <c r="H25630" s="69"/>
      <c r="L25630" s="70"/>
      <c r="T25630" s="72"/>
    </row>
    <row r="25631" spans="8:20">
      <c r="H25631" s="69"/>
      <c r="L25631" s="70"/>
      <c r="T25631" s="72"/>
    </row>
    <row r="25632" spans="8:20">
      <c r="H25632" s="69"/>
      <c r="L25632" s="70"/>
      <c r="T25632" s="72"/>
    </row>
    <row r="25633" spans="8:20">
      <c r="H25633" s="69"/>
      <c r="L25633" s="70"/>
      <c r="T25633" s="72"/>
    </row>
    <row r="25634" spans="8:20">
      <c r="H25634" s="69"/>
      <c r="L25634" s="70"/>
      <c r="T25634" s="72"/>
    </row>
    <row r="25635" spans="8:20">
      <c r="H25635" s="69"/>
      <c r="L25635" s="70"/>
      <c r="T25635" s="72"/>
    </row>
    <row r="25636" spans="8:20">
      <c r="H25636" s="69"/>
      <c r="L25636" s="70"/>
      <c r="T25636" s="72"/>
    </row>
    <row r="25637" spans="8:20">
      <c r="H25637" s="69"/>
      <c r="L25637" s="70"/>
      <c r="T25637" s="72"/>
    </row>
    <row r="25638" spans="8:20">
      <c r="H25638" s="69"/>
      <c r="L25638" s="70"/>
      <c r="T25638" s="72"/>
    </row>
    <row r="25639" spans="8:20">
      <c r="H25639" s="69"/>
      <c r="L25639" s="70"/>
      <c r="T25639" s="72"/>
    </row>
    <row r="25640" spans="8:20">
      <c r="H25640" s="69"/>
      <c r="L25640" s="70"/>
      <c r="T25640" s="72"/>
    </row>
    <row r="25641" spans="8:20">
      <c r="H25641" s="69"/>
      <c r="L25641" s="70"/>
      <c r="T25641" s="72"/>
    </row>
    <row r="25642" spans="8:20">
      <c r="H25642" s="69"/>
      <c r="L25642" s="70"/>
      <c r="T25642" s="72"/>
    </row>
    <row r="25643" spans="8:20">
      <c r="H25643" s="69"/>
      <c r="L25643" s="70"/>
      <c r="T25643" s="72"/>
    </row>
    <row r="25644" spans="8:20">
      <c r="H25644" s="69"/>
      <c r="L25644" s="70"/>
      <c r="T25644" s="72"/>
    </row>
    <row r="25645" spans="8:20">
      <c r="H25645" s="69"/>
      <c r="L25645" s="70"/>
      <c r="T25645" s="72"/>
    </row>
    <row r="25646" spans="8:20">
      <c r="H25646" s="69"/>
      <c r="L25646" s="70"/>
      <c r="T25646" s="72"/>
    </row>
    <row r="25647" spans="8:20">
      <c r="H25647" s="69"/>
      <c r="L25647" s="70"/>
      <c r="T25647" s="72"/>
    </row>
    <row r="25648" spans="8:20">
      <c r="H25648" s="69"/>
      <c r="L25648" s="70"/>
      <c r="T25648" s="72"/>
    </row>
    <row r="25649" spans="8:20">
      <c r="H25649" s="69"/>
      <c r="L25649" s="70"/>
      <c r="T25649" s="72"/>
    </row>
    <row r="25650" spans="8:20">
      <c r="H25650" s="69"/>
      <c r="L25650" s="70"/>
      <c r="T25650" s="72"/>
    </row>
    <row r="25651" spans="8:20">
      <c r="H25651" s="75"/>
      <c r="L25651" s="70"/>
      <c r="T25651" s="72"/>
    </row>
    <row r="25652" spans="8:20">
      <c r="H25652" s="69"/>
      <c r="L25652" s="70"/>
      <c r="T25652" s="72"/>
    </row>
    <row r="25653" spans="8:20">
      <c r="H25653" s="69"/>
      <c r="L25653" s="70"/>
      <c r="T25653" s="72"/>
    </row>
    <row r="25654" spans="8:20">
      <c r="H25654" s="69"/>
      <c r="L25654" s="70"/>
      <c r="T25654" s="72"/>
    </row>
    <row r="25655" spans="8:20">
      <c r="H25655" s="69"/>
      <c r="L25655" s="70"/>
      <c r="T25655" s="72"/>
    </row>
    <row r="25656" spans="8:20">
      <c r="H25656" s="69"/>
      <c r="L25656" s="70"/>
      <c r="T25656" s="72"/>
    </row>
    <row r="25657" spans="8:20">
      <c r="H25657" s="69"/>
      <c r="L25657" s="70"/>
      <c r="T25657" s="72"/>
    </row>
    <row r="25658" spans="8:20">
      <c r="H25658" s="69"/>
      <c r="L25658" s="70"/>
      <c r="T25658" s="72"/>
    </row>
    <row r="25659" spans="8:20">
      <c r="H25659" s="69"/>
      <c r="L25659" s="70"/>
      <c r="T25659" s="72"/>
    </row>
    <row r="25660" spans="8:20">
      <c r="H25660" s="69"/>
      <c r="L25660" s="70"/>
      <c r="T25660" s="72"/>
    </row>
    <row r="25661" spans="8:20">
      <c r="H25661" s="69"/>
      <c r="L25661" s="70"/>
      <c r="T25661" s="72"/>
    </row>
    <row r="25662" spans="8:20">
      <c r="H25662" s="69"/>
      <c r="L25662" s="70"/>
      <c r="T25662" s="72"/>
    </row>
    <row r="25663" spans="8:20">
      <c r="H25663" s="69"/>
      <c r="L25663" s="70"/>
      <c r="T25663" s="72"/>
    </row>
    <row r="25664" spans="8:20">
      <c r="H25664" s="69"/>
      <c r="L25664" s="70"/>
      <c r="T25664" s="72"/>
    </row>
    <row r="25665" spans="8:20">
      <c r="H25665" s="69"/>
      <c r="L25665" s="70"/>
      <c r="T25665" s="72"/>
    </row>
    <row r="25666" spans="8:20">
      <c r="H25666" s="69"/>
      <c r="L25666" s="70"/>
      <c r="T25666" s="72"/>
    </row>
    <row r="25667" spans="8:20">
      <c r="H25667" s="69"/>
      <c r="L25667" s="70"/>
      <c r="T25667" s="72"/>
    </row>
    <row r="25668" spans="8:20">
      <c r="H25668" s="69"/>
      <c r="L25668" s="70"/>
      <c r="T25668" s="72"/>
    </row>
    <row r="25669" spans="8:20">
      <c r="H25669" s="69"/>
      <c r="L25669" s="70"/>
      <c r="T25669" s="72"/>
    </row>
    <row r="25670" spans="8:20">
      <c r="H25670" s="69"/>
      <c r="L25670" s="70"/>
      <c r="T25670" s="72"/>
    </row>
    <row r="25671" spans="8:20">
      <c r="H25671" s="69"/>
      <c r="L25671" s="70"/>
      <c r="T25671" s="72"/>
    </row>
    <row r="25672" spans="8:20">
      <c r="H25672" s="69"/>
      <c r="L25672" s="70"/>
      <c r="T25672" s="72"/>
    </row>
    <row r="25673" spans="8:20">
      <c r="H25673" s="69"/>
      <c r="L25673" s="70"/>
      <c r="T25673" s="72"/>
    </row>
    <row r="25674" spans="8:20">
      <c r="H25674" s="69"/>
      <c r="L25674" s="70"/>
      <c r="T25674" s="72"/>
    </row>
    <row r="25675" spans="8:20">
      <c r="H25675" s="69"/>
      <c r="L25675" s="70"/>
      <c r="T25675" s="72"/>
    </row>
    <row r="25676" spans="8:20">
      <c r="H25676" s="69"/>
      <c r="L25676" s="70"/>
      <c r="T25676" s="72"/>
    </row>
    <row r="25677" spans="8:20">
      <c r="H25677" s="69"/>
      <c r="L25677" s="70"/>
      <c r="T25677" s="72"/>
    </row>
    <row r="25678" spans="8:20">
      <c r="H25678" s="69"/>
      <c r="L25678" s="70"/>
      <c r="T25678" s="72"/>
    </row>
    <row r="25679" spans="8:20">
      <c r="H25679" s="69"/>
      <c r="L25679" s="70"/>
      <c r="T25679" s="72"/>
    </row>
    <row r="25680" spans="8:20">
      <c r="H25680" s="69"/>
      <c r="L25680" s="70"/>
      <c r="T25680" s="72"/>
    </row>
    <row r="25681" spans="8:20">
      <c r="H25681" s="69"/>
      <c r="L25681" s="70"/>
      <c r="T25681" s="72"/>
    </row>
    <row r="25682" spans="8:20">
      <c r="H25682" s="69"/>
      <c r="L25682" s="70"/>
      <c r="T25682" s="72"/>
    </row>
    <row r="25683" spans="8:20">
      <c r="H25683" s="69"/>
      <c r="L25683" s="70"/>
      <c r="T25683" s="72"/>
    </row>
    <row r="25684" spans="8:20">
      <c r="H25684" s="69"/>
      <c r="L25684" s="70"/>
      <c r="T25684" s="72"/>
    </row>
    <row r="25685" spans="8:20">
      <c r="H25685" s="69"/>
      <c r="L25685" s="70"/>
      <c r="T25685" s="72"/>
    </row>
    <row r="25686" spans="8:20">
      <c r="H25686" s="69"/>
      <c r="L25686" s="70"/>
      <c r="T25686" s="72"/>
    </row>
    <row r="25687" spans="8:20">
      <c r="H25687" s="69"/>
      <c r="L25687" s="70"/>
      <c r="T25687" s="72"/>
    </row>
    <row r="25688" spans="8:20">
      <c r="H25688" s="69"/>
      <c r="L25688" s="70"/>
      <c r="T25688" s="72"/>
    </row>
    <row r="25689" spans="8:20">
      <c r="H25689" s="69"/>
      <c r="L25689" s="70"/>
      <c r="T25689" s="72"/>
    </row>
    <row r="25690" spans="8:20">
      <c r="H25690" s="69"/>
      <c r="L25690" s="70"/>
      <c r="T25690" s="72"/>
    </row>
    <row r="25691" spans="8:20">
      <c r="H25691" s="69"/>
      <c r="L25691" s="70"/>
      <c r="T25691" s="72"/>
    </row>
    <row r="25692" spans="8:20">
      <c r="H25692" s="69"/>
      <c r="L25692" s="70"/>
      <c r="T25692" s="72"/>
    </row>
    <row r="25693" spans="8:20">
      <c r="H25693" s="69"/>
      <c r="L25693" s="70"/>
      <c r="T25693" s="72"/>
    </row>
    <row r="25694" spans="8:20">
      <c r="H25694" s="69"/>
      <c r="L25694" s="70"/>
      <c r="T25694" s="72"/>
    </row>
    <row r="25695" spans="8:20">
      <c r="H25695" s="69"/>
      <c r="L25695" s="70"/>
      <c r="T25695" s="72"/>
    </row>
    <row r="25696" spans="8:20">
      <c r="H25696" s="69"/>
      <c r="L25696" s="70"/>
      <c r="T25696" s="72"/>
    </row>
    <row r="25697" spans="8:20">
      <c r="H25697" s="69"/>
      <c r="L25697" s="70"/>
      <c r="T25697" s="72"/>
    </row>
    <row r="25698" spans="8:20">
      <c r="H25698" s="69"/>
      <c r="L25698" s="70"/>
      <c r="T25698" s="72"/>
    </row>
    <row r="25699" spans="8:20">
      <c r="H25699" s="75"/>
      <c r="L25699" s="70"/>
      <c r="T25699" s="72"/>
    </row>
    <row r="25700" spans="8:20">
      <c r="H25700" s="69"/>
      <c r="L25700" s="70"/>
      <c r="T25700" s="72"/>
    </row>
    <row r="25701" spans="8:20">
      <c r="H25701" s="69"/>
      <c r="L25701" s="70"/>
      <c r="T25701" s="72"/>
    </row>
    <row r="25702" spans="8:20">
      <c r="H25702" s="69"/>
      <c r="L25702" s="70"/>
      <c r="T25702" s="72"/>
    </row>
    <row r="25703" spans="8:20">
      <c r="H25703" s="69"/>
      <c r="L25703" s="70"/>
      <c r="T25703" s="72"/>
    </row>
    <row r="25704" spans="8:20">
      <c r="H25704" s="69"/>
      <c r="L25704" s="70"/>
      <c r="T25704" s="72"/>
    </row>
    <row r="25705" spans="8:20">
      <c r="H25705" s="69"/>
      <c r="L25705" s="70"/>
      <c r="T25705" s="72"/>
    </row>
    <row r="25706" spans="8:20">
      <c r="H25706" s="69"/>
      <c r="L25706" s="70"/>
      <c r="T25706" s="72"/>
    </row>
    <row r="25707" spans="8:20">
      <c r="H25707" s="69"/>
      <c r="L25707" s="70"/>
      <c r="T25707" s="72"/>
    </row>
    <row r="25708" spans="8:20">
      <c r="H25708" s="69"/>
      <c r="L25708" s="70"/>
      <c r="T25708" s="72"/>
    </row>
    <row r="25709" spans="8:20">
      <c r="H25709" s="69"/>
      <c r="L25709" s="70"/>
      <c r="T25709" s="72"/>
    </row>
    <row r="25710" spans="8:20">
      <c r="H25710" s="69"/>
      <c r="L25710" s="70"/>
      <c r="T25710" s="72"/>
    </row>
    <row r="25711" spans="8:20">
      <c r="H25711" s="69"/>
      <c r="L25711" s="70"/>
      <c r="T25711" s="72"/>
    </row>
    <row r="25712" spans="8:20">
      <c r="H25712" s="69"/>
      <c r="L25712" s="70"/>
      <c r="T25712" s="72"/>
    </row>
    <row r="25713" spans="8:20">
      <c r="H25713" s="69"/>
      <c r="L25713" s="70"/>
      <c r="T25713" s="72"/>
    </row>
    <row r="25714" spans="8:20">
      <c r="H25714" s="69"/>
      <c r="L25714" s="70"/>
      <c r="T25714" s="72"/>
    </row>
    <row r="25715" spans="8:20">
      <c r="H25715" s="69"/>
      <c r="L25715" s="70"/>
      <c r="T25715" s="72"/>
    </row>
    <row r="25716" spans="8:20">
      <c r="H25716" s="69"/>
      <c r="L25716" s="70"/>
      <c r="T25716" s="72"/>
    </row>
    <row r="25717" spans="8:20">
      <c r="H25717" s="69"/>
      <c r="L25717" s="70"/>
      <c r="T25717" s="72"/>
    </row>
    <row r="25718" spans="8:20">
      <c r="H25718" s="69"/>
      <c r="L25718" s="70"/>
      <c r="T25718" s="72"/>
    </row>
    <row r="25719" spans="8:20">
      <c r="H25719" s="69"/>
      <c r="L25719" s="70"/>
      <c r="T25719" s="72"/>
    </row>
    <row r="25720" spans="8:20">
      <c r="H25720" s="69"/>
      <c r="L25720" s="70"/>
      <c r="T25720" s="72"/>
    </row>
    <row r="25721" spans="8:20">
      <c r="H25721" s="69"/>
      <c r="L25721" s="70"/>
      <c r="T25721" s="72"/>
    </row>
    <row r="25722" spans="8:20">
      <c r="H25722" s="69"/>
      <c r="L25722" s="70"/>
      <c r="T25722" s="72"/>
    </row>
    <row r="25723" spans="8:20">
      <c r="H25723" s="69"/>
      <c r="L25723" s="70"/>
      <c r="T25723" s="72"/>
    </row>
    <row r="25724" spans="8:20">
      <c r="H25724" s="69"/>
      <c r="L25724" s="70"/>
      <c r="T25724" s="72"/>
    </row>
    <row r="25725" spans="8:20">
      <c r="H25725" s="69"/>
      <c r="L25725" s="70"/>
      <c r="T25725" s="72"/>
    </row>
    <row r="25726" spans="8:20">
      <c r="H25726" s="69"/>
      <c r="L25726" s="70"/>
      <c r="T25726" s="72"/>
    </row>
    <row r="25727" spans="8:20">
      <c r="H25727" s="69"/>
      <c r="L25727" s="70"/>
      <c r="T25727" s="72"/>
    </row>
    <row r="25728" spans="8:20">
      <c r="H25728" s="69"/>
      <c r="L25728" s="70"/>
      <c r="T25728" s="72"/>
    </row>
    <row r="25729" spans="8:20">
      <c r="H25729" s="69"/>
      <c r="L25729" s="70"/>
      <c r="T25729" s="72"/>
    </row>
    <row r="25730" spans="8:20">
      <c r="H25730" s="69"/>
      <c r="L25730" s="70"/>
      <c r="T25730" s="72"/>
    </row>
    <row r="25731" spans="8:20">
      <c r="H25731" s="69"/>
      <c r="L25731" s="70"/>
      <c r="T25731" s="72"/>
    </row>
    <row r="25732" spans="8:20">
      <c r="H25732" s="69"/>
      <c r="L25732" s="70"/>
      <c r="T25732" s="72"/>
    </row>
    <row r="25733" spans="8:20">
      <c r="H25733" s="69"/>
      <c r="L25733" s="70"/>
      <c r="T25733" s="72"/>
    </row>
    <row r="25734" spans="8:20">
      <c r="H25734" s="69"/>
      <c r="L25734" s="70"/>
      <c r="T25734" s="72"/>
    </row>
    <row r="25735" spans="8:20">
      <c r="H25735" s="69"/>
      <c r="L25735" s="70"/>
      <c r="T25735" s="72"/>
    </row>
    <row r="25736" spans="8:20">
      <c r="H25736" s="69"/>
      <c r="L25736" s="70"/>
      <c r="T25736" s="72"/>
    </row>
    <row r="25737" spans="8:20">
      <c r="H25737" s="69"/>
      <c r="L25737" s="70"/>
      <c r="T25737" s="72"/>
    </row>
    <row r="25738" spans="8:20">
      <c r="H25738" s="69"/>
      <c r="L25738" s="70"/>
      <c r="T25738" s="72"/>
    </row>
    <row r="25739" spans="8:20">
      <c r="H25739" s="69"/>
      <c r="L25739" s="70"/>
      <c r="T25739" s="72"/>
    </row>
    <row r="25740" spans="8:20">
      <c r="H25740" s="69"/>
      <c r="L25740" s="70"/>
      <c r="T25740" s="72"/>
    </row>
    <row r="25741" spans="8:20">
      <c r="H25741" s="69"/>
      <c r="L25741" s="70"/>
      <c r="T25741" s="72"/>
    </row>
    <row r="25742" spans="8:20">
      <c r="H25742" s="69"/>
      <c r="L25742" s="70"/>
      <c r="T25742" s="72"/>
    </row>
    <row r="25743" spans="8:20">
      <c r="H25743" s="69"/>
      <c r="L25743" s="70"/>
      <c r="T25743" s="72"/>
    </row>
    <row r="25744" spans="8:20">
      <c r="H25744" s="69"/>
      <c r="L25744" s="70"/>
      <c r="T25744" s="72"/>
    </row>
    <row r="25745" spans="8:20">
      <c r="H25745" s="69"/>
      <c r="L25745" s="70"/>
      <c r="T25745" s="72"/>
    </row>
    <row r="25746" spans="8:20">
      <c r="H25746" s="69"/>
      <c r="L25746" s="70"/>
      <c r="T25746" s="72"/>
    </row>
    <row r="25747" spans="8:20">
      <c r="H25747" s="75"/>
      <c r="L25747" s="70"/>
      <c r="T25747" s="72"/>
    </row>
    <row r="25748" spans="8:20">
      <c r="H25748" s="69"/>
      <c r="L25748" s="70"/>
      <c r="T25748" s="72"/>
    </row>
    <row r="25749" spans="8:20">
      <c r="H25749" s="69"/>
      <c r="L25749" s="70"/>
      <c r="T25749" s="72"/>
    </row>
    <row r="25750" spans="8:20">
      <c r="H25750" s="69"/>
      <c r="L25750" s="70"/>
      <c r="T25750" s="72"/>
    </row>
    <row r="25751" spans="8:20">
      <c r="H25751" s="69"/>
      <c r="L25751" s="70"/>
      <c r="T25751" s="72"/>
    </row>
    <row r="25752" spans="8:20">
      <c r="H25752" s="69"/>
      <c r="L25752" s="70"/>
      <c r="T25752" s="72"/>
    </row>
    <row r="25753" spans="8:20">
      <c r="H25753" s="69"/>
      <c r="L25753" s="70"/>
      <c r="T25753" s="72"/>
    </row>
    <row r="25754" spans="8:20">
      <c r="H25754" s="69"/>
      <c r="L25754" s="70"/>
      <c r="T25754" s="72"/>
    </row>
    <row r="25755" spans="8:20">
      <c r="H25755" s="69"/>
      <c r="L25755" s="70"/>
      <c r="T25755" s="72"/>
    </row>
    <row r="25756" spans="8:20">
      <c r="H25756" s="69"/>
      <c r="L25756" s="70"/>
      <c r="T25756" s="72"/>
    </row>
    <row r="25757" spans="8:20">
      <c r="H25757" s="69"/>
      <c r="L25757" s="70"/>
      <c r="T25757" s="72"/>
    </row>
    <row r="25758" spans="8:20">
      <c r="H25758" s="69"/>
      <c r="L25758" s="70"/>
      <c r="T25758" s="72"/>
    </row>
    <row r="25759" spans="8:20">
      <c r="H25759" s="69"/>
      <c r="L25759" s="70"/>
      <c r="T25759" s="72"/>
    </row>
    <row r="25760" spans="8:20">
      <c r="H25760" s="69"/>
      <c r="L25760" s="70"/>
      <c r="T25760" s="72"/>
    </row>
    <row r="25761" spans="8:20">
      <c r="H25761" s="69"/>
      <c r="L25761" s="70"/>
      <c r="T25761" s="72"/>
    </row>
    <row r="25762" spans="8:20">
      <c r="H25762" s="69"/>
      <c r="L25762" s="70"/>
      <c r="T25762" s="72"/>
    </row>
    <row r="25763" spans="8:20">
      <c r="H25763" s="69"/>
      <c r="L25763" s="70"/>
      <c r="T25763" s="72"/>
    </row>
    <row r="25764" spans="8:20">
      <c r="H25764" s="69"/>
      <c r="L25764" s="70"/>
      <c r="T25764" s="72"/>
    </row>
    <row r="25765" spans="8:20">
      <c r="H25765" s="69"/>
      <c r="L25765" s="70"/>
      <c r="T25765" s="72"/>
    </row>
    <row r="25766" spans="8:20">
      <c r="H25766" s="69"/>
      <c r="L25766" s="70"/>
      <c r="T25766" s="72"/>
    </row>
    <row r="25767" spans="8:20">
      <c r="H25767" s="69"/>
      <c r="L25767" s="70"/>
      <c r="T25767" s="72"/>
    </row>
    <row r="25768" spans="8:20">
      <c r="H25768" s="69"/>
      <c r="L25768" s="70"/>
      <c r="T25768" s="72"/>
    </row>
    <row r="25769" spans="8:20">
      <c r="H25769" s="69"/>
      <c r="L25769" s="70"/>
      <c r="T25769" s="72"/>
    </row>
    <row r="25770" spans="8:20">
      <c r="H25770" s="69"/>
      <c r="L25770" s="70"/>
      <c r="T25770" s="72"/>
    </row>
    <row r="25771" spans="8:20">
      <c r="H25771" s="69"/>
      <c r="L25771" s="70"/>
      <c r="T25771" s="72"/>
    </row>
    <row r="25772" spans="8:20">
      <c r="H25772" s="69"/>
      <c r="L25772" s="70"/>
      <c r="T25772" s="72"/>
    </row>
    <row r="25773" spans="8:20">
      <c r="H25773" s="69"/>
      <c r="L25773" s="70"/>
      <c r="T25773" s="72"/>
    </row>
    <row r="25774" spans="8:20">
      <c r="H25774" s="69"/>
      <c r="L25774" s="70"/>
      <c r="T25774" s="72"/>
    </row>
    <row r="25775" spans="8:20">
      <c r="H25775" s="69"/>
      <c r="L25775" s="70"/>
      <c r="T25775" s="72"/>
    </row>
    <row r="25776" spans="8:20">
      <c r="H25776" s="69"/>
      <c r="L25776" s="70"/>
      <c r="T25776" s="72"/>
    </row>
    <row r="25777" spans="8:20">
      <c r="H25777" s="69"/>
      <c r="L25777" s="70"/>
      <c r="T25777" s="72"/>
    </row>
    <row r="25778" spans="8:20">
      <c r="H25778" s="69"/>
      <c r="L25778" s="70"/>
      <c r="T25778" s="72"/>
    </row>
    <row r="25779" spans="8:20">
      <c r="H25779" s="69"/>
      <c r="L25779" s="70"/>
      <c r="T25779" s="72"/>
    </row>
    <row r="25780" spans="8:20">
      <c r="H25780" s="69"/>
      <c r="L25780" s="70"/>
      <c r="T25780" s="72"/>
    </row>
    <row r="25781" spans="8:20">
      <c r="H25781" s="69"/>
      <c r="L25781" s="70"/>
      <c r="T25781" s="72"/>
    </row>
    <row r="25782" spans="8:20">
      <c r="H25782" s="69"/>
      <c r="L25782" s="70"/>
      <c r="T25782" s="72"/>
    </row>
    <row r="25783" spans="8:20">
      <c r="H25783" s="69"/>
      <c r="L25783" s="70"/>
      <c r="T25783" s="72"/>
    </row>
    <row r="25784" spans="8:20">
      <c r="H25784" s="69"/>
      <c r="L25784" s="70"/>
      <c r="T25784" s="72"/>
    </row>
    <row r="25785" spans="8:20">
      <c r="H25785" s="69"/>
      <c r="L25785" s="70"/>
      <c r="T25785" s="72"/>
    </row>
    <row r="25786" spans="8:20">
      <c r="H25786" s="69"/>
      <c r="L25786" s="70"/>
      <c r="T25786" s="72"/>
    </row>
    <row r="25787" spans="8:20">
      <c r="H25787" s="69"/>
      <c r="L25787" s="70"/>
      <c r="T25787" s="72"/>
    </row>
    <row r="25788" spans="8:20">
      <c r="H25788" s="69"/>
      <c r="L25788" s="70"/>
      <c r="T25788" s="72"/>
    </row>
    <row r="25789" spans="8:20">
      <c r="H25789" s="69"/>
      <c r="L25789" s="70"/>
      <c r="T25789" s="72"/>
    </row>
    <row r="25790" spans="8:20">
      <c r="H25790" s="69"/>
      <c r="L25790" s="70"/>
      <c r="T25790" s="72"/>
    </row>
    <row r="25791" spans="8:20">
      <c r="H25791" s="69"/>
      <c r="L25791" s="70"/>
      <c r="T25791" s="72"/>
    </row>
    <row r="25792" spans="8:20">
      <c r="H25792" s="69"/>
      <c r="L25792" s="70"/>
      <c r="T25792" s="72"/>
    </row>
    <row r="25793" spans="8:20">
      <c r="H25793" s="69"/>
      <c r="L25793" s="70"/>
      <c r="T25793" s="72"/>
    </row>
    <row r="25794" spans="8:20">
      <c r="H25794" s="69"/>
      <c r="L25794" s="70"/>
      <c r="T25794" s="72"/>
    </row>
    <row r="25795" spans="8:20">
      <c r="H25795" s="75"/>
      <c r="L25795" s="70"/>
      <c r="T25795" s="72"/>
    </row>
    <row r="25796" spans="8:20">
      <c r="H25796" s="69"/>
      <c r="L25796" s="70"/>
      <c r="T25796" s="72"/>
    </row>
    <row r="25797" spans="8:20">
      <c r="H25797" s="69"/>
      <c r="L25797" s="70"/>
      <c r="T25797" s="72"/>
    </row>
    <row r="25798" spans="8:20">
      <c r="H25798" s="69"/>
      <c r="L25798" s="70"/>
      <c r="T25798" s="72"/>
    </row>
    <row r="25799" spans="8:20">
      <c r="H25799" s="69"/>
      <c r="L25799" s="70"/>
      <c r="T25799" s="72"/>
    </row>
    <row r="25800" spans="8:20">
      <c r="H25800" s="69"/>
      <c r="L25800" s="70"/>
      <c r="T25800" s="72"/>
    </row>
    <row r="25801" spans="8:20">
      <c r="H25801" s="69"/>
      <c r="L25801" s="70"/>
      <c r="T25801" s="72"/>
    </row>
    <row r="25802" spans="8:20">
      <c r="H25802" s="69"/>
      <c r="L25802" s="70"/>
      <c r="T25802" s="72"/>
    </row>
    <row r="25803" spans="8:20">
      <c r="H25803" s="69"/>
      <c r="L25803" s="70"/>
      <c r="T25803" s="72"/>
    </row>
    <row r="25804" spans="8:20">
      <c r="H25804" s="69"/>
      <c r="L25804" s="70"/>
      <c r="T25804" s="72"/>
    </row>
    <row r="25805" spans="8:20">
      <c r="H25805" s="69"/>
      <c r="L25805" s="70"/>
      <c r="T25805" s="72"/>
    </row>
    <row r="25806" spans="8:20">
      <c r="H25806" s="69"/>
      <c r="L25806" s="70"/>
      <c r="T25806" s="72"/>
    </row>
    <row r="25807" spans="8:20">
      <c r="H25807" s="69"/>
      <c r="L25807" s="70"/>
      <c r="T25807" s="72"/>
    </row>
    <row r="25808" spans="8:20">
      <c r="H25808" s="69"/>
      <c r="L25808" s="70"/>
      <c r="T25808" s="72"/>
    </row>
    <row r="25809" spans="8:20">
      <c r="H25809" s="69"/>
      <c r="L25809" s="70"/>
      <c r="T25809" s="72"/>
    </row>
    <row r="25810" spans="8:20">
      <c r="H25810" s="69"/>
      <c r="L25810" s="70"/>
      <c r="T25810" s="72"/>
    </row>
    <row r="25811" spans="8:20">
      <c r="H25811" s="69"/>
      <c r="L25811" s="70"/>
      <c r="T25811" s="72"/>
    </row>
    <row r="25812" spans="8:20">
      <c r="H25812" s="69"/>
      <c r="L25812" s="70"/>
      <c r="T25812" s="72"/>
    </row>
    <row r="25813" spans="8:20">
      <c r="H25813" s="69"/>
      <c r="L25813" s="70"/>
      <c r="T25813" s="72"/>
    </row>
    <row r="25814" spans="8:20">
      <c r="H25814" s="69"/>
      <c r="L25814" s="70"/>
      <c r="T25814" s="72"/>
    </row>
    <row r="25815" spans="8:20">
      <c r="H25815" s="69"/>
      <c r="L25815" s="70"/>
      <c r="T25815" s="72"/>
    </row>
    <row r="25816" spans="8:20">
      <c r="H25816" s="69"/>
      <c r="L25816" s="70"/>
      <c r="T25816" s="72"/>
    </row>
    <row r="25817" spans="8:20">
      <c r="H25817" s="69"/>
      <c r="L25817" s="70"/>
      <c r="T25817" s="72"/>
    </row>
    <row r="25818" spans="8:20">
      <c r="H25818" s="69"/>
      <c r="L25818" s="70"/>
      <c r="T25818" s="72"/>
    </row>
    <row r="25819" spans="8:20">
      <c r="H25819" s="69"/>
      <c r="L25819" s="70"/>
      <c r="T25819" s="72"/>
    </row>
    <row r="25820" spans="8:20">
      <c r="H25820" s="69"/>
      <c r="L25820" s="70"/>
      <c r="T25820" s="72"/>
    </row>
    <row r="25821" spans="8:20">
      <c r="H25821" s="69"/>
      <c r="L25821" s="70"/>
      <c r="T25821" s="72"/>
    </row>
    <row r="25822" spans="8:20">
      <c r="H25822" s="69"/>
      <c r="L25822" s="70"/>
      <c r="T25822" s="72"/>
    </row>
    <row r="25823" spans="8:20">
      <c r="H25823" s="69"/>
      <c r="L25823" s="70"/>
      <c r="T25823" s="72"/>
    </row>
    <row r="25824" spans="8:20">
      <c r="H25824" s="69"/>
      <c r="L25824" s="70"/>
      <c r="T25824" s="72"/>
    </row>
    <row r="25825" spans="8:20">
      <c r="H25825" s="69"/>
      <c r="L25825" s="70"/>
      <c r="T25825" s="72"/>
    </row>
    <row r="25826" spans="8:20">
      <c r="H25826" s="69"/>
      <c r="L25826" s="70"/>
      <c r="T25826" s="72"/>
    </row>
    <row r="25827" spans="8:20">
      <c r="H25827" s="69"/>
      <c r="L25827" s="70"/>
      <c r="T25827" s="72"/>
    </row>
    <row r="25828" spans="8:20">
      <c r="H25828" s="69"/>
      <c r="L25828" s="70"/>
      <c r="T25828" s="72"/>
    </row>
    <row r="25829" spans="8:20">
      <c r="H25829" s="69"/>
      <c r="L25829" s="70"/>
      <c r="T25829" s="72"/>
    </row>
    <row r="25830" spans="8:20">
      <c r="H25830" s="69"/>
      <c r="L25830" s="70"/>
      <c r="T25830" s="72"/>
    </row>
    <row r="25831" spans="8:20">
      <c r="H25831" s="69"/>
      <c r="L25831" s="70"/>
      <c r="T25831" s="72"/>
    </row>
    <row r="25832" spans="8:20">
      <c r="H25832" s="69"/>
      <c r="L25832" s="70"/>
      <c r="T25832" s="72"/>
    </row>
    <row r="25833" spans="8:20">
      <c r="H25833" s="69"/>
      <c r="L25833" s="70"/>
      <c r="T25833" s="72"/>
    </row>
    <row r="25834" spans="8:20">
      <c r="H25834" s="69"/>
      <c r="L25834" s="70"/>
      <c r="T25834" s="72"/>
    </row>
    <row r="25835" spans="8:20">
      <c r="H25835" s="69"/>
      <c r="L25835" s="70"/>
      <c r="T25835" s="72"/>
    </row>
    <row r="25836" spans="8:20">
      <c r="H25836" s="69"/>
      <c r="L25836" s="70"/>
      <c r="T25836" s="72"/>
    </row>
    <row r="25837" spans="8:20">
      <c r="H25837" s="69"/>
      <c r="L25837" s="70"/>
      <c r="T25837" s="72"/>
    </row>
    <row r="25838" spans="8:20">
      <c r="H25838" s="69"/>
      <c r="L25838" s="70"/>
      <c r="T25838" s="72"/>
    </row>
    <row r="25839" spans="8:20">
      <c r="H25839" s="69"/>
      <c r="L25839" s="70"/>
      <c r="T25839" s="72"/>
    </row>
    <row r="25840" spans="8:20">
      <c r="H25840" s="69"/>
      <c r="L25840" s="70"/>
      <c r="T25840" s="72"/>
    </row>
    <row r="25841" spans="8:20">
      <c r="H25841" s="69"/>
      <c r="L25841" s="70"/>
      <c r="T25841" s="72"/>
    </row>
    <row r="25842" spans="8:20">
      <c r="H25842" s="69"/>
      <c r="L25842" s="70"/>
      <c r="T25842" s="72"/>
    </row>
    <row r="25843" spans="8:20">
      <c r="H25843" s="75"/>
      <c r="L25843" s="70"/>
      <c r="T25843" s="72"/>
    </row>
    <row r="25844" spans="8:20">
      <c r="H25844" s="69"/>
      <c r="L25844" s="70"/>
      <c r="T25844" s="72"/>
    </row>
    <row r="25845" spans="8:20">
      <c r="H25845" s="69"/>
      <c r="L25845" s="70"/>
      <c r="T25845" s="72"/>
    </row>
    <row r="25846" spans="8:20">
      <c r="H25846" s="69"/>
      <c r="L25846" s="70"/>
      <c r="T25846" s="72"/>
    </row>
    <row r="25847" spans="8:20">
      <c r="H25847" s="69"/>
      <c r="L25847" s="70"/>
      <c r="T25847" s="72"/>
    </row>
    <row r="25848" spans="8:20">
      <c r="H25848" s="69"/>
      <c r="L25848" s="70"/>
      <c r="T25848" s="72"/>
    </row>
    <row r="25849" spans="8:20">
      <c r="H25849" s="69"/>
      <c r="L25849" s="70"/>
      <c r="T25849" s="72"/>
    </row>
    <row r="25850" spans="8:20">
      <c r="H25850" s="69"/>
      <c r="L25850" s="70"/>
      <c r="T25850" s="72"/>
    </row>
    <row r="25851" spans="8:20">
      <c r="H25851" s="69"/>
      <c r="L25851" s="70"/>
      <c r="T25851" s="72"/>
    </row>
    <row r="25852" spans="8:20">
      <c r="H25852" s="69"/>
      <c r="L25852" s="70"/>
      <c r="T25852" s="72"/>
    </row>
    <row r="25853" spans="8:20">
      <c r="H25853" s="69"/>
      <c r="L25853" s="70"/>
      <c r="T25853" s="72"/>
    </row>
    <row r="25854" spans="8:20">
      <c r="H25854" s="69"/>
      <c r="L25854" s="70"/>
      <c r="T25854" s="72"/>
    </row>
    <row r="25855" spans="8:20">
      <c r="H25855" s="69"/>
      <c r="L25855" s="70"/>
      <c r="T25855" s="72"/>
    </row>
    <row r="25856" spans="8:20">
      <c r="H25856" s="69"/>
      <c r="L25856" s="70"/>
      <c r="T25856" s="72"/>
    </row>
    <row r="25857" spans="8:20">
      <c r="H25857" s="69"/>
      <c r="L25857" s="70"/>
      <c r="T25857" s="72"/>
    </row>
    <row r="25858" spans="8:20">
      <c r="H25858" s="69"/>
      <c r="L25858" s="70"/>
      <c r="T25858" s="72"/>
    </row>
    <row r="25859" spans="8:20">
      <c r="H25859" s="69"/>
      <c r="L25859" s="70"/>
      <c r="T25859" s="72"/>
    </row>
    <row r="25860" spans="8:20">
      <c r="H25860" s="69"/>
      <c r="L25860" s="70"/>
      <c r="T25860" s="72"/>
    </row>
    <row r="25861" spans="8:20">
      <c r="H25861" s="69"/>
      <c r="L25861" s="70"/>
      <c r="T25861" s="72"/>
    </row>
    <row r="25862" spans="8:20">
      <c r="H25862" s="69"/>
      <c r="L25862" s="70"/>
      <c r="T25862" s="72"/>
    </row>
    <row r="25863" spans="8:20">
      <c r="H25863" s="69"/>
      <c r="L25863" s="70"/>
      <c r="T25863" s="72"/>
    </row>
    <row r="25864" spans="8:20">
      <c r="H25864" s="69"/>
      <c r="L25864" s="70"/>
      <c r="T25864" s="72"/>
    </row>
    <row r="25865" spans="8:20">
      <c r="H25865" s="69"/>
      <c r="L25865" s="70"/>
      <c r="T25865" s="72"/>
    </row>
    <row r="25866" spans="8:20">
      <c r="H25866" s="69"/>
      <c r="L25866" s="70"/>
      <c r="T25866" s="72"/>
    </row>
    <row r="25867" spans="8:20">
      <c r="H25867" s="69"/>
      <c r="L25867" s="70"/>
      <c r="T25867" s="72"/>
    </row>
    <row r="25868" spans="8:20">
      <c r="H25868" s="69"/>
      <c r="L25868" s="70"/>
      <c r="T25868" s="72"/>
    </row>
    <row r="25869" spans="8:20">
      <c r="H25869" s="69"/>
      <c r="L25869" s="70"/>
      <c r="T25869" s="72"/>
    </row>
    <row r="25870" spans="8:20">
      <c r="H25870" s="69"/>
      <c r="L25870" s="70"/>
      <c r="T25870" s="72"/>
    </row>
    <row r="25871" spans="8:20">
      <c r="H25871" s="69"/>
      <c r="L25871" s="70"/>
      <c r="T25871" s="72"/>
    </row>
    <row r="25872" spans="8:20">
      <c r="H25872" s="69"/>
      <c r="L25872" s="70"/>
      <c r="T25872" s="72"/>
    </row>
    <row r="25873" spans="8:20">
      <c r="H25873" s="69"/>
      <c r="L25873" s="70"/>
      <c r="T25873" s="72"/>
    </row>
    <row r="25874" spans="8:20">
      <c r="H25874" s="69"/>
      <c r="L25874" s="70"/>
      <c r="T25874" s="72"/>
    </row>
    <row r="25875" spans="8:20">
      <c r="H25875" s="69"/>
      <c r="L25875" s="70"/>
      <c r="T25875" s="72"/>
    </row>
    <row r="25876" spans="8:20">
      <c r="H25876" s="69"/>
      <c r="L25876" s="70"/>
      <c r="T25876" s="72"/>
    </row>
    <row r="25877" spans="8:20">
      <c r="H25877" s="69"/>
      <c r="L25877" s="70"/>
      <c r="T25877" s="72"/>
    </row>
    <row r="25878" spans="8:20">
      <c r="H25878" s="69"/>
      <c r="L25878" s="70"/>
      <c r="T25878" s="72"/>
    </row>
    <row r="25879" spans="8:20">
      <c r="H25879" s="69"/>
      <c r="L25879" s="70"/>
      <c r="T25879" s="72"/>
    </row>
    <row r="25880" spans="8:20">
      <c r="H25880" s="69"/>
      <c r="L25880" s="70"/>
      <c r="T25880" s="72"/>
    </row>
    <row r="25881" spans="8:20">
      <c r="H25881" s="69"/>
      <c r="L25881" s="70"/>
      <c r="T25881" s="72"/>
    </row>
    <row r="25882" spans="8:20">
      <c r="H25882" s="69"/>
      <c r="L25882" s="70"/>
      <c r="T25882" s="72"/>
    </row>
    <row r="25883" spans="8:20">
      <c r="H25883" s="69"/>
      <c r="L25883" s="70"/>
      <c r="T25883" s="72"/>
    </row>
    <row r="25884" spans="8:20">
      <c r="H25884" s="69"/>
      <c r="L25884" s="70"/>
      <c r="T25884" s="72"/>
    </row>
    <row r="25885" spans="8:20">
      <c r="H25885" s="69"/>
      <c r="L25885" s="70"/>
      <c r="T25885" s="72"/>
    </row>
    <row r="25886" spans="8:20">
      <c r="H25886" s="69"/>
      <c r="L25886" s="70"/>
      <c r="T25886" s="72"/>
    </row>
    <row r="25887" spans="8:20">
      <c r="H25887" s="69"/>
      <c r="L25887" s="70"/>
      <c r="T25887" s="72"/>
    </row>
    <row r="25888" spans="8:20">
      <c r="H25888" s="69"/>
      <c r="L25888" s="70"/>
      <c r="T25888" s="72"/>
    </row>
    <row r="25889" spans="8:20">
      <c r="H25889" s="69"/>
      <c r="L25889" s="70"/>
      <c r="T25889" s="72"/>
    </row>
    <row r="25890" spans="8:20">
      <c r="H25890" s="69"/>
      <c r="L25890" s="70"/>
      <c r="T25890" s="72"/>
    </row>
    <row r="25891" spans="8:20">
      <c r="H25891" s="75"/>
      <c r="L25891" s="70"/>
      <c r="T25891" s="72"/>
    </row>
    <row r="25892" spans="8:20">
      <c r="H25892" s="69"/>
      <c r="L25892" s="70"/>
      <c r="T25892" s="72"/>
    </row>
    <row r="25893" spans="8:20">
      <c r="H25893" s="69"/>
      <c r="L25893" s="70"/>
      <c r="T25893" s="72"/>
    </row>
    <row r="25894" spans="8:20">
      <c r="H25894" s="69"/>
      <c r="L25894" s="70"/>
      <c r="T25894" s="72"/>
    </row>
    <row r="25895" spans="8:20">
      <c r="H25895" s="69"/>
      <c r="L25895" s="70"/>
      <c r="T25895" s="72"/>
    </row>
    <row r="25896" spans="8:20">
      <c r="H25896" s="69"/>
      <c r="L25896" s="70"/>
      <c r="T25896" s="72"/>
    </row>
    <row r="25897" spans="8:20">
      <c r="H25897" s="69"/>
      <c r="L25897" s="70"/>
      <c r="T25897" s="72"/>
    </row>
    <row r="25898" spans="8:20">
      <c r="H25898" s="69"/>
      <c r="L25898" s="70"/>
      <c r="T25898" s="72"/>
    </row>
    <row r="25899" spans="8:20">
      <c r="H25899" s="69"/>
      <c r="L25899" s="70"/>
      <c r="T25899" s="72"/>
    </row>
    <row r="25900" spans="8:20">
      <c r="H25900" s="69"/>
      <c r="L25900" s="70"/>
      <c r="T25900" s="72"/>
    </row>
    <row r="25901" spans="8:20">
      <c r="H25901" s="69"/>
      <c r="L25901" s="70"/>
      <c r="T25901" s="72"/>
    </row>
    <row r="25902" spans="8:20">
      <c r="H25902" s="69"/>
      <c r="L25902" s="70"/>
      <c r="T25902" s="72"/>
    </row>
    <row r="25903" spans="8:20">
      <c r="H25903" s="69"/>
      <c r="L25903" s="70"/>
      <c r="T25903" s="72"/>
    </row>
    <row r="25904" spans="8:20">
      <c r="H25904" s="69"/>
      <c r="L25904" s="70"/>
      <c r="T25904" s="72"/>
    </row>
    <row r="25905" spans="8:20">
      <c r="H25905" s="69"/>
      <c r="L25905" s="70"/>
      <c r="T25905" s="72"/>
    </row>
    <row r="25906" spans="8:20">
      <c r="H25906" s="69"/>
      <c r="L25906" s="70"/>
      <c r="T25906" s="72"/>
    </row>
    <row r="25907" spans="8:20">
      <c r="H25907" s="69"/>
      <c r="L25907" s="70"/>
      <c r="T25907" s="72"/>
    </row>
    <row r="25908" spans="8:20">
      <c r="H25908" s="69"/>
      <c r="L25908" s="70"/>
      <c r="T25908" s="72"/>
    </row>
    <row r="25909" spans="8:20">
      <c r="H25909" s="69"/>
      <c r="L25909" s="70"/>
      <c r="T25909" s="72"/>
    </row>
    <row r="25910" spans="8:20">
      <c r="H25910" s="69"/>
      <c r="L25910" s="70"/>
      <c r="T25910" s="72"/>
    </row>
    <row r="25911" spans="8:20">
      <c r="H25911" s="69"/>
      <c r="L25911" s="70"/>
      <c r="T25911" s="72"/>
    </row>
    <row r="25912" spans="8:20">
      <c r="H25912" s="69"/>
      <c r="L25912" s="70"/>
      <c r="T25912" s="72"/>
    </row>
    <row r="25913" spans="8:20">
      <c r="H25913" s="69"/>
      <c r="L25913" s="70"/>
      <c r="T25913" s="72"/>
    </row>
    <row r="25914" spans="8:20">
      <c r="H25914" s="69"/>
      <c r="L25914" s="70"/>
      <c r="T25914" s="72"/>
    </row>
    <row r="25915" spans="8:20">
      <c r="H25915" s="69"/>
      <c r="L25915" s="70"/>
      <c r="T25915" s="72"/>
    </row>
    <row r="25916" spans="8:20">
      <c r="H25916" s="69"/>
      <c r="L25916" s="70"/>
      <c r="T25916" s="72"/>
    </row>
    <row r="25917" spans="8:20">
      <c r="H25917" s="69"/>
      <c r="L25917" s="70"/>
      <c r="T25917" s="72"/>
    </row>
    <row r="25918" spans="8:20">
      <c r="H25918" s="69"/>
      <c r="L25918" s="70"/>
      <c r="T25918" s="72"/>
    </row>
    <row r="25919" spans="8:20">
      <c r="H25919" s="69"/>
      <c r="L25919" s="70"/>
      <c r="T25919" s="72"/>
    </row>
    <row r="25920" spans="8:20">
      <c r="H25920" s="69"/>
      <c r="L25920" s="70"/>
      <c r="T25920" s="72"/>
    </row>
    <row r="25921" spans="8:20">
      <c r="H25921" s="69"/>
      <c r="L25921" s="70"/>
      <c r="T25921" s="72"/>
    </row>
    <row r="25922" spans="8:20">
      <c r="H25922" s="69"/>
      <c r="L25922" s="70"/>
      <c r="T25922" s="72"/>
    </row>
    <row r="25923" spans="8:20">
      <c r="H25923" s="69"/>
      <c r="L25923" s="70"/>
      <c r="T25923" s="72"/>
    </row>
    <row r="25924" spans="8:20">
      <c r="H25924" s="69"/>
      <c r="L25924" s="70"/>
      <c r="T25924" s="72"/>
    </row>
    <row r="25925" spans="8:20">
      <c r="H25925" s="69"/>
      <c r="L25925" s="70"/>
      <c r="T25925" s="72"/>
    </row>
    <row r="25926" spans="8:20">
      <c r="H25926" s="69"/>
      <c r="L25926" s="70"/>
      <c r="T25926" s="72"/>
    </row>
    <row r="25927" spans="8:20">
      <c r="H25927" s="69"/>
      <c r="L25927" s="70"/>
      <c r="T25927" s="72"/>
    </row>
    <row r="25928" spans="8:20">
      <c r="H25928" s="69"/>
      <c r="L25928" s="70"/>
      <c r="T25928" s="72"/>
    </row>
    <row r="25929" spans="8:20">
      <c r="H25929" s="69"/>
      <c r="L25929" s="70"/>
      <c r="T25929" s="72"/>
    </row>
    <row r="25930" spans="8:20">
      <c r="H25930" s="69"/>
      <c r="L25930" s="70"/>
      <c r="T25930" s="72"/>
    </row>
    <row r="25931" spans="8:20">
      <c r="H25931" s="69"/>
      <c r="L25931" s="70"/>
      <c r="T25931" s="72"/>
    </row>
    <row r="25932" spans="8:20">
      <c r="H25932" s="69"/>
      <c r="L25932" s="70"/>
      <c r="T25932" s="72"/>
    </row>
    <row r="25933" spans="8:20">
      <c r="H25933" s="69"/>
      <c r="L25933" s="70"/>
      <c r="T25933" s="72"/>
    </row>
    <row r="25934" spans="8:20">
      <c r="H25934" s="69"/>
      <c r="L25934" s="70"/>
      <c r="T25934" s="72"/>
    </row>
    <row r="25935" spans="8:20">
      <c r="H25935" s="69"/>
      <c r="L25935" s="70"/>
      <c r="T25935" s="72"/>
    </row>
    <row r="25936" spans="8:20">
      <c r="H25936" s="69"/>
      <c r="L25936" s="70"/>
      <c r="T25936" s="72"/>
    </row>
    <row r="25937" spans="8:20">
      <c r="H25937" s="69"/>
      <c r="L25937" s="70"/>
      <c r="T25937" s="72"/>
    </row>
    <row r="25938" spans="8:20">
      <c r="H25938" s="69"/>
      <c r="L25938" s="70"/>
      <c r="T25938" s="72"/>
    </row>
    <row r="25939" spans="8:20">
      <c r="H25939" s="75"/>
      <c r="L25939" s="70"/>
      <c r="T25939" s="72"/>
    </row>
    <row r="25940" spans="8:20">
      <c r="H25940" s="69"/>
      <c r="L25940" s="70"/>
      <c r="T25940" s="72"/>
    </row>
    <row r="25941" spans="8:20">
      <c r="H25941" s="69"/>
      <c r="L25941" s="70"/>
      <c r="T25941" s="72"/>
    </row>
    <row r="25942" spans="8:20">
      <c r="H25942" s="69"/>
      <c r="L25942" s="70"/>
      <c r="T25942" s="72"/>
    </row>
    <row r="25943" spans="8:20">
      <c r="H25943" s="69"/>
      <c r="L25943" s="70"/>
      <c r="T25943" s="72"/>
    </row>
    <row r="25944" spans="8:20">
      <c r="H25944" s="69"/>
      <c r="L25944" s="70"/>
      <c r="T25944" s="72"/>
    </row>
    <row r="25945" spans="8:20">
      <c r="H25945" s="69"/>
      <c r="L25945" s="70"/>
      <c r="T25945" s="72"/>
    </row>
    <row r="25946" spans="8:20">
      <c r="H25946" s="69"/>
      <c r="L25946" s="70"/>
      <c r="T25946" s="72"/>
    </row>
    <row r="25947" spans="8:20">
      <c r="H25947" s="69"/>
      <c r="L25947" s="70"/>
      <c r="T25947" s="72"/>
    </row>
    <row r="25948" spans="8:20">
      <c r="H25948" s="69"/>
      <c r="L25948" s="70"/>
      <c r="T25948" s="72"/>
    </row>
    <row r="25949" spans="8:20">
      <c r="H25949" s="69"/>
      <c r="L25949" s="70"/>
      <c r="T25949" s="72"/>
    </row>
    <row r="25950" spans="8:20">
      <c r="H25950" s="69"/>
      <c r="L25950" s="70"/>
      <c r="T25950" s="72"/>
    </row>
    <row r="25951" spans="8:20">
      <c r="H25951" s="69"/>
      <c r="L25951" s="70"/>
      <c r="T25951" s="72"/>
    </row>
    <row r="25952" spans="8:20">
      <c r="H25952" s="69"/>
      <c r="L25952" s="70"/>
      <c r="T25952" s="72"/>
    </row>
    <row r="25953" spans="8:20">
      <c r="H25953" s="69"/>
      <c r="L25953" s="70"/>
      <c r="T25953" s="72"/>
    </row>
    <row r="25954" spans="8:20">
      <c r="H25954" s="69"/>
      <c r="L25954" s="70"/>
      <c r="T25954" s="72"/>
    </row>
    <row r="25955" spans="8:20">
      <c r="H25955" s="69"/>
      <c r="L25955" s="70"/>
      <c r="T25955" s="72"/>
    </row>
    <row r="25956" spans="8:20">
      <c r="H25956" s="69"/>
      <c r="L25956" s="70"/>
      <c r="T25956" s="72"/>
    </row>
    <row r="25957" spans="8:20">
      <c r="H25957" s="69"/>
      <c r="L25957" s="70"/>
      <c r="T25957" s="72"/>
    </row>
    <row r="25958" spans="8:20">
      <c r="H25958" s="69"/>
      <c r="L25958" s="70"/>
      <c r="T25958" s="72"/>
    </row>
    <row r="25959" spans="8:20">
      <c r="H25959" s="69"/>
      <c r="L25959" s="70"/>
      <c r="T25959" s="72"/>
    </row>
    <row r="25960" spans="8:20">
      <c r="H25960" s="69"/>
      <c r="L25960" s="70"/>
      <c r="T25960" s="72"/>
    </row>
    <row r="25961" spans="8:20">
      <c r="H25961" s="69"/>
      <c r="L25961" s="70"/>
      <c r="T25961" s="72"/>
    </row>
    <row r="25962" spans="8:20">
      <c r="H25962" s="69"/>
      <c r="L25962" s="70"/>
      <c r="T25962" s="72"/>
    </row>
    <row r="25963" spans="8:20">
      <c r="H25963" s="69"/>
      <c r="L25963" s="70"/>
      <c r="T25963" s="72"/>
    </row>
    <row r="25964" spans="8:20">
      <c r="H25964" s="69"/>
      <c r="L25964" s="70"/>
      <c r="T25964" s="72"/>
    </row>
    <row r="25965" spans="8:20">
      <c r="H25965" s="69"/>
      <c r="L25965" s="70"/>
      <c r="T25965" s="72"/>
    </row>
    <row r="25966" spans="8:20">
      <c r="H25966" s="69"/>
      <c r="L25966" s="70"/>
      <c r="T25966" s="72"/>
    </row>
    <row r="25967" spans="8:20">
      <c r="H25967" s="69"/>
      <c r="L25967" s="70"/>
      <c r="T25967" s="72"/>
    </row>
    <row r="25968" spans="8:20">
      <c r="H25968" s="69"/>
      <c r="L25968" s="70"/>
      <c r="T25968" s="72"/>
    </row>
    <row r="25969" spans="8:20">
      <c r="H25969" s="69"/>
      <c r="L25969" s="70"/>
      <c r="T25969" s="72"/>
    </row>
    <row r="25970" spans="8:20">
      <c r="H25970" s="69"/>
      <c r="L25970" s="70"/>
      <c r="T25970" s="72"/>
    </row>
    <row r="25971" spans="8:20">
      <c r="H25971" s="69"/>
      <c r="L25971" s="70"/>
      <c r="T25971" s="72"/>
    </row>
    <row r="25972" spans="8:20">
      <c r="H25972" s="69"/>
      <c r="L25972" s="70"/>
      <c r="T25972" s="72"/>
    </row>
    <row r="25973" spans="8:20">
      <c r="H25973" s="69"/>
      <c r="L25973" s="70"/>
      <c r="T25973" s="72"/>
    </row>
    <row r="25974" spans="8:20">
      <c r="H25974" s="69"/>
      <c r="L25974" s="70"/>
      <c r="T25974" s="72"/>
    </row>
    <row r="25975" spans="8:20">
      <c r="H25975" s="69"/>
      <c r="L25975" s="70"/>
      <c r="T25975" s="72"/>
    </row>
    <row r="25976" spans="8:20">
      <c r="H25976" s="69"/>
      <c r="L25976" s="70"/>
      <c r="T25976" s="72"/>
    </row>
    <row r="25977" spans="8:20">
      <c r="H25977" s="69"/>
      <c r="L25977" s="70"/>
      <c r="T25977" s="72"/>
    </row>
    <row r="25978" spans="8:20">
      <c r="H25978" s="69"/>
      <c r="L25978" s="70"/>
      <c r="T25978" s="72"/>
    </row>
    <row r="25979" spans="8:20">
      <c r="H25979" s="69"/>
      <c r="L25979" s="70"/>
      <c r="T25979" s="72"/>
    </row>
    <row r="25980" spans="8:20">
      <c r="H25980" s="69"/>
      <c r="L25980" s="70"/>
      <c r="T25980" s="72"/>
    </row>
    <row r="25981" spans="8:20">
      <c r="H25981" s="69"/>
      <c r="L25981" s="70"/>
      <c r="T25981" s="72"/>
    </row>
    <row r="25982" spans="8:20">
      <c r="H25982" s="69"/>
      <c r="L25982" s="70"/>
      <c r="T25982" s="72"/>
    </row>
    <row r="25983" spans="8:20">
      <c r="H25983" s="69"/>
      <c r="L25983" s="70"/>
      <c r="T25983" s="72"/>
    </row>
    <row r="25984" spans="8:20">
      <c r="H25984" s="69"/>
      <c r="L25984" s="70"/>
      <c r="T25984" s="72"/>
    </row>
    <row r="25985" spans="8:20">
      <c r="H25985" s="69"/>
      <c r="L25985" s="70"/>
      <c r="T25985" s="72"/>
    </row>
    <row r="25986" spans="8:20">
      <c r="H25986" s="69"/>
      <c r="L25986" s="70"/>
      <c r="T25986" s="72"/>
    </row>
    <row r="25987" spans="8:20">
      <c r="H25987" s="75"/>
      <c r="L25987" s="70"/>
      <c r="T25987" s="72"/>
    </row>
    <row r="25988" spans="8:20">
      <c r="H25988" s="69"/>
      <c r="L25988" s="70"/>
      <c r="T25988" s="72"/>
    </row>
    <row r="25989" spans="8:20">
      <c r="H25989" s="69"/>
      <c r="L25989" s="70"/>
      <c r="T25989" s="72"/>
    </row>
    <row r="25990" spans="8:20">
      <c r="H25990" s="69"/>
      <c r="L25990" s="70"/>
      <c r="T25990" s="72"/>
    </row>
    <row r="25991" spans="8:20">
      <c r="H25991" s="69"/>
      <c r="L25991" s="70"/>
      <c r="T25991" s="72"/>
    </row>
    <row r="25992" spans="8:20">
      <c r="H25992" s="69"/>
      <c r="L25992" s="70"/>
      <c r="T25992" s="72"/>
    </row>
    <row r="25993" spans="8:20">
      <c r="H25993" s="69"/>
      <c r="L25993" s="70"/>
      <c r="T25993" s="72"/>
    </row>
    <row r="25994" spans="8:20">
      <c r="H25994" s="69"/>
      <c r="L25994" s="70"/>
      <c r="T25994" s="72"/>
    </row>
    <row r="25995" spans="8:20">
      <c r="H25995" s="69"/>
      <c r="L25995" s="70"/>
      <c r="T25995" s="72"/>
    </row>
    <row r="25996" spans="8:20">
      <c r="H25996" s="69"/>
      <c r="L25996" s="70"/>
      <c r="T25996" s="72"/>
    </row>
    <row r="25997" spans="8:20">
      <c r="H25997" s="69"/>
      <c r="L25997" s="70"/>
      <c r="T25997" s="72"/>
    </row>
    <row r="25998" spans="8:20">
      <c r="H25998" s="69"/>
      <c r="L25998" s="70"/>
      <c r="T25998" s="72"/>
    </row>
    <row r="25999" spans="8:20">
      <c r="H25999" s="69"/>
      <c r="L25999" s="70"/>
      <c r="T25999" s="72"/>
    </row>
    <row r="26000" spans="8:20">
      <c r="H26000" s="69"/>
      <c r="L26000" s="70"/>
      <c r="T26000" s="72"/>
    </row>
    <row r="26001" spans="8:20">
      <c r="H26001" s="69"/>
      <c r="L26001" s="70"/>
      <c r="T26001" s="72"/>
    </row>
    <row r="26002" spans="8:20">
      <c r="H26002" s="69"/>
      <c r="L26002" s="70"/>
      <c r="T26002" s="72"/>
    </row>
    <row r="26003" spans="8:20">
      <c r="H26003" s="69"/>
      <c r="L26003" s="70"/>
      <c r="T26003" s="72"/>
    </row>
    <row r="26004" spans="8:20">
      <c r="H26004" s="69"/>
      <c r="L26004" s="70"/>
      <c r="T26004" s="72"/>
    </row>
    <row r="26005" spans="8:20">
      <c r="H26005" s="69"/>
      <c r="L26005" s="70"/>
      <c r="T26005" s="72"/>
    </row>
    <row r="26006" spans="8:20">
      <c r="H26006" s="69"/>
      <c r="L26006" s="70"/>
      <c r="T26006" s="72"/>
    </row>
    <row r="26007" spans="8:20">
      <c r="H26007" s="69"/>
      <c r="L26007" s="70"/>
      <c r="T26007" s="72"/>
    </row>
    <row r="26008" spans="8:20">
      <c r="H26008" s="69"/>
      <c r="L26008" s="70"/>
      <c r="T26008" s="72"/>
    </row>
    <row r="26009" spans="8:20">
      <c r="H26009" s="69"/>
      <c r="L26009" s="70"/>
      <c r="T26009" s="72"/>
    </row>
    <row r="26010" spans="8:20">
      <c r="H26010" s="69"/>
      <c r="L26010" s="70"/>
      <c r="T26010" s="72"/>
    </row>
    <row r="26011" spans="8:20">
      <c r="H26011" s="69"/>
      <c r="L26011" s="70"/>
      <c r="T26011" s="72"/>
    </row>
    <row r="26012" spans="8:20">
      <c r="H26012" s="69"/>
      <c r="L26012" s="70"/>
      <c r="T26012" s="72"/>
    </row>
    <row r="26013" spans="8:20">
      <c r="H26013" s="69"/>
      <c r="L26013" s="70"/>
      <c r="T26013" s="72"/>
    </row>
    <row r="26014" spans="8:20">
      <c r="H26014" s="69"/>
      <c r="L26014" s="70"/>
      <c r="T26014" s="72"/>
    </row>
    <row r="26015" spans="8:20">
      <c r="H26015" s="69"/>
      <c r="L26015" s="70"/>
      <c r="T26015" s="72"/>
    </row>
    <row r="26016" spans="8:20">
      <c r="H26016" s="69"/>
      <c r="L26016" s="70"/>
      <c r="T26016" s="72"/>
    </row>
    <row r="26017" spans="8:20">
      <c r="H26017" s="69"/>
      <c r="L26017" s="70"/>
      <c r="T26017" s="72"/>
    </row>
    <row r="26018" spans="8:20">
      <c r="H26018" s="69"/>
      <c r="L26018" s="70"/>
      <c r="T26018" s="72"/>
    </row>
    <row r="26019" spans="8:20">
      <c r="H26019" s="69"/>
      <c r="L26019" s="70"/>
      <c r="T26019" s="72"/>
    </row>
    <row r="26020" spans="8:20">
      <c r="H26020" s="69"/>
      <c r="L26020" s="70"/>
      <c r="T26020" s="72"/>
    </row>
    <row r="26021" spans="8:20">
      <c r="H26021" s="69"/>
      <c r="L26021" s="70"/>
      <c r="T26021" s="72"/>
    </row>
    <row r="26022" spans="8:20">
      <c r="H26022" s="69"/>
      <c r="L26022" s="70"/>
      <c r="T26022" s="72"/>
    </row>
    <row r="26023" spans="8:20">
      <c r="H26023" s="69"/>
      <c r="L26023" s="70"/>
      <c r="T26023" s="72"/>
    </row>
    <row r="26024" spans="8:20">
      <c r="H26024" s="69"/>
      <c r="L26024" s="70"/>
      <c r="T26024" s="72"/>
    </row>
    <row r="26025" spans="8:20">
      <c r="H26025" s="69"/>
      <c r="L26025" s="70"/>
      <c r="T26025" s="72"/>
    </row>
    <row r="26026" spans="8:20">
      <c r="H26026" s="69"/>
      <c r="L26026" s="70"/>
      <c r="T26026" s="72"/>
    </row>
    <row r="26027" spans="8:20">
      <c r="H26027" s="69"/>
      <c r="L26027" s="70"/>
      <c r="T26027" s="72"/>
    </row>
    <row r="26028" spans="8:20">
      <c r="H26028" s="69"/>
      <c r="L26028" s="70"/>
      <c r="T26028" s="72"/>
    </row>
    <row r="26029" spans="8:20">
      <c r="H26029" s="69"/>
      <c r="L26029" s="70"/>
      <c r="T26029" s="72"/>
    </row>
    <row r="26030" spans="8:20">
      <c r="H26030" s="69"/>
      <c r="L26030" s="70"/>
      <c r="T26030" s="72"/>
    </row>
    <row r="26031" spans="8:20">
      <c r="H26031" s="69"/>
      <c r="L26031" s="70"/>
      <c r="T26031" s="72"/>
    </row>
    <row r="26032" spans="8:20">
      <c r="H26032" s="69"/>
      <c r="L26032" s="70"/>
      <c r="T26032" s="72"/>
    </row>
    <row r="26033" spans="8:20">
      <c r="H26033" s="69"/>
      <c r="L26033" s="70"/>
      <c r="T26033" s="72"/>
    </row>
    <row r="26034" spans="8:20">
      <c r="H26034" s="69"/>
      <c r="L26034" s="70"/>
      <c r="T26034" s="72"/>
    </row>
    <row r="26035" spans="8:20">
      <c r="H26035" s="75"/>
      <c r="L26035" s="70"/>
      <c r="T26035" s="72"/>
    </row>
    <row r="26036" spans="8:20">
      <c r="H26036" s="69"/>
      <c r="L26036" s="70"/>
      <c r="T26036" s="72"/>
    </row>
    <row r="26037" spans="8:20">
      <c r="H26037" s="69"/>
      <c r="L26037" s="70"/>
      <c r="T26037" s="72"/>
    </row>
    <row r="26038" spans="8:20">
      <c r="H26038" s="69"/>
      <c r="L26038" s="70"/>
      <c r="T26038" s="72"/>
    </row>
    <row r="26039" spans="8:20">
      <c r="H26039" s="69"/>
      <c r="L26039" s="70"/>
      <c r="T26039" s="72"/>
    </row>
    <row r="26040" spans="8:20">
      <c r="H26040" s="69"/>
      <c r="L26040" s="70"/>
      <c r="T26040" s="72"/>
    </row>
    <row r="26041" spans="8:20">
      <c r="H26041" s="69"/>
      <c r="L26041" s="70"/>
      <c r="T26041" s="72"/>
    </row>
    <row r="26042" spans="8:20">
      <c r="H26042" s="69"/>
      <c r="L26042" s="70"/>
      <c r="T26042" s="72"/>
    </row>
    <row r="26043" spans="8:20">
      <c r="H26043" s="69"/>
      <c r="L26043" s="70"/>
      <c r="T26043" s="72"/>
    </row>
    <row r="26044" spans="8:20">
      <c r="H26044" s="69"/>
      <c r="L26044" s="70"/>
      <c r="T26044" s="72"/>
    </row>
    <row r="26045" spans="8:20">
      <c r="H26045" s="69"/>
      <c r="L26045" s="70"/>
      <c r="T26045" s="72"/>
    </row>
    <row r="26046" spans="8:20">
      <c r="H26046" s="69"/>
      <c r="L26046" s="70"/>
      <c r="T26046" s="72"/>
    </row>
    <row r="26047" spans="8:20">
      <c r="H26047" s="69"/>
      <c r="L26047" s="70"/>
      <c r="T26047" s="72"/>
    </row>
    <row r="26048" spans="8:20">
      <c r="H26048" s="69"/>
      <c r="L26048" s="70"/>
      <c r="T26048" s="72"/>
    </row>
    <row r="26049" spans="8:20">
      <c r="H26049" s="69"/>
      <c r="L26049" s="70"/>
      <c r="T26049" s="72"/>
    </row>
    <row r="26050" spans="8:20">
      <c r="H26050" s="69"/>
      <c r="L26050" s="70"/>
      <c r="T26050" s="72"/>
    </row>
    <row r="26051" spans="8:20">
      <c r="H26051" s="69"/>
      <c r="L26051" s="70"/>
      <c r="T26051" s="72"/>
    </row>
    <row r="26052" spans="8:20">
      <c r="H26052" s="69"/>
      <c r="L26052" s="70"/>
      <c r="T26052" s="72"/>
    </row>
    <row r="26053" spans="8:20">
      <c r="H26053" s="69"/>
      <c r="L26053" s="70"/>
      <c r="T26053" s="72"/>
    </row>
    <row r="26054" spans="8:20">
      <c r="H26054" s="69"/>
      <c r="L26054" s="70"/>
      <c r="T26054" s="72"/>
    </row>
    <row r="26055" spans="8:20">
      <c r="H26055" s="69"/>
      <c r="L26055" s="70"/>
      <c r="T26055" s="72"/>
    </row>
    <row r="26056" spans="8:20">
      <c r="H26056" s="69"/>
      <c r="L26056" s="70"/>
      <c r="T26056" s="72"/>
    </row>
    <row r="26057" spans="8:20">
      <c r="H26057" s="69"/>
      <c r="L26057" s="70"/>
      <c r="T26057" s="72"/>
    </row>
    <row r="26058" spans="8:20">
      <c r="H26058" s="69"/>
      <c r="L26058" s="70"/>
      <c r="T26058" s="72"/>
    </row>
    <row r="26059" spans="8:20">
      <c r="H26059" s="69"/>
      <c r="L26059" s="70"/>
      <c r="T26059" s="72"/>
    </row>
    <row r="26060" spans="8:20">
      <c r="H26060" s="69"/>
      <c r="L26060" s="70"/>
      <c r="T26060" s="72"/>
    </row>
    <row r="26061" spans="8:20">
      <c r="H26061" s="69"/>
      <c r="L26061" s="70"/>
      <c r="T26061" s="72"/>
    </row>
    <row r="26062" spans="8:20">
      <c r="H26062" s="69"/>
      <c r="L26062" s="70"/>
      <c r="T26062" s="72"/>
    </row>
    <row r="26063" spans="8:20">
      <c r="H26063" s="69"/>
      <c r="L26063" s="70"/>
      <c r="T26063" s="72"/>
    </row>
    <row r="26064" spans="8:20">
      <c r="H26064" s="69"/>
      <c r="L26064" s="70"/>
      <c r="T26064" s="72"/>
    </row>
    <row r="26065" spans="8:20">
      <c r="H26065" s="69"/>
      <c r="L26065" s="70"/>
      <c r="T26065" s="72"/>
    </row>
    <row r="26066" spans="8:20">
      <c r="H26066" s="69"/>
      <c r="L26066" s="70"/>
      <c r="T26066" s="72"/>
    </row>
    <row r="26067" spans="8:20">
      <c r="H26067" s="69"/>
      <c r="L26067" s="70"/>
      <c r="T26067" s="72"/>
    </row>
    <row r="26068" spans="8:20">
      <c r="H26068" s="69"/>
      <c r="L26068" s="70"/>
      <c r="T26068" s="72"/>
    </row>
    <row r="26069" spans="8:20">
      <c r="H26069" s="69"/>
      <c r="L26069" s="70"/>
      <c r="T26069" s="72"/>
    </row>
    <row r="26070" spans="8:20">
      <c r="H26070" s="69"/>
      <c r="L26070" s="70"/>
      <c r="T26070" s="72"/>
    </row>
    <row r="26071" spans="8:20">
      <c r="H26071" s="69"/>
      <c r="L26071" s="70"/>
      <c r="T26071" s="72"/>
    </row>
    <row r="26072" spans="8:20">
      <c r="H26072" s="69"/>
      <c r="L26072" s="70"/>
      <c r="T26072" s="72"/>
    </row>
    <row r="26073" spans="8:20">
      <c r="H26073" s="69"/>
      <c r="L26073" s="70"/>
      <c r="T26073" s="72"/>
    </row>
    <row r="26074" spans="8:20">
      <c r="H26074" s="69"/>
      <c r="L26074" s="70"/>
      <c r="T26074" s="72"/>
    </row>
    <row r="26075" spans="8:20">
      <c r="H26075" s="69"/>
      <c r="L26075" s="70"/>
      <c r="T26075" s="72"/>
    </row>
    <row r="26076" spans="8:20">
      <c r="H26076" s="69"/>
      <c r="L26076" s="70"/>
      <c r="T26076" s="72"/>
    </row>
    <row r="26077" spans="8:20">
      <c r="H26077" s="69"/>
      <c r="L26077" s="70"/>
      <c r="T26077" s="72"/>
    </row>
    <row r="26078" spans="8:20">
      <c r="H26078" s="69"/>
      <c r="L26078" s="70"/>
      <c r="T26078" s="72"/>
    </row>
    <row r="26079" spans="8:20">
      <c r="H26079" s="69"/>
      <c r="L26079" s="70"/>
      <c r="T26079" s="72"/>
    </row>
    <row r="26080" spans="8:20">
      <c r="H26080" s="69"/>
      <c r="L26080" s="70"/>
      <c r="T26080" s="72"/>
    </row>
    <row r="26081" spans="8:20">
      <c r="H26081" s="69"/>
      <c r="L26081" s="70"/>
      <c r="T26081" s="72"/>
    </row>
    <row r="26082" spans="8:20">
      <c r="H26082" s="69"/>
      <c r="L26082" s="70"/>
      <c r="T26082" s="72"/>
    </row>
    <row r="26083" spans="8:20">
      <c r="H26083" s="75"/>
      <c r="L26083" s="70"/>
      <c r="T26083" s="72"/>
    </row>
    <row r="26084" spans="8:20">
      <c r="H26084" s="69"/>
      <c r="L26084" s="70"/>
      <c r="T26084" s="72"/>
    </row>
    <row r="26085" spans="8:20">
      <c r="H26085" s="69"/>
      <c r="L26085" s="70"/>
      <c r="T26085" s="72"/>
    </row>
    <row r="26086" spans="8:20">
      <c r="H26086" s="69"/>
      <c r="L26086" s="70"/>
      <c r="T26086" s="72"/>
    </row>
    <row r="26087" spans="8:20">
      <c r="H26087" s="69"/>
      <c r="L26087" s="70"/>
      <c r="T26087" s="72"/>
    </row>
    <row r="26088" spans="8:20">
      <c r="H26088" s="69"/>
      <c r="L26088" s="70"/>
      <c r="T26088" s="72"/>
    </row>
    <row r="26089" spans="8:20">
      <c r="H26089" s="69"/>
      <c r="L26089" s="70"/>
      <c r="T26089" s="72"/>
    </row>
    <row r="26090" spans="8:20">
      <c r="H26090" s="69"/>
      <c r="L26090" s="70"/>
      <c r="T26090" s="72"/>
    </row>
    <row r="26091" spans="8:20">
      <c r="H26091" s="69"/>
      <c r="L26091" s="70"/>
      <c r="T26091" s="72"/>
    </row>
    <row r="26092" spans="8:20">
      <c r="H26092" s="69"/>
      <c r="L26092" s="70"/>
      <c r="T26092" s="72"/>
    </row>
    <row r="26093" spans="8:20">
      <c r="H26093" s="69"/>
      <c r="L26093" s="70"/>
      <c r="T26093" s="72"/>
    </row>
    <row r="26094" spans="8:20">
      <c r="H26094" s="69"/>
      <c r="L26094" s="70"/>
      <c r="T26094" s="72"/>
    </row>
    <row r="26095" spans="8:20">
      <c r="H26095" s="69"/>
      <c r="L26095" s="70"/>
      <c r="T26095" s="72"/>
    </row>
    <row r="26096" spans="8:20">
      <c r="H26096" s="69"/>
      <c r="L26096" s="70"/>
      <c r="T26096" s="72"/>
    </row>
    <row r="26097" spans="8:20">
      <c r="H26097" s="69"/>
      <c r="L26097" s="70"/>
      <c r="T26097" s="72"/>
    </row>
    <row r="26098" spans="8:20">
      <c r="H26098" s="69"/>
      <c r="L26098" s="70"/>
      <c r="T26098" s="72"/>
    </row>
    <row r="26099" spans="8:20">
      <c r="H26099" s="69"/>
      <c r="L26099" s="70"/>
      <c r="T26099" s="72"/>
    </row>
    <row r="26100" spans="8:20">
      <c r="H26100" s="69"/>
      <c r="L26100" s="70"/>
      <c r="T26100" s="72"/>
    </row>
    <row r="26101" spans="8:20">
      <c r="H26101" s="69"/>
      <c r="L26101" s="70"/>
      <c r="T26101" s="72"/>
    </row>
    <row r="26102" spans="8:20">
      <c r="H26102" s="69"/>
      <c r="L26102" s="70"/>
      <c r="T26102" s="72"/>
    </row>
    <row r="26103" spans="8:20">
      <c r="H26103" s="69"/>
      <c r="L26103" s="70"/>
      <c r="T26103" s="72"/>
    </row>
    <row r="26104" spans="8:20">
      <c r="H26104" s="69"/>
      <c r="L26104" s="70"/>
      <c r="T26104" s="72"/>
    </row>
    <row r="26105" spans="8:20">
      <c r="H26105" s="69"/>
      <c r="L26105" s="70"/>
      <c r="T26105" s="72"/>
    </row>
    <row r="26106" spans="8:20">
      <c r="H26106" s="69"/>
      <c r="L26106" s="70"/>
      <c r="T26106" s="72"/>
    </row>
    <row r="26107" spans="8:20">
      <c r="H26107" s="69"/>
      <c r="L26107" s="70"/>
      <c r="T26107" s="72"/>
    </row>
    <row r="26108" spans="8:20">
      <c r="H26108" s="69"/>
      <c r="L26108" s="70"/>
      <c r="T26108" s="72"/>
    </row>
    <row r="26109" spans="8:20">
      <c r="H26109" s="69"/>
      <c r="L26109" s="70"/>
      <c r="T26109" s="72"/>
    </row>
    <row r="26110" spans="8:20">
      <c r="H26110" s="69"/>
      <c r="L26110" s="70"/>
      <c r="T26110" s="72"/>
    </row>
    <row r="26111" spans="8:20">
      <c r="H26111" s="69"/>
      <c r="L26111" s="70"/>
      <c r="T26111" s="72"/>
    </row>
    <row r="26112" spans="8:20">
      <c r="H26112" s="69"/>
      <c r="L26112" s="70"/>
      <c r="T26112" s="72"/>
    </row>
    <row r="26113" spans="8:20">
      <c r="H26113" s="69"/>
      <c r="L26113" s="70"/>
      <c r="T26113" s="72"/>
    </row>
    <row r="26114" spans="8:20">
      <c r="H26114" s="69"/>
      <c r="L26114" s="70"/>
      <c r="T26114" s="72"/>
    </row>
    <row r="26115" spans="8:20">
      <c r="H26115" s="69"/>
      <c r="L26115" s="70"/>
      <c r="T26115" s="72"/>
    </row>
    <row r="26116" spans="8:20">
      <c r="H26116" s="69"/>
      <c r="L26116" s="70"/>
      <c r="T26116" s="72"/>
    </row>
    <row r="26117" spans="8:20">
      <c r="H26117" s="69"/>
      <c r="L26117" s="70"/>
      <c r="T26117" s="72"/>
    </row>
    <row r="26118" spans="8:20">
      <c r="H26118" s="69"/>
      <c r="L26118" s="70"/>
      <c r="T26118" s="72"/>
    </row>
    <row r="26119" spans="8:20">
      <c r="H26119" s="69"/>
      <c r="L26119" s="70"/>
      <c r="T26119" s="72"/>
    </row>
    <row r="26120" spans="8:20">
      <c r="H26120" s="69"/>
      <c r="L26120" s="70"/>
      <c r="T26120" s="72"/>
    </row>
    <row r="26121" spans="8:20">
      <c r="H26121" s="69"/>
      <c r="L26121" s="70"/>
      <c r="T26121" s="72"/>
    </row>
    <row r="26122" spans="8:20">
      <c r="H26122" s="69"/>
      <c r="L26122" s="70"/>
      <c r="T26122" s="72"/>
    </row>
    <row r="26123" spans="8:20">
      <c r="H26123" s="69"/>
      <c r="L26123" s="70"/>
      <c r="T26123" s="72"/>
    </row>
    <row r="26124" spans="8:20">
      <c r="H26124" s="69"/>
      <c r="L26124" s="70"/>
      <c r="T26124" s="72"/>
    </row>
    <row r="26125" spans="8:20">
      <c r="H26125" s="69"/>
      <c r="L26125" s="70"/>
      <c r="T26125" s="72"/>
    </row>
    <row r="26126" spans="8:20">
      <c r="H26126" s="69"/>
      <c r="L26126" s="70"/>
      <c r="T26126" s="72"/>
    </row>
    <row r="26127" spans="8:20">
      <c r="H26127" s="69"/>
      <c r="L26127" s="70"/>
      <c r="T26127" s="72"/>
    </row>
    <row r="26128" spans="8:20">
      <c r="H26128" s="69"/>
      <c r="L26128" s="70"/>
      <c r="T26128" s="72"/>
    </row>
    <row r="26129" spans="8:20">
      <c r="H26129" s="69"/>
      <c r="L26129" s="70"/>
      <c r="T26129" s="72"/>
    </row>
    <row r="26130" spans="8:20">
      <c r="H26130" s="69"/>
      <c r="L26130" s="70"/>
      <c r="T26130" s="72"/>
    </row>
    <row r="26131" spans="8:20">
      <c r="H26131" s="75"/>
      <c r="L26131" s="70"/>
      <c r="T26131" s="72"/>
    </row>
    <row r="26132" spans="8:20">
      <c r="H26132" s="69"/>
      <c r="L26132" s="70"/>
      <c r="T26132" s="72"/>
    </row>
    <row r="26133" spans="8:20">
      <c r="H26133" s="69"/>
      <c r="L26133" s="70"/>
      <c r="T26133" s="72"/>
    </row>
    <row r="26134" spans="8:20">
      <c r="H26134" s="69"/>
      <c r="L26134" s="70"/>
      <c r="T26134" s="72"/>
    </row>
    <row r="26135" spans="8:20">
      <c r="H26135" s="69"/>
      <c r="L26135" s="70"/>
      <c r="T26135" s="72"/>
    </row>
    <row r="26136" spans="8:20">
      <c r="H26136" s="69"/>
      <c r="L26136" s="70"/>
      <c r="T26136" s="72"/>
    </row>
    <row r="26137" spans="8:20">
      <c r="H26137" s="69"/>
      <c r="L26137" s="70"/>
      <c r="T26137" s="72"/>
    </row>
    <row r="26138" spans="8:20">
      <c r="H26138" s="69"/>
      <c r="L26138" s="70"/>
      <c r="T26138" s="72"/>
    </row>
    <row r="26139" spans="8:20">
      <c r="H26139" s="69"/>
      <c r="L26139" s="70"/>
      <c r="T26139" s="72"/>
    </row>
    <row r="26140" spans="8:20">
      <c r="H26140" s="69"/>
      <c r="L26140" s="70"/>
      <c r="T26140" s="72"/>
    </row>
    <row r="26141" spans="8:20">
      <c r="H26141" s="69"/>
      <c r="L26141" s="70"/>
      <c r="T26141" s="72"/>
    </row>
    <row r="26142" spans="8:20">
      <c r="H26142" s="69"/>
      <c r="L26142" s="70"/>
      <c r="T26142" s="72"/>
    </row>
    <row r="26143" spans="8:20">
      <c r="H26143" s="69"/>
      <c r="L26143" s="70"/>
      <c r="T26143" s="72"/>
    </row>
    <row r="26144" spans="8:20">
      <c r="H26144" s="69"/>
      <c r="L26144" s="70"/>
      <c r="T26144" s="72"/>
    </row>
    <row r="26145" spans="8:20">
      <c r="H26145" s="69"/>
      <c r="L26145" s="70"/>
      <c r="T26145" s="72"/>
    </row>
    <row r="26146" spans="8:20">
      <c r="H26146" s="69"/>
      <c r="L26146" s="70"/>
      <c r="T26146" s="72"/>
    </row>
    <row r="26147" spans="8:20">
      <c r="H26147" s="69"/>
      <c r="L26147" s="70"/>
      <c r="T26147" s="72"/>
    </row>
    <row r="26148" spans="8:20">
      <c r="H26148" s="69"/>
      <c r="L26148" s="70"/>
      <c r="T26148" s="72"/>
    </row>
    <row r="26149" spans="8:20">
      <c r="H26149" s="69"/>
      <c r="L26149" s="70"/>
      <c r="T26149" s="72"/>
    </row>
    <row r="26150" spans="8:20">
      <c r="H26150" s="69"/>
      <c r="L26150" s="70"/>
      <c r="T26150" s="72"/>
    </row>
    <row r="26151" spans="8:20">
      <c r="H26151" s="69"/>
      <c r="L26151" s="70"/>
      <c r="T26151" s="72"/>
    </row>
    <row r="26152" spans="8:20">
      <c r="H26152" s="69"/>
      <c r="L26152" s="70"/>
      <c r="T26152" s="72"/>
    </row>
    <row r="26153" spans="8:20">
      <c r="H26153" s="69"/>
      <c r="L26153" s="70"/>
      <c r="T26153" s="72"/>
    </row>
    <row r="26154" spans="8:20">
      <c r="H26154" s="69"/>
      <c r="L26154" s="70"/>
      <c r="T26154" s="72"/>
    </row>
    <row r="26155" spans="8:20">
      <c r="H26155" s="69"/>
      <c r="L26155" s="70"/>
      <c r="T26155" s="72"/>
    </row>
    <row r="26156" spans="8:20">
      <c r="H26156" s="69"/>
      <c r="L26156" s="70"/>
      <c r="T26156" s="72"/>
    </row>
    <row r="26157" spans="8:20">
      <c r="H26157" s="69"/>
      <c r="L26157" s="70"/>
      <c r="T26157" s="72"/>
    </row>
    <row r="26158" spans="8:20">
      <c r="H26158" s="69"/>
      <c r="L26158" s="70"/>
      <c r="T26158" s="72"/>
    </row>
    <row r="26159" spans="8:20">
      <c r="H26159" s="69"/>
      <c r="L26159" s="70"/>
      <c r="T26159" s="72"/>
    </row>
    <row r="26160" spans="8:20">
      <c r="H26160" s="69"/>
      <c r="L26160" s="70"/>
      <c r="T26160" s="72"/>
    </row>
    <row r="26161" spans="8:20">
      <c r="H26161" s="69"/>
      <c r="L26161" s="70"/>
      <c r="T26161" s="72"/>
    </row>
    <row r="26162" spans="8:20">
      <c r="H26162" s="69"/>
      <c r="L26162" s="70"/>
      <c r="T26162" s="72"/>
    </row>
    <row r="26163" spans="8:20">
      <c r="H26163" s="69"/>
      <c r="L26163" s="70"/>
      <c r="T26163" s="72"/>
    </row>
    <row r="26164" spans="8:20">
      <c r="H26164" s="69"/>
      <c r="L26164" s="70"/>
      <c r="T26164" s="72"/>
    </row>
    <row r="26165" spans="8:20">
      <c r="H26165" s="69"/>
      <c r="L26165" s="70"/>
      <c r="T26165" s="72"/>
    </row>
    <row r="26166" spans="8:20">
      <c r="H26166" s="69"/>
      <c r="L26166" s="70"/>
      <c r="T26166" s="72"/>
    </row>
    <row r="26167" spans="8:20">
      <c r="H26167" s="69"/>
      <c r="L26167" s="70"/>
      <c r="T26167" s="72"/>
    </row>
    <row r="26168" spans="8:20">
      <c r="H26168" s="69"/>
      <c r="L26168" s="70"/>
      <c r="T26168" s="72"/>
    </row>
    <row r="26169" spans="8:20">
      <c r="H26169" s="69"/>
      <c r="L26169" s="70"/>
      <c r="T26169" s="72"/>
    </row>
    <row r="26170" spans="8:20">
      <c r="H26170" s="69"/>
      <c r="L26170" s="70"/>
      <c r="T26170" s="72"/>
    </row>
    <row r="26171" spans="8:20">
      <c r="H26171" s="69"/>
      <c r="L26171" s="70"/>
      <c r="T26171" s="72"/>
    </row>
    <row r="26172" spans="8:20">
      <c r="H26172" s="69"/>
      <c r="L26172" s="70"/>
      <c r="T26172" s="72"/>
    </row>
    <row r="26173" spans="8:20">
      <c r="H26173" s="69"/>
      <c r="L26173" s="70"/>
      <c r="T26173" s="72"/>
    </row>
    <row r="26174" spans="8:20">
      <c r="H26174" s="69"/>
      <c r="L26174" s="70"/>
      <c r="T26174" s="72"/>
    </row>
    <row r="26175" spans="8:20">
      <c r="H26175" s="69"/>
      <c r="L26175" s="70"/>
      <c r="T26175" s="72"/>
    </row>
    <row r="26176" spans="8:20">
      <c r="H26176" s="69"/>
      <c r="L26176" s="70"/>
      <c r="T26176" s="72"/>
    </row>
    <row r="26177" spans="8:20">
      <c r="H26177" s="69"/>
      <c r="L26177" s="70"/>
      <c r="T26177" s="72"/>
    </row>
    <row r="26178" spans="8:20">
      <c r="H26178" s="69"/>
      <c r="L26178" s="70"/>
      <c r="T26178" s="72"/>
    </row>
    <row r="26179" spans="8:20">
      <c r="H26179" s="75"/>
      <c r="L26179" s="70"/>
      <c r="T26179" s="72"/>
    </row>
    <row r="26180" spans="8:20">
      <c r="H26180" s="69"/>
      <c r="L26180" s="70"/>
      <c r="T26180" s="72"/>
    </row>
    <row r="26181" spans="8:20">
      <c r="H26181" s="69"/>
      <c r="L26181" s="70"/>
      <c r="T26181" s="72"/>
    </row>
    <row r="26182" spans="8:20">
      <c r="H26182" s="69"/>
      <c r="L26182" s="70"/>
      <c r="T26182" s="72"/>
    </row>
    <row r="26183" spans="8:20">
      <c r="H26183" s="69"/>
      <c r="L26183" s="70"/>
      <c r="T26183" s="72"/>
    </row>
    <row r="26184" spans="8:20">
      <c r="H26184" s="69"/>
      <c r="L26184" s="70"/>
      <c r="T26184" s="72"/>
    </row>
    <row r="26185" spans="8:20">
      <c r="H26185" s="69"/>
      <c r="L26185" s="70"/>
      <c r="T26185" s="72"/>
    </row>
    <row r="26186" spans="8:20">
      <c r="H26186" s="69"/>
      <c r="L26186" s="70"/>
      <c r="T26186" s="72"/>
    </row>
    <row r="26187" spans="8:20">
      <c r="H26187" s="69"/>
      <c r="L26187" s="70"/>
      <c r="T26187" s="72"/>
    </row>
    <row r="26188" spans="8:20">
      <c r="H26188" s="69"/>
      <c r="L26188" s="70"/>
      <c r="T26188" s="72"/>
    </row>
    <row r="26189" spans="8:20">
      <c r="H26189" s="69"/>
      <c r="L26189" s="70"/>
      <c r="T26189" s="72"/>
    </row>
    <row r="26190" spans="8:20">
      <c r="H26190" s="69"/>
      <c r="L26190" s="70"/>
      <c r="T26190" s="72"/>
    </row>
    <row r="26191" spans="8:20">
      <c r="H26191" s="69"/>
      <c r="L26191" s="70"/>
      <c r="T26191" s="72"/>
    </row>
    <row r="26192" spans="8:20">
      <c r="H26192" s="69"/>
      <c r="L26192" s="70"/>
      <c r="T26192" s="72"/>
    </row>
    <row r="26193" spans="8:20">
      <c r="H26193" s="69"/>
      <c r="L26193" s="70"/>
      <c r="T26193" s="72"/>
    </row>
    <row r="26194" spans="8:20">
      <c r="H26194" s="69"/>
      <c r="L26194" s="70"/>
      <c r="T26194" s="72"/>
    </row>
    <row r="26195" spans="8:20">
      <c r="H26195" s="69"/>
      <c r="L26195" s="70"/>
      <c r="T26195" s="72"/>
    </row>
    <row r="26196" spans="8:20">
      <c r="H26196" s="69"/>
      <c r="L26196" s="70"/>
      <c r="T26196" s="72"/>
    </row>
    <row r="26197" spans="8:20">
      <c r="H26197" s="69"/>
      <c r="L26197" s="70"/>
      <c r="T26197" s="72"/>
    </row>
    <row r="26198" spans="8:20">
      <c r="H26198" s="69"/>
      <c r="L26198" s="70"/>
      <c r="T26198" s="72"/>
    </row>
    <row r="26199" spans="8:20">
      <c r="H26199" s="69"/>
      <c r="L26199" s="70"/>
      <c r="T26199" s="72"/>
    </row>
    <row r="26200" spans="8:20">
      <c r="H26200" s="69"/>
      <c r="L26200" s="70"/>
      <c r="T26200" s="72"/>
    </row>
    <row r="26201" spans="8:20">
      <c r="H26201" s="69"/>
      <c r="L26201" s="70"/>
      <c r="T26201" s="72"/>
    </row>
    <row r="26202" spans="8:20">
      <c r="H26202" s="69"/>
      <c r="L26202" s="70"/>
      <c r="T26202" s="72"/>
    </row>
    <row r="26203" spans="8:20">
      <c r="H26203" s="69"/>
      <c r="L26203" s="70"/>
      <c r="T26203" s="72"/>
    </row>
    <row r="26204" spans="8:20">
      <c r="H26204" s="69"/>
      <c r="L26204" s="70"/>
      <c r="T26204" s="72"/>
    </row>
    <row r="26205" spans="8:20">
      <c r="H26205" s="69"/>
      <c r="L26205" s="70"/>
      <c r="T26205" s="72"/>
    </row>
    <row r="26206" spans="8:20">
      <c r="H26206" s="69"/>
      <c r="L26206" s="70"/>
      <c r="T26206" s="72"/>
    </row>
    <row r="26207" spans="8:20">
      <c r="H26207" s="69"/>
      <c r="L26207" s="70"/>
      <c r="T26207" s="72"/>
    </row>
    <row r="26208" spans="8:20">
      <c r="H26208" s="69"/>
      <c r="L26208" s="70"/>
      <c r="T26208" s="72"/>
    </row>
    <row r="26209" spans="8:20">
      <c r="H26209" s="69"/>
      <c r="L26209" s="70"/>
      <c r="T26209" s="72"/>
    </row>
    <row r="26210" spans="8:20">
      <c r="H26210" s="69"/>
      <c r="L26210" s="70"/>
      <c r="T26210" s="72"/>
    </row>
    <row r="26211" spans="8:20">
      <c r="H26211" s="69"/>
      <c r="L26211" s="70"/>
      <c r="T26211" s="72"/>
    </row>
    <row r="26212" spans="8:20">
      <c r="H26212" s="69"/>
      <c r="L26212" s="70"/>
      <c r="T26212" s="72"/>
    </row>
    <row r="26213" spans="8:20">
      <c r="H26213" s="69"/>
      <c r="L26213" s="70"/>
      <c r="T26213" s="72"/>
    </row>
    <row r="26214" spans="8:20">
      <c r="H26214" s="69"/>
      <c r="L26214" s="70"/>
      <c r="T26214" s="72"/>
    </row>
    <row r="26215" spans="8:20">
      <c r="H26215" s="69"/>
      <c r="L26215" s="70"/>
      <c r="T26215" s="72"/>
    </row>
    <row r="26216" spans="8:20">
      <c r="H26216" s="69"/>
      <c r="L26216" s="70"/>
      <c r="T26216" s="72"/>
    </row>
    <row r="26217" spans="8:20">
      <c r="H26217" s="69"/>
      <c r="L26217" s="70"/>
      <c r="T26217" s="72"/>
    </row>
    <row r="26218" spans="8:20">
      <c r="H26218" s="69"/>
      <c r="L26218" s="70"/>
      <c r="T26218" s="72"/>
    </row>
    <row r="26219" spans="8:20">
      <c r="H26219" s="69"/>
      <c r="L26219" s="70"/>
      <c r="T26219" s="72"/>
    </row>
    <row r="26220" spans="8:20">
      <c r="H26220" s="69"/>
      <c r="L26220" s="70"/>
      <c r="T26220" s="72"/>
    </row>
    <row r="26221" spans="8:20">
      <c r="H26221" s="69"/>
      <c r="L26221" s="70"/>
      <c r="T26221" s="72"/>
    </row>
    <row r="26222" spans="8:20">
      <c r="H26222" s="69"/>
      <c r="L26222" s="70"/>
      <c r="T26222" s="72"/>
    </row>
    <row r="26223" spans="8:20">
      <c r="H26223" s="69"/>
      <c r="L26223" s="70"/>
      <c r="T26223" s="72"/>
    </row>
    <row r="26224" spans="8:20">
      <c r="H26224" s="69"/>
      <c r="L26224" s="70"/>
      <c r="T26224" s="72"/>
    </row>
    <row r="26225" spans="8:20">
      <c r="H26225" s="69"/>
      <c r="L26225" s="70"/>
      <c r="T26225" s="72"/>
    </row>
    <row r="26226" spans="8:20">
      <c r="H26226" s="69"/>
      <c r="L26226" s="70"/>
      <c r="T26226" s="72"/>
    </row>
    <row r="26227" spans="8:20">
      <c r="H26227" s="75"/>
      <c r="L26227" s="70"/>
      <c r="T26227" s="72"/>
    </row>
    <row r="26228" spans="8:20">
      <c r="H26228" s="69"/>
      <c r="L26228" s="70"/>
      <c r="T26228" s="72"/>
    </row>
    <row r="26229" spans="8:20">
      <c r="H26229" s="69"/>
      <c r="L26229" s="70"/>
      <c r="T26229" s="72"/>
    </row>
    <row r="26230" spans="8:20">
      <c r="H26230" s="69"/>
      <c r="L26230" s="70"/>
      <c r="T26230" s="72"/>
    </row>
    <row r="26231" spans="8:20">
      <c r="H26231" s="69"/>
      <c r="L26231" s="70"/>
      <c r="T26231" s="72"/>
    </row>
    <row r="26232" spans="8:20">
      <c r="H26232" s="69"/>
      <c r="L26232" s="70"/>
      <c r="T26232" s="72"/>
    </row>
    <row r="26233" spans="8:20">
      <c r="H26233" s="69"/>
      <c r="L26233" s="70"/>
      <c r="T26233" s="72"/>
    </row>
    <row r="26234" spans="8:20">
      <c r="H26234" s="69"/>
      <c r="L26234" s="70"/>
      <c r="T26234" s="72"/>
    </row>
    <row r="26235" spans="8:20">
      <c r="H26235" s="69"/>
      <c r="L26235" s="70"/>
      <c r="T26235" s="72"/>
    </row>
    <row r="26236" spans="8:20">
      <c r="H26236" s="69"/>
      <c r="L26236" s="70"/>
      <c r="T26236" s="72"/>
    </row>
    <row r="26237" spans="8:20">
      <c r="H26237" s="69"/>
      <c r="L26237" s="70"/>
      <c r="T26237" s="72"/>
    </row>
    <row r="26238" spans="8:20">
      <c r="H26238" s="69"/>
      <c r="L26238" s="70"/>
      <c r="T26238" s="72"/>
    </row>
    <row r="26239" spans="8:20">
      <c r="H26239" s="69"/>
      <c r="L26239" s="70"/>
      <c r="T26239" s="72"/>
    </row>
    <row r="26240" spans="8:20">
      <c r="H26240" s="69"/>
      <c r="L26240" s="70"/>
      <c r="T26240" s="72"/>
    </row>
    <row r="26241" spans="8:20">
      <c r="H26241" s="69"/>
      <c r="L26241" s="70"/>
      <c r="T26241" s="72"/>
    </row>
    <row r="26242" spans="8:20">
      <c r="H26242" s="69"/>
      <c r="L26242" s="70"/>
      <c r="T26242" s="72"/>
    </row>
    <row r="26243" spans="8:20">
      <c r="H26243" s="69"/>
      <c r="L26243" s="70"/>
      <c r="T26243" s="72"/>
    </row>
    <row r="26244" spans="8:20">
      <c r="H26244" s="69"/>
      <c r="L26244" s="70"/>
      <c r="T26244" s="72"/>
    </row>
    <row r="26245" spans="8:20">
      <c r="H26245" s="69"/>
      <c r="L26245" s="70"/>
      <c r="T26245" s="72"/>
    </row>
    <row r="26246" spans="8:20">
      <c r="H26246" s="69"/>
      <c r="L26246" s="70"/>
      <c r="T26246" s="72"/>
    </row>
    <row r="26247" spans="8:20">
      <c r="H26247" s="69"/>
      <c r="L26247" s="70"/>
      <c r="T26247" s="72"/>
    </row>
    <row r="26248" spans="8:20">
      <c r="H26248" s="69"/>
      <c r="L26248" s="70"/>
      <c r="T26248" s="72"/>
    </row>
    <row r="26249" spans="8:20">
      <c r="H26249" s="69"/>
      <c r="L26249" s="70"/>
      <c r="T26249" s="72"/>
    </row>
    <row r="26250" spans="8:20">
      <c r="H26250" s="69"/>
      <c r="L26250" s="70"/>
      <c r="T26250" s="72"/>
    </row>
    <row r="26251" spans="8:20">
      <c r="H26251" s="69"/>
      <c r="L26251" s="70"/>
      <c r="T26251" s="72"/>
    </row>
    <row r="26252" spans="8:20">
      <c r="H26252" s="69"/>
      <c r="L26252" s="70"/>
      <c r="T26252" s="72"/>
    </row>
    <row r="26253" spans="8:20">
      <c r="H26253" s="69"/>
      <c r="L26253" s="70"/>
      <c r="T26253" s="72"/>
    </row>
    <row r="26254" spans="8:20">
      <c r="H26254" s="69"/>
      <c r="L26254" s="70"/>
      <c r="T26254" s="72"/>
    </row>
    <row r="26255" spans="8:20">
      <c r="H26255" s="69"/>
      <c r="L26255" s="70"/>
      <c r="T26255" s="72"/>
    </row>
    <row r="26256" spans="8:20">
      <c r="H26256" s="69"/>
      <c r="L26256" s="70"/>
      <c r="T26256" s="72"/>
    </row>
    <row r="26257" spans="8:20">
      <c r="H26257" s="69"/>
      <c r="L26257" s="70"/>
      <c r="T26257" s="72"/>
    </row>
    <row r="26258" spans="8:20">
      <c r="H26258" s="69"/>
      <c r="L26258" s="70"/>
      <c r="T26258" s="72"/>
    </row>
    <row r="26259" spans="8:20">
      <c r="H26259" s="69"/>
      <c r="L26259" s="70"/>
      <c r="T26259" s="72"/>
    </row>
    <row r="26260" spans="8:20">
      <c r="H26260" s="69"/>
      <c r="L26260" s="70"/>
      <c r="T26260" s="72"/>
    </row>
    <row r="26261" spans="8:20">
      <c r="H26261" s="69"/>
      <c r="L26261" s="70"/>
      <c r="T26261" s="72"/>
    </row>
    <row r="26262" spans="8:20">
      <c r="H26262" s="69"/>
      <c r="L26262" s="70"/>
      <c r="T26262" s="72"/>
    </row>
    <row r="26263" spans="8:20">
      <c r="H26263" s="69"/>
      <c r="L26263" s="70"/>
      <c r="T26263" s="72"/>
    </row>
    <row r="26264" spans="8:20">
      <c r="H26264" s="69"/>
      <c r="L26264" s="70"/>
      <c r="T26264" s="72"/>
    </row>
    <row r="26265" spans="8:20">
      <c r="H26265" s="69"/>
      <c r="L26265" s="70"/>
      <c r="T26265" s="72"/>
    </row>
    <row r="26266" spans="8:20">
      <c r="H26266" s="69"/>
      <c r="L26266" s="70"/>
      <c r="T26266" s="72"/>
    </row>
    <row r="26267" spans="8:20">
      <c r="H26267" s="69"/>
      <c r="L26267" s="70"/>
      <c r="T26267" s="72"/>
    </row>
    <row r="26268" spans="8:20">
      <c r="H26268" s="69"/>
      <c r="L26268" s="70"/>
      <c r="T26268" s="72"/>
    </row>
    <row r="26269" spans="8:20">
      <c r="H26269" s="69"/>
      <c r="L26269" s="70"/>
      <c r="T26269" s="72"/>
    </row>
    <row r="26270" spans="8:20">
      <c r="H26270" s="69"/>
      <c r="L26270" s="70"/>
      <c r="T26270" s="72"/>
    </row>
    <row r="26271" spans="8:20">
      <c r="H26271" s="69"/>
      <c r="L26271" s="70"/>
      <c r="T26271" s="72"/>
    </row>
    <row r="26272" spans="8:20">
      <c r="H26272" s="69"/>
      <c r="L26272" s="70"/>
      <c r="T26272" s="72"/>
    </row>
    <row r="26273" spans="8:20">
      <c r="H26273" s="69"/>
      <c r="L26273" s="70"/>
      <c r="T26273" s="72"/>
    </row>
    <row r="26274" spans="8:20">
      <c r="H26274" s="69"/>
      <c r="L26274" s="70"/>
      <c r="T26274" s="72"/>
    </row>
    <row r="26275" spans="8:20">
      <c r="H26275" s="75"/>
      <c r="L26275" s="70"/>
      <c r="T26275" s="72"/>
    </row>
    <row r="26276" spans="8:20">
      <c r="H26276" s="69"/>
      <c r="L26276" s="70"/>
      <c r="T26276" s="72"/>
    </row>
    <row r="26277" spans="8:20">
      <c r="H26277" s="69"/>
      <c r="L26277" s="70"/>
      <c r="T26277" s="72"/>
    </row>
    <row r="26278" spans="8:20">
      <c r="H26278" s="69"/>
      <c r="L26278" s="70"/>
      <c r="T26278" s="72"/>
    </row>
    <row r="26279" spans="8:20">
      <c r="H26279" s="69"/>
      <c r="L26279" s="70"/>
      <c r="T26279" s="72"/>
    </row>
    <row r="26280" spans="8:20">
      <c r="H26280" s="69"/>
      <c r="L26280" s="70"/>
      <c r="T26280" s="72"/>
    </row>
    <row r="26281" spans="8:20">
      <c r="H26281" s="69"/>
      <c r="L26281" s="70"/>
      <c r="T26281" s="72"/>
    </row>
    <row r="26282" spans="8:20">
      <c r="H26282" s="69"/>
      <c r="L26282" s="70"/>
      <c r="T26282" s="72"/>
    </row>
    <row r="26283" spans="8:20">
      <c r="H26283" s="69"/>
      <c r="L26283" s="70"/>
      <c r="T26283" s="72"/>
    </row>
    <row r="26284" spans="8:20">
      <c r="H26284" s="69"/>
      <c r="L26284" s="70"/>
      <c r="T26284" s="72"/>
    </row>
    <row r="26285" spans="8:20">
      <c r="H26285" s="69"/>
      <c r="L26285" s="70"/>
      <c r="T26285" s="72"/>
    </row>
    <row r="26286" spans="8:20">
      <c r="H26286" s="69"/>
      <c r="L26286" s="70"/>
      <c r="T26286" s="72"/>
    </row>
    <row r="26287" spans="8:20">
      <c r="H26287" s="69"/>
      <c r="L26287" s="70"/>
      <c r="T26287" s="72"/>
    </row>
    <row r="26288" spans="8:20">
      <c r="H26288" s="69"/>
      <c r="L26288" s="70"/>
      <c r="T26288" s="72"/>
    </row>
    <row r="26289" spans="8:20">
      <c r="H26289" s="69"/>
      <c r="L26289" s="70"/>
      <c r="T26289" s="72"/>
    </row>
    <row r="26290" spans="8:20">
      <c r="H26290" s="69"/>
      <c r="L26290" s="70"/>
      <c r="T26290" s="72"/>
    </row>
    <row r="26291" spans="8:20">
      <c r="H26291" s="69"/>
      <c r="L26291" s="70"/>
      <c r="T26291" s="72"/>
    </row>
    <row r="26292" spans="8:20">
      <c r="H26292" s="69"/>
      <c r="L26292" s="70"/>
      <c r="T26292" s="72"/>
    </row>
    <row r="26293" spans="8:20">
      <c r="H26293" s="69"/>
      <c r="L26293" s="70"/>
      <c r="T26293" s="72"/>
    </row>
    <row r="26294" spans="8:20">
      <c r="H26294" s="69"/>
      <c r="L26294" s="70"/>
      <c r="T26294" s="72"/>
    </row>
    <row r="26295" spans="8:20">
      <c r="H26295" s="69"/>
      <c r="L26295" s="70"/>
      <c r="T26295" s="72"/>
    </row>
    <row r="26296" spans="8:20">
      <c r="H26296" s="69"/>
      <c r="L26296" s="70"/>
      <c r="T26296" s="72"/>
    </row>
    <row r="26297" spans="8:20">
      <c r="H26297" s="69"/>
      <c r="L26297" s="70"/>
      <c r="T26297" s="72"/>
    </row>
    <row r="26298" spans="8:20">
      <c r="H26298" s="69"/>
      <c r="L26298" s="70"/>
      <c r="T26298" s="72"/>
    </row>
    <row r="26299" spans="8:20">
      <c r="H26299" s="69"/>
      <c r="L26299" s="70"/>
      <c r="T26299" s="72"/>
    </row>
    <row r="26300" spans="8:20">
      <c r="H26300" s="69"/>
      <c r="L26300" s="70"/>
      <c r="T26300" s="72"/>
    </row>
    <row r="26301" spans="8:20">
      <c r="H26301" s="69"/>
      <c r="L26301" s="70"/>
      <c r="T26301" s="72"/>
    </row>
    <row r="26302" spans="8:20">
      <c r="H26302" s="69"/>
      <c r="L26302" s="70"/>
      <c r="T26302" s="72"/>
    </row>
    <row r="26303" spans="8:20">
      <c r="H26303" s="69"/>
      <c r="L26303" s="70"/>
      <c r="T26303" s="72"/>
    </row>
    <row r="26304" spans="8:20">
      <c r="H26304" s="69"/>
      <c r="L26304" s="70"/>
      <c r="T26304" s="72"/>
    </row>
    <row r="26305" spans="8:20">
      <c r="H26305" s="69"/>
      <c r="L26305" s="70"/>
      <c r="T26305" s="72"/>
    </row>
    <row r="26306" spans="8:20">
      <c r="H26306" s="69"/>
      <c r="L26306" s="70"/>
      <c r="T26306" s="72"/>
    </row>
    <row r="26307" spans="8:20">
      <c r="H26307" s="69"/>
      <c r="L26307" s="70"/>
      <c r="T26307" s="72"/>
    </row>
    <row r="26308" spans="8:20">
      <c r="H26308" s="69"/>
      <c r="L26308" s="70"/>
      <c r="T26308" s="72"/>
    </row>
    <row r="26309" spans="8:20">
      <c r="H26309" s="69"/>
      <c r="L26309" s="70"/>
      <c r="T26309" s="72"/>
    </row>
    <row r="26310" spans="8:20">
      <c r="H26310" s="69"/>
      <c r="L26310" s="70"/>
      <c r="T26310" s="72"/>
    </row>
    <row r="26311" spans="8:20">
      <c r="H26311" s="69"/>
      <c r="L26311" s="70"/>
      <c r="T26311" s="72"/>
    </row>
    <row r="26312" spans="8:20">
      <c r="H26312" s="69"/>
      <c r="L26312" s="70"/>
      <c r="T26312" s="72"/>
    </row>
    <row r="26313" spans="8:20">
      <c r="H26313" s="69"/>
      <c r="L26313" s="70"/>
      <c r="T26313" s="72"/>
    </row>
    <row r="26314" spans="8:20">
      <c r="H26314" s="69"/>
      <c r="L26314" s="70"/>
      <c r="T26314" s="72"/>
    </row>
    <row r="26315" spans="8:20">
      <c r="H26315" s="69"/>
      <c r="L26315" s="70"/>
      <c r="T26315" s="72"/>
    </row>
    <row r="26316" spans="8:20">
      <c r="H26316" s="69"/>
      <c r="L26316" s="70"/>
      <c r="T26316" s="72"/>
    </row>
    <row r="26317" spans="8:20">
      <c r="H26317" s="69"/>
      <c r="L26317" s="70"/>
      <c r="T26317" s="72"/>
    </row>
    <row r="26318" spans="8:20">
      <c r="H26318" s="69"/>
      <c r="L26318" s="70"/>
      <c r="T26318" s="72"/>
    </row>
    <row r="26319" spans="8:20">
      <c r="H26319" s="69"/>
      <c r="L26319" s="70"/>
      <c r="T26319" s="72"/>
    </row>
    <row r="26320" spans="8:20">
      <c r="H26320" s="69"/>
      <c r="L26320" s="70"/>
      <c r="T26320" s="72"/>
    </row>
    <row r="26321" spans="8:20">
      <c r="H26321" s="69"/>
      <c r="L26321" s="70"/>
      <c r="T26321" s="72"/>
    </row>
    <row r="26322" spans="8:20">
      <c r="H26322" s="69"/>
      <c r="L26322" s="70"/>
      <c r="T26322" s="72"/>
    </row>
    <row r="26323" spans="8:20">
      <c r="H26323" s="75"/>
      <c r="L26323" s="70"/>
      <c r="T26323" s="72"/>
    </row>
    <row r="26324" spans="8:20">
      <c r="H26324" s="69"/>
      <c r="L26324" s="70"/>
      <c r="T26324" s="72"/>
    </row>
    <row r="26325" spans="8:20">
      <c r="H26325" s="69"/>
      <c r="L26325" s="70"/>
      <c r="T26325" s="72"/>
    </row>
    <row r="26326" spans="8:20">
      <c r="H26326" s="69"/>
      <c r="L26326" s="70"/>
      <c r="T26326" s="72"/>
    </row>
    <row r="26327" spans="8:20">
      <c r="H26327" s="69"/>
      <c r="L26327" s="70"/>
      <c r="T26327" s="72"/>
    </row>
    <row r="26328" spans="8:20">
      <c r="H26328" s="69"/>
      <c r="L26328" s="70"/>
      <c r="T26328" s="72"/>
    </row>
    <row r="26329" spans="8:20">
      <c r="H26329" s="69"/>
      <c r="L26329" s="70"/>
      <c r="T26329" s="72"/>
    </row>
    <row r="26330" spans="8:20">
      <c r="H26330" s="69"/>
      <c r="L26330" s="70"/>
      <c r="T26330" s="72"/>
    </row>
    <row r="26331" spans="8:20">
      <c r="H26331" s="69"/>
      <c r="L26331" s="70"/>
      <c r="T26331" s="72"/>
    </row>
    <row r="26332" spans="8:20">
      <c r="H26332" s="69"/>
      <c r="L26332" s="70"/>
      <c r="T26332" s="72"/>
    </row>
    <row r="26333" spans="8:20">
      <c r="H26333" s="69"/>
      <c r="L26333" s="70"/>
      <c r="T26333" s="72"/>
    </row>
    <row r="26334" spans="8:20">
      <c r="H26334" s="69"/>
      <c r="L26334" s="70"/>
      <c r="T26334" s="72"/>
    </row>
    <row r="26335" spans="8:20">
      <c r="H26335" s="69"/>
      <c r="L26335" s="70"/>
      <c r="T26335" s="72"/>
    </row>
    <row r="26336" spans="8:20">
      <c r="H26336" s="69"/>
      <c r="L26336" s="70"/>
      <c r="T26336" s="72"/>
    </row>
    <row r="26337" spans="8:20">
      <c r="H26337" s="69"/>
      <c r="L26337" s="70"/>
      <c r="T26337" s="72"/>
    </row>
    <row r="26338" spans="8:20">
      <c r="H26338" s="69"/>
      <c r="L26338" s="70"/>
      <c r="T26338" s="72"/>
    </row>
    <row r="26339" spans="8:20">
      <c r="H26339" s="69"/>
      <c r="L26339" s="70"/>
      <c r="T26339" s="72"/>
    </row>
    <row r="26340" spans="8:20">
      <c r="H26340" s="69"/>
      <c r="L26340" s="70"/>
      <c r="T26340" s="72"/>
    </row>
    <row r="26341" spans="8:20">
      <c r="H26341" s="69"/>
      <c r="L26341" s="70"/>
      <c r="T26341" s="72"/>
    </row>
    <row r="26342" spans="8:20">
      <c r="H26342" s="69"/>
      <c r="L26342" s="70"/>
      <c r="T26342" s="72"/>
    </row>
    <row r="26343" spans="8:20">
      <c r="H26343" s="69"/>
      <c r="L26343" s="70"/>
      <c r="T26343" s="72"/>
    </row>
    <row r="26344" spans="8:20">
      <c r="H26344" s="69"/>
      <c r="L26344" s="70"/>
      <c r="T26344" s="72"/>
    </row>
    <row r="26345" spans="8:20">
      <c r="H26345" s="69"/>
      <c r="L26345" s="70"/>
      <c r="T26345" s="72"/>
    </row>
    <row r="26346" spans="8:20">
      <c r="H26346" s="69"/>
      <c r="L26346" s="70"/>
      <c r="T26346" s="72"/>
    </row>
    <row r="26347" spans="8:20">
      <c r="H26347" s="69"/>
      <c r="L26347" s="70"/>
      <c r="T26347" s="72"/>
    </row>
    <row r="26348" spans="8:20">
      <c r="H26348" s="69"/>
      <c r="L26348" s="70"/>
      <c r="T26348" s="72"/>
    </row>
    <row r="26349" spans="8:20">
      <c r="H26349" s="69"/>
      <c r="L26349" s="70"/>
      <c r="T26349" s="72"/>
    </row>
    <row r="26350" spans="8:20">
      <c r="H26350" s="69"/>
      <c r="L26350" s="70"/>
      <c r="T26350" s="72"/>
    </row>
    <row r="26351" spans="8:20">
      <c r="H26351" s="69"/>
      <c r="L26351" s="70"/>
      <c r="T26351" s="72"/>
    </row>
    <row r="26352" spans="8:20">
      <c r="H26352" s="69"/>
      <c r="L26352" s="70"/>
      <c r="T26352" s="72"/>
    </row>
    <row r="26353" spans="8:20">
      <c r="H26353" s="69"/>
      <c r="L26353" s="70"/>
      <c r="T26353" s="72"/>
    </row>
    <row r="26354" spans="8:20">
      <c r="H26354" s="69"/>
      <c r="L26354" s="70"/>
      <c r="T26354" s="72"/>
    </row>
    <row r="26355" spans="8:20">
      <c r="H26355" s="69"/>
      <c r="L26355" s="70"/>
      <c r="T26355" s="72"/>
    </row>
    <row r="26356" spans="8:20">
      <c r="H26356" s="69"/>
      <c r="L26356" s="70"/>
      <c r="T26356" s="72"/>
    </row>
    <row r="26357" spans="8:20">
      <c r="H26357" s="69"/>
      <c r="L26357" s="70"/>
      <c r="T26357" s="72"/>
    </row>
    <row r="26358" spans="8:20">
      <c r="H26358" s="69"/>
      <c r="L26358" s="70"/>
      <c r="T26358" s="72"/>
    </row>
    <row r="26359" spans="8:20">
      <c r="H26359" s="69"/>
      <c r="L26359" s="70"/>
      <c r="T26359" s="72"/>
    </row>
    <row r="26360" spans="8:20">
      <c r="H26360" s="69"/>
      <c r="L26360" s="70"/>
      <c r="T26360" s="72"/>
    </row>
    <row r="26361" spans="8:20">
      <c r="H26361" s="69"/>
      <c r="L26361" s="70"/>
      <c r="T26361" s="72"/>
    </row>
    <row r="26362" spans="8:20">
      <c r="H26362" s="69"/>
      <c r="L26362" s="70"/>
      <c r="T26362" s="72"/>
    </row>
    <row r="26363" spans="8:20">
      <c r="H26363" s="69"/>
      <c r="L26363" s="70"/>
      <c r="T26363" s="72"/>
    </row>
    <row r="26364" spans="8:20">
      <c r="H26364" s="69"/>
      <c r="L26364" s="70"/>
      <c r="T26364" s="72"/>
    </row>
    <row r="26365" spans="8:20">
      <c r="H26365" s="69"/>
      <c r="L26365" s="70"/>
      <c r="T26365" s="72"/>
    </row>
    <row r="26366" spans="8:20">
      <c r="H26366" s="69"/>
      <c r="L26366" s="70"/>
      <c r="T26366" s="72"/>
    </row>
    <row r="26367" spans="8:20">
      <c r="H26367" s="69"/>
      <c r="L26367" s="70"/>
      <c r="T26367" s="72"/>
    </row>
    <row r="26368" spans="8:20">
      <c r="H26368" s="69"/>
      <c r="L26368" s="70"/>
      <c r="T26368" s="72"/>
    </row>
    <row r="26369" spans="8:20">
      <c r="H26369" s="69"/>
      <c r="L26369" s="70"/>
      <c r="T26369" s="72"/>
    </row>
    <row r="26370" spans="8:20">
      <c r="H26370" s="69"/>
      <c r="L26370" s="70"/>
      <c r="T26370" s="72"/>
    </row>
    <row r="26371" spans="8:20">
      <c r="H26371" s="75"/>
      <c r="L26371" s="70"/>
      <c r="T26371" s="72"/>
    </row>
    <row r="26372" spans="8:20">
      <c r="H26372" s="69"/>
      <c r="L26372" s="70"/>
      <c r="T26372" s="72"/>
    </row>
    <row r="26373" spans="8:20">
      <c r="H26373" s="69"/>
      <c r="L26373" s="70"/>
      <c r="T26373" s="72"/>
    </row>
    <row r="26374" spans="8:20">
      <c r="H26374" s="69"/>
      <c r="L26374" s="70"/>
      <c r="T26374" s="72"/>
    </row>
    <row r="26375" spans="8:20">
      <c r="H26375" s="69"/>
      <c r="L26375" s="70"/>
      <c r="T26375" s="72"/>
    </row>
    <row r="26376" spans="8:20">
      <c r="H26376" s="69"/>
      <c r="L26376" s="70"/>
      <c r="T26376" s="72"/>
    </row>
    <row r="26377" spans="8:20">
      <c r="H26377" s="69"/>
      <c r="L26377" s="70"/>
      <c r="T26377" s="72"/>
    </row>
    <row r="26378" spans="8:20">
      <c r="H26378" s="69"/>
      <c r="L26378" s="70"/>
      <c r="T26378" s="72"/>
    </row>
    <row r="26379" spans="8:20">
      <c r="H26379" s="69"/>
      <c r="L26379" s="70"/>
      <c r="T26379" s="72"/>
    </row>
    <row r="26380" spans="8:20">
      <c r="H26380" s="69"/>
      <c r="L26380" s="70"/>
      <c r="T26380" s="72"/>
    </row>
    <row r="26381" spans="8:20">
      <c r="H26381" s="69"/>
      <c r="L26381" s="70"/>
      <c r="T26381" s="72"/>
    </row>
    <row r="26382" spans="8:20">
      <c r="H26382" s="69"/>
      <c r="L26382" s="70"/>
      <c r="T26382" s="72"/>
    </row>
    <row r="26383" spans="8:20">
      <c r="H26383" s="69"/>
      <c r="L26383" s="70"/>
      <c r="T26383" s="72"/>
    </row>
    <row r="26384" spans="8:20">
      <c r="H26384" s="69"/>
      <c r="L26384" s="70"/>
      <c r="T26384" s="72"/>
    </row>
    <row r="26385" spans="8:20">
      <c r="H26385" s="69"/>
      <c r="L26385" s="70"/>
      <c r="T26385" s="72"/>
    </row>
    <row r="26386" spans="8:20">
      <c r="H26386" s="69"/>
      <c r="L26386" s="70"/>
      <c r="T26386" s="72"/>
    </row>
    <row r="26387" spans="8:20">
      <c r="H26387" s="69"/>
      <c r="L26387" s="70"/>
      <c r="T26387" s="72"/>
    </row>
    <row r="26388" spans="8:20">
      <c r="H26388" s="69"/>
      <c r="L26388" s="70"/>
      <c r="T26388" s="72"/>
    </row>
    <row r="26389" spans="8:20">
      <c r="H26389" s="69"/>
      <c r="L26389" s="70"/>
      <c r="T26389" s="72"/>
    </row>
    <row r="26390" spans="8:20">
      <c r="H26390" s="69"/>
      <c r="L26390" s="70"/>
      <c r="T26390" s="72"/>
    </row>
    <row r="26391" spans="8:20">
      <c r="H26391" s="69"/>
      <c r="L26391" s="70"/>
      <c r="T26391" s="72"/>
    </row>
    <row r="26392" spans="8:20">
      <c r="H26392" s="69"/>
      <c r="L26392" s="70"/>
      <c r="T26392" s="72"/>
    </row>
    <row r="26393" spans="8:20">
      <c r="H26393" s="69"/>
      <c r="L26393" s="70"/>
      <c r="T26393" s="72"/>
    </row>
    <row r="26394" spans="8:20">
      <c r="H26394" s="69"/>
      <c r="L26394" s="70"/>
      <c r="T26394" s="72"/>
    </row>
    <row r="26395" spans="8:20">
      <c r="H26395" s="69"/>
      <c r="L26395" s="70"/>
      <c r="T26395" s="72"/>
    </row>
    <row r="26396" spans="8:20">
      <c r="H26396" s="69"/>
      <c r="L26396" s="70"/>
      <c r="T26396" s="72"/>
    </row>
    <row r="26397" spans="8:20">
      <c r="H26397" s="69"/>
      <c r="L26397" s="70"/>
      <c r="T26397" s="72"/>
    </row>
    <row r="26398" spans="8:20">
      <c r="H26398" s="69"/>
      <c r="L26398" s="70"/>
      <c r="T26398" s="72"/>
    </row>
    <row r="26399" spans="8:20">
      <c r="H26399" s="69"/>
      <c r="L26399" s="70"/>
      <c r="T26399" s="72"/>
    </row>
    <row r="26400" spans="8:20">
      <c r="H26400" s="69"/>
      <c r="L26400" s="70"/>
      <c r="T26400" s="72"/>
    </row>
    <row r="26401" spans="8:20">
      <c r="H26401" s="69"/>
      <c r="L26401" s="70"/>
      <c r="T26401" s="72"/>
    </row>
    <row r="26402" spans="8:20">
      <c r="H26402" s="69"/>
      <c r="L26402" s="70"/>
      <c r="T26402" s="72"/>
    </row>
    <row r="26403" spans="8:20">
      <c r="H26403" s="69"/>
      <c r="L26403" s="70"/>
      <c r="T26403" s="72"/>
    </row>
    <row r="26404" spans="8:20">
      <c r="H26404" s="69"/>
      <c r="L26404" s="70"/>
      <c r="T26404" s="72"/>
    </row>
    <row r="26405" spans="8:20">
      <c r="H26405" s="69"/>
      <c r="L26405" s="70"/>
      <c r="T26405" s="72"/>
    </row>
    <row r="26406" spans="8:20">
      <c r="H26406" s="69"/>
      <c r="L26406" s="70"/>
      <c r="T26406" s="72"/>
    </row>
    <row r="26407" spans="8:20">
      <c r="H26407" s="69"/>
      <c r="L26407" s="70"/>
      <c r="T26407" s="72"/>
    </row>
    <row r="26408" spans="8:20">
      <c r="H26408" s="69"/>
      <c r="L26408" s="70"/>
      <c r="T26408" s="72"/>
    </row>
    <row r="26409" spans="8:20">
      <c r="H26409" s="69"/>
      <c r="L26409" s="70"/>
      <c r="T26409" s="72"/>
    </row>
    <row r="26410" spans="8:20">
      <c r="H26410" s="69"/>
      <c r="L26410" s="70"/>
      <c r="T26410" s="72"/>
    </row>
    <row r="26411" spans="8:20">
      <c r="H26411" s="69"/>
      <c r="L26411" s="70"/>
      <c r="T26411" s="72"/>
    </row>
    <row r="26412" spans="8:20">
      <c r="H26412" s="69"/>
      <c r="L26412" s="70"/>
      <c r="T26412" s="72"/>
    </row>
    <row r="26413" spans="8:20">
      <c r="H26413" s="69"/>
      <c r="L26413" s="70"/>
      <c r="T26413" s="72"/>
    </row>
    <row r="26414" spans="8:20">
      <c r="H26414" s="69"/>
      <c r="L26414" s="70"/>
      <c r="T26414" s="72"/>
    </row>
    <row r="26415" spans="8:20">
      <c r="H26415" s="69"/>
      <c r="L26415" s="70"/>
      <c r="T26415" s="72"/>
    </row>
    <row r="26416" spans="8:20">
      <c r="H26416" s="69"/>
      <c r="L26416" s="70"/>
      <c r="T26416" s="72"/>
    </row>
    <row r="26417" spans="8:20">
      <c r="H26417" s="69"/>
      <c r="L26417" s="70"/>
      <c r="T26417" s="72"/>
    </row>
    <row r="26418" spans="8:20">
      <c r="H26418" s="69"/>
      <c r="L26418" s="70"/>
      <c r="T26418" s="72"/>
    </row>
    <row r="26419" spans="8:20">
      <c r="H26419" s="75"/>
      <c r="L26419" s="70"/>
      <c r="T26419" s="72"/>
    </row>
    <row r="26420" spans="8:20">
      <c r="H26420" s="69"/>
      <c r="L26420" s="70"/>
      <c r="T26420" s="72"/>
    </row>
    <row r="26421" spans="8:20">
      <c r="H26421" s="69"/>
      <c r="L26421" s="70"/>
      <c r="T26421" s="72"/>
    </row>
    <row r="26422" spans="8:20">
      <c r="H26422" s="69"/>
      <c r="L26422" s="70"/>
      <c r="T26422" s="72"/>
    </row>
    <row r="26423" spans="8:20">
      <c r="H26423" s="69"/>
      <c r="L26423" s="70"/>
      <c r="T26423" s="72"/>
    </row>
    <row r="26424" spans="8:20">
      <c r="H26424" s="69"/>
      <c r="L26424" s="70"/>
      <c r="T26424" s="72"/>
    </row>
    <row r="26425" spans="8:20">
      <c r="H26425" s="69"/>
      <c r="L26425" s="70"/>
      <c r="T26425" s="72"/>
    </row>
    <row r="26426" spans="8:20">
      <c r="H26426" s="69"/>
      <c r="L26426" s="70"/>
      <c r="T26426" s="72"/>
    </row>
    <row r="26427" spans="8:20">
      <c r="H26427" s="69"/>
      <c r="L26427" s="70"/>
      <c r="T26427" s="72"/>
    </row>
    <row r="26428" spans="8:20">
      <c r="H26428" s="69"/>
      <c r="L26428" s="70"/>
      <c r="T26428" s="72"/>
    </row>
    <row r="26429" spans="8:20">
      <c r="H26429" s="69"/>
      <c r="L26429" s="70"/>
      <c r="T26429" s="72"/>
    </row>
    <row r="26430" spans="8:20">
      <c r="H26430" s="69"/>
      <c r="L26430" s="70"/>
      <c r="T26430" s="72"/>
    </row>
    <row r="26431" spans="8:20">
      <c r="H26431" s="69"/>
      <c r="L26431" s="70"/>
      <c r="T26431" s="72"/>
    </row>
    <row r="26432" spans="8:20">
      <c r="H26432" s="69"/>
      <c r="L26432" s="70"/>
      <c r="T26432" s="72"/>
    </row>
    <row r="26433" spans="8:20">
      <c r="H26433" s="69"/>
      <c r="L26433" s="70"/>
      <c r="T26433" s="72"/>
    </row>
    <row r="26434" spans="8:20">
      <c r="H26434" s="69"/>
      <c r="L26434" s="70"/>
      <c r="T26434" s="72"/>
    </row>
    <row r="26435" spans="8:20">
      <c r="H26435" s="69"/>
      <c r="L26435" s="70"/>
      <c r="T26435" s="72"/>
    </row>
    <row r="26436" spans="8:20">
      <c r="H26436" s="69"/>
      <c r="L26436" s="70"/>
      <c r="T26436" s="72"/>
    </row>
    <row r="26437" spans="8:20">
      <c r="H26437" s="69"/>
      <c r="L26437" s="70"/>
      <c r="T26437" s="72"/>
    </row>
    <row r="26438" spans="8:20">
      <c r="H26438" s="69"/>
      <c r="L26438" s="70"/>
      <c r="T26438" s="72"/>
    </row>
    <row r="26439" spans="8:20">
      <c r="H26439" s="69"/>
      <c r="L26439" s="70"/>
      <c r="T26439" s="72"/>
    </row>
    <row r="26440" spans="8:20">
      <c r="H26440" s="69"/>
      <c r="L26440" s="70"/>
      <c r="T26440" s="72"/>
    </row>
    <row r="26441" spans="8:20">
      <c r="H26441" s="69"/>
      <c r="L26441" s="70"/>
      <c r="T26441" s="72"/>
    </row>
    <row r="26442" spans="8:20">
      <c r="H26442" s="69"/>
      <c r="L26442" s="70"/>
      <c r="T26442" s="72"/>
    </row>
    <row r="26443" spans="8:20">
      <c r="H26443" s="69"/>
      <c r="L26443" s="70"/>
      <c r="T26443" s="72"/>
    </row>
    <row r="26444" spans="8:20">
      <c r="H26444" s="69"/>
      <c r="L26444" s="70"/>
      <c r="T26444" s="72"/>
    </row>
    <row r="26445" spans="8:20">
      <c r="H26445" s="69"/>
      <c r="L26445" s="70"/>
      <c r="T26445" s="72"/>
    </row>
    <row r="26446" spans="8:20">
      <c r="H26446" s="69"/>
      <c r="L26446" s="70"/>
      <c r="T26446" s="72"/>
    </row>
    <row r="26447" spans="8:20">
      <c r="H26447" s="69"/>
      <c r="L26447" s="70"/>
      <c r="T26447" s="72"/>
    </row>
    <row r="26448" spans="8:20">
      <c r="H26448" s="69"/>
      <c r="L26448" s="70"/>
      <c r="T26448" s="72"/>
    </row>
    <row r="26449" spans="8:20">
      <c r="H26449" s="69"/>
      <c r="L26449" s="70"/>
      <c r="T26449" s="72"/>
    </row>
    <row r="26450" spans="8:20">
      <c r="H26450" s="69"/>
      <c r="L26450" s="70"/>
      <c r="T26450" s="72"/>
    </row>
    <row r="26451" spans="8:20">
      <c r="H26451" s="69"/>
      <c r="L26451" s="70"/>
      <c r="T26451" s="72"/>
    </row>
    <row r="26452" spans="8:20">
      <c r="H26452" s="69"/>
      <c r="L26452" s="70"/>
      <c r="T26452" s="72"/>
    </row>
    <row r="26453" spans="8:20">
      <c r="H26453" s="69"/>
      <c r="L26453" s="70"/>
      <c r="T26453" s="72"/>
    </row>
    <row r="26454" spans="8:20">
      <c r="H26454" s="69"/>
      <c r="L26454" s="70"/>
      <c r="T26454" s="72"/>
    </row>
    <row r="26455" spans="8:20">
      <c r="H26455" s="69"/>
      <c r="L26455" s="70"/>
      <c r="T26455" s="72"/>
    </row>
    <row r="26456" spans="8:20">
      <c r="H26456" s="69"/>
      <c r="L26456" s="70"/>
      <c r="T26456" s="72"/>
    </row>
    <row r="26457" spans="8:20">
      <c r="H26457" s="69"/>
      <c r="L26457" s="70"/>
      <c r="T26457" s="72"/>
    </row>
    <row r="26458" spans="8:20">
      <c r="H26458" s="69"/>
      <c r="L26458" s="70"/>
      <c r="T26458" s="72"/>
    </row>
    <row r="26459" spans="8:20">
      <c r="H26459" s="69"/>
      <c r="L26459" s="70"/>
      <c r="T26459" s="72"/>
    </row>
    <row r="26460" spans="8:20">
      <c r="H26460" s="69"/>
      <c r="L26460" s="70"/>
      <c r="T26460" s="72"/>
    </row>
    <row r="26461" spans="8:20">
      <c r="H26461" s="69"/>
      <c r="L26461" s="70"/>
      <c r="T26461" s="72"/>
    </row>
    <row r="26462" spans="8:20">
      <c r="H26462" s="69"/>
      <c r="L26462" s="70"/>
      <c r="T26462" s="72"/>
    </row>
    <row r="26463" spans="8:20">
      <c r="H26463" s="69"/>
      <c r="L26463" s="70"/>
      <c r="T26463" s="72"/>
    </row>
    <row r="26464" spans="8:20">
      <c r="H26464" s="69"/>
      <c r="L26464" s="70"/>
      <c r="T26464" s="72"/>
    </row>
    <row r="26465" spans="8:20">
      <c r="H26465" s="69"/>
      <c r="L26465" s="70"/>
      <c r="T26465" s="72"/>
    </row>
    <row r="26466" spans="8:20">
      <c r="H26466" s="69"/>
      <c r="L26466" s="70"/>
      <c r="T26466" s="72"/>
    </row>
    <row r="26467" spans="8:20">
      <c r="H26467" s="75"/>
      <c r="L26467" s="70"/>
      <c r="T26467" s="72"/>
    </row>
    <row r="26468" spans="8:20">
      <c r="H26468" s="69"/>
      <c r="L26468" s="70"/>
      <c r="T26468" s="72"/>
    </row>
    <row r="26469" spans="8:20">
      <c r="H26469" s="69"/>
      <c r="L26469" s="70"/>
      <c r="T26469" s="72"/>
    </row>
    <row r="26470" spans="8:20">
      <c r="H26470" s="69"/>
      <c r="L26470" s="70"/>
      <c r="T26470" s="72"/>
    </row>
    <row r="26471" spans="8:20">
      <c r="H26471" s="69"/>
      <c r="L26471" s="70"/>
      <c r="T26471" s="72"/>
    </row>
    <row r="26472" spans="8:20">
      <c r="H26472" s="69"/>
      <c r="L26472" s="70"/>
      <c r="T26472" s="72"/>
    </row>
    <row r="26473" spans="8:20">
      <c r="H26473" s="69"/>
      <c r="L26473" s="70"/>
      <c r="T26473" s="72"/>
    </row>
    <row r="26474" spans="8:20">
      <c r="H26474" s="69"/>
      <c r="L26474" s="70"/>
      <c r="T26474" s="72"/>
    </row>
    <row r="26475" spans="8:20">
      <c r="H26475" s="69"/>
      <c r="L26475" s="70"/>
      <c r="T26475" s="72"/>
    </row>
    <row r="26476" spans="8:20">
      <c r="H26476" s="69"/>
      <c r="L26476" s="70"/>
      <c r="T26476" s="72"/>
    </row>
    <row r="26477" spans="8:20">
      <c r="H26477" s="69"/>
      <c r="L26477" s="70"/>
      <c r="T26477" s="72"/>
    </row>
    <row r="26478" spans="8:20">
      <c r="H26478" s="69"/>
      <c r="L26478" s="70"/>
      <c r="T26478" s="72"/>
    </row>
    <row r="26479" spans="8:20">
      <c r="H26479" s="69"/>
      <c r="L26479" s="70"/>
      <c r="T26479" s="72"/>
    </row>
    <row r="26480" spans="8:20">
      <c r="H26480" s="69"/>
      <c r="L26480" s="70"/>
      <c r="T26480" s="72"/>
    </row>
    <row r="26481" spans="8:20">
      <c r="H26481" s="69"/>
      <c r="L26481" s="70"/>
      <c r="T26481" s="72"/>
    </row>
    <row r="26482" spans="8:20">
      <c r="H26482" s="69"/>
      <c r="L26482" s="70"/>
      <c r="T26482" s="72"/>
    </row>
    <row r="26483" spans="8:20">
      <c r="H26483" s="69"/>
      <c r="L26483" s="70"/>
      <c r="T26483" s="72"/>
    </row>
    <row r="26484" spans="8:20">
      <c r="H26484" s="69"/>
      <c r="L26484" s="70"/>
      <c r="T26484" s="72"/>
    </row>
    <row r="26485" spans="8:20">
      <c r="H26485" s="69"/>
      <c r="L26485" s="70"/>
      <c r="T26485" s="72"/>
    </row>
    <row r="26486" spans="8:20">
      <c r="H26486" s="69"/>
      <c r="L26486" s="70"/>
      <c r="T26486" s="72"/>
    </row>
    <row r="26487" spans="8:20">
      <c r="H26487" s="69"/>
      <c r="L26487" s="70"/>
      <c r="T26487" s="72"/>
    </row>
    <row r="26488" spans="8:20">
      <c r="H26488" s="69"/>
      <c r="L26488" s="70"/>
      <c r="T26488" s="72"/>
    </row>
    <row r="26489" spans="8:20">
      <c r="H26489" s="69"/>
      <c r="L26489" s="70"/>
      <c r="T26489" s="72"/>
    </row>
    <row r="26490" spans="8:20">
      <c r="H26490" s="69"/>
      <c r="L26490" s="70"/>
      <c r="T26490" s="72"/>
    </row>
    <row r="26491" spans="8:20">
      <c r="H26491" s="69"/>
      <c r="L26491" s="70"/>
      <c r="T26491" s="72"/>
    </row>
    <row r="26492" spans="8:20">
      <c r="H26492" s="69"/>
      <c r="L26492" s="70"/>
      <c r="T26492" s="72"/>
    </row>
    <row r="26493" spans="8:20">
      <c r="H26493" s="69"/>
      <c r="L26493" s="70"/>
      <c r="T26493" s="72"/>
    </row>
    <row r="26494" spans="8:20">
      <c r="H26494" s="69"/>
      <c r="L26494" s="70"/>
      <c r="T26494" s="72"/>
    </row>
    <row r="26495" spans="8:20">
      <c r="H26495" s="69"/>
      <c r="L26495" s="70"/>
      <c r="T26495" s="72"/>
    </row>
    <row r="26496" spans="8:20">
      <c r="H26496" s="69"/>
      <c r="L26496" s="70"/>
      <c r="T26496" s="72"/>
    </row>
    <row r="26497" spans="8:20">
      <c r="H26497" s="69"/>
      <c r="L26497" s="70"/>
      <c r="T26497" s="72"/>
    </row>
    <row r="26498" spans="8:20">
      <c r="H26498" s="69"/>
      <c r="L26498" s="70"/>
      <c r="T26498" s="72"/>
    </row>
    <row r="26499" spans="8:20">
      <c r="H26499" s="69"/>
      <c r="L26499" s="70"/>
      <c r="T26499" s="72"/>
    </row>
    <row r="26500" spans="8:20">
      <c r="H26500" s="69"/>
      <c r="L26500" s="70"/>
      <c r="T26500" s="72"/>
    </row>
    <row r="26501" spans="8:20">
      <c r="H26501" s="69"/>
      <c r="L26501" s="70"/>
      <c r="T26501" s="72"/>
    </row>
    <row r="26502" spans="8:20">
      <c r="H26502" s="69"/>
      <c r="L26502" s="70"/>
      <c r="T26502" s="72"/>
    </row>
    <row r="26503" spans="8:20">
      <c r="H26503" s="69"/>
      <c r="L26503" s="70"/>
      <c r="T26503" s="72"/>
    </row>
    <row r="26504" spans="8:20">
      <c r="H26504" s="69"/>
      <c r="L26504" s="70"/>
      <c r="T26504" s="72"/>
    </row>
    <row r="26505" spans="8:20">
      <c r="H26505" s="69"/>
      <c r="L26505" s="70"/>
      <c r="T26505" s="72"/>
    </row>
    <row r="26506" spans="8:20">
      <c r="H26506" s="69"/>
      <c r="L26506" s="70"/>
      <c r="T26506" s="72"/>
    </row>
    <row r="26507" spans="8:20">
      <c r="H26507" s="69"/>
      <c r="L26507" s="70"/>
      <c r="T26507" s="72"/>
    </row>
    <row r="26508" spans="8:20">
      <c r="H26508" s="69"/>
      <c r="L26508" s="70"/>
      <c r="T26508" s="72"/>
    </row>
    <row r="26509" spans="8:20">
      <c r="H26509" s="69"/>
      <c r="L26509" s="70"/>
      <c r="T26509" s="72"/>
    </row>
    <row r="26510" spans="8:20">
      <c r="H26510" s="69"/>
      <c r="L26510" s="70"/>
      <c r="T26510" s="72"/>
    </row>
    <row r="26511" spans="8:20">
      <c r="H26511" s="69"/>
      <c r="L26511" s="70"/>
      <c r="T26511" s="72"/>
    </row>
    <row r="26512" spans="8:20">
      <c r="H26512" s="69"/>
      <c r="L26512" s="70"/>
      <c r="T26512" s="72"/>
    </row>
    <row r="26513" spans="8:20">
      <c r="H26513" s="69"/>
      <c r="L26513" s="70"/>
      <c r="T26513" s="72"/>
    </row>
    <row r="26514" spans="8:20">
      <c r="H26514" s="69"/>
      <c r="L26514" s="70"/>
      <c r="T26514" s="72"/>
    </row>
    <row r="26515" spans="8:20">
      <c r="H26515" s="75"/>
      <c r="L26515" s="70"/>
      <c r="T26515" s="72"/>
    </row>
    <row r="26516" spans="8:20">
      <c r="H26516" s="69"/>
      <c r="L26516" s="70"/>
      <c r="T26516" s="72"/>
    </row>
    <row r="26517" spans="8:20">
      <c r="H26517" s="69"/>
      <c r="L26517" s="70"/>
      <c r="T26517" s="72"/>
    </row>
    <row r="26518" spans="8:20">
      <c r="H26518" s="69"/>
      <c r="L26518" s="70"/>
      <c r="T26518" s="72"/>
    </row>
    <row r="26519" spans="8:20">
      <c r="H26519" s="69"/>
      <c r="L26519" s="70"/>
      <c r="T26519" s="72"/>
    </row>
    <row r="26520" spans="8:20">
      <c r="H26520" s="69"/>
      <c r="L26520" s="70"/>
      <c r="T26520" s="72"/>
    </row>
    <row r="26521" spans="8:20">
      <c r="H26521" s="69"/>
      <c r="L26521" s="70"/>
      <c r="T26521" s="72"/>
    </row>
    <row r="26522" spans="8:20">
      <c r="H26522" s="69"/>
      <c r="L26522" s="70"/>
      <c r="T26522" s="72"/>
    </row>
    <row r="26523" spans="8:20">
      <c r="H26523" s="69"/>
      <c r="L26523" s="70"/>
      <c r="T26523" s="72"/>
    </row>
    <row r="26524" spans="8:20">
      <c r="H26524" s="69"/>
      <c r="L26524" s="70"/>
      <c r="T26524" s="72"/>
    </row>
    <row r="26525" spans="8:20">
      <c r="H26525" s="69"/>
      <c r="L26525" s="70"/>
      <c r="T26525" s="72"/>
    </row>
    <row r="26526" spans="8:20">
      <c r="H26526" s="69"/>
      <c r="L26526" s="70"/>
      <c r="T26526" s="72"/>
    </row>
    <row r="26527" spans="8:20">
      <c r="H26527" s="69"/>
      <c r="L26527" s="70"/>
      <c r="T26527" s="72"/>
    </row>
    <row r="26528" spans="8:20">
      <c r="H26528" s="69"/>
      <c r="L26528" s="70"/>
      <c r="T26528" s="72"/>
    </row>
    <row r="26529" spans="8:20">
      <c r="H26529" s="69"/>
      <c r="L26529" s="70"/>
      <c r="T26529" s="72"/>
    </row>
    <row r="26530" spans="8:20">
      <c r="H26530" s="69"/>
      <c r="L26530" s="70"/>
      <c r="T26530" s="72"/>
    </row>
    <row r="26531" spans="8:20">
      <c r="H26531" s="69"/>
      <c r="L26531" s="70"/>
      <c r="T26531" s="72"/>
    </row>
    <row r="26532" spans="8:20">
      <c r="H26532" s="69"/>
      <c r="L26532" s="70"/>
      <c r="T26532" s="72"/>
    </row>
    <row r="26533" spans="8:20">
      <c r="H26533" s="69"/>
      <c r="L26533" s="70"/>
      <c r="T26533" s="72"/>
    </row>
    <row r="26534" spans="8:20">
      <c r="H26534" s="69"/>
      <c r="L26534" s="70"/>
      <c r="T26534" s="72"/>
    </row>
    <row r="26535" spans="8:20">
      <c r="H26535" s="69"/>
      <c r="L26535" s="70"/>
      <c r="T26535" s="72"/>
    </row>
    <row r="26536" spans="8:20">
      <c r="H26536" s="69"/>
      <c r="L26536" s="70"/>
      <c r="T26536" s="72"/>
    </row>
    <row r="26537" spans="8:20">
      <c r="H26537" s="69"/>
      <c r="L26537" s="70"/>
      <c r="T26537" s="72"/>
    </row>
    <row r="26538" spans="8:20">
      <c r="H26538" s="69"/>
      <c r="L26538" s="70"/>
      <c r="T26538" s="72"/>
    </row>
    <row r="26539" spans="8:20">
      <c r="H26539" s="69"/>
      <c r="L26539" s="70"/>
      <c r="T26539" s="72"/>
    </row>
    <row r="26540" spans="8:20">
      <c r="H26540" s="69"/>
      <c r="L26540" s="70"/>
      <c r="T26540" s="72"/>
    </row>
    <row r="26541" spans="8:20">
      <c r="H26541" s="69"/>
      <c r="L26541" s="70"/>
      <c r="T26541" s="72"/>
    </row>
    <row r="26542" spans="8:20">
      <c r="H26542" s="69"/>
      <c r="L26542" s="70"/>
      <c r="T26542" s="72"/>
    </row>
    <row r="26543" spans="8:20">
      <c r="H26543" s="69"/>
      <c r="L26543" s="70"/>
      <c r="T26543" s="72"/>
    </row>
    <row r="26544" spans="8:20">
      <c r="H26544" s="69"/>
      <c r="L26544" s="70"/>
      <c r="T26544" s="72"/>
    </row>
    <row r="26545" spans="8:20">
      <c r="H26545" s="69"/>
      <c r="L26545" s="70"/>
      <c r="T26545" s="72"/>
    </row>
    <row r="26546" spans="8:20">
      <c r="H26546" s="69"/>
      <c r="L26546" s="70"/>
      <c r="T26546" s="72"/>
    </row>
    <row r="26547" spans="8:20">
      <c r="H26547" s="69"/>
      <c r="L26547" s="70"/>
      <c r="T26547" s="72"/>
    </row>
    <row r="26548" spans="8:20">
      <c r="H26548" s="69"/>
      <c r="L26548" s="70"/>
      <c r="T26548" s="72"/>
    </row>
    <row r="26549" spans="8:20">
      <c r="H26549" s="69"/>
      <c r="L26549" s="70"/>
      <c r="T26549" s="72"/>
    </row>
    <row r="26550" spans="8:20">
      <c r="H26550" s="69"/>
      <c r="L26550" s="70"/>
      <c r="T26550" s="72"/>
    </row>
    <row r="26551" spans="8:20">
      <c r="H26551" s="69"/>
      <c r="L26551" s="70"/>
      <c r="T26551" s="72"/>
    </row>
    <row r="26552" spans="8:20">
      <c r="H26552" s="69"/>
      <c r="L26552" s="70"/>
      <c r="T26552" s="72"/>
    </row>
    <row r="26553" spans="8:20">
      <c r="H26553" s="69"/>
      <c r="L26553" s="70"/>
      <c r="T26553" s="72"/>
    </row>
    <row r="26554" spans="8:20">
      <c r="H26554" s="69"/>
      <c r="L26554" s="70"/>
      <c r="T26554" s="72"/>
    </row>
    <row r="26555" spans="8:20">
      <c r="H26555" s="69"/>
      <c r="L26555" s="70"/>
      <c r="T26555" s="72"/>
    </row>
    <row r="26556" spans="8:20">
      <c r="H26556" s="69"/>
      <c r="L26556" s="70"/>
      <c r="T26556" s="72"/>
    </row>
    <row r="26557" spans="8:20">
      <c r="H26557" s="69"/>
      <c r="L26557" s="70"/>
      <c r="T26557" s="72"/>
    </row>
    <row r="26558" spans="8:20">
      <c r="H26558" s="69"/>
      <c r="L26558" s="70"/>
      <c r="T26558" s="72"/>
    </row>
    <row r="26559" spans="8:20">
      <c r="H26559" s="69"/>
      <c r="L26559" s="70"/>
      <c r="T26559" s="72"/>
    </row>
    <row r="26560" spans="8:20">
      <c r="H26560" s="69"/>
      <c r="L26560" s="70"/>
      <c r="T26560" s="72"/>
    </row>
    <row r="26561" spans="8:20">
      <c r="H26561" s="69"/>
      <c r="L26561" s="70"/>
      <c r="T26561" s="72"/>
    </row>
    <row r="26562" spans="8:20">
      <c r="H26562" s="69"/>
      <c r="L26562" s="70"/>
      <c r="T26562" s="72"/>
    </row>
    <row r="26563" spans="8:20">
      <c r="H26563" s="75"/>
      <c r="L26563" s="70"/>
      <c r="T26563" s="72"/>
    </row>
    <row r="26564" spans="8:20">
      <c r="H26564" s="69"/>
      <c r="L26564" s="70"/>
      <c r="T26564" s="72"/>
    </row>
    <row r="26565" spans="8:20">
      <c r="H26565" s="69"/>
      <c r="L26565" s="70"/>
      <c r="T26565" s="72"/>
    </row>
    <row r="26566" spans="8:20">
      <c r="H26566" s="69"/>
      <c r="L26566" s="70"/>
      <c r="T26566" s="72"/>
    </row>
    <row r="26567" spans="8:20">
      <c r="H26567" s="69"/>
      <c r="L26567" s="70"/>
      <c r="T26567" s="72"/>
    </row>
    <row r="26568" spans="8:20">
      <c r="H26568" s="69"/>
      <c r="L26568" s="70"/>
      <c r="T26568" s="72"/>
    </row>
    <row r="26569" spans="8:20">
      <c r="H26569" s="69"/>
      <c r="L26569" s="70"/>
      <c r="T26569" s="72"/>
    </row>
    <row r="26570" spans="8:20">
      <c r="H26570" s="69"/>
      <c r="L26570" s="70"/>
      <c r="T26570" s="72"/>
    </row>
    <row r="26571" spans="8:20">
      <c r="H26571" s="69"/>
      <c r="L26571" s="70"/>
      <c r="T26571" s="72"/>
    </row>
    <row r="26572" spans="8:20">
      <c r="H26572" s="69"/>
      <c r="L26572" s="70"/>
      <c r="T26572" s="72"/>
    </row>
    <row r="26573" spans="8:20">
      <c r="H26573" s="69"/>
      <c r="L26573" s="70"/>
      <c r="T26573" s="72"/>
    </row>
    <row r="26574" spans="8:20">
      <c r="H26574" s="69"/>
      <c r="L26574" s="70"/>
      <c r="T26574" s="72"/>
    </row>
    <row r="26575" spans="8:20">
      <c r="H26575" s="69"/>
      <c r="L26575" s="70"/>
      <c r="T26575" s="72"/>
    </row>
    <row r="26576" spans="8:20">
      <c r="H26576" s="69"/>
      <c r="L26576" s="70"/>
      <c r="T26576" s="72"/>
    </row>
    <row r="26577" spans="8:20">
      <c r="H26577" s="69"/>
      <c r="L26577" s="70"/>
      <c r="T26577" s="72"/>
    </row>
    <row r="26578" spans="8:20">
      <c r="H26578" s="69"/>
      <c r="L26578" s="70"/>
      <c r="T26578" s="72"/>
    </row>
    <row r="26579" spans="8:20">
      <c r="H26579" s="69"/>
      <c r="L26579" s="70"/>
      <c r="T26579" s="72"/>
    </row>
    <row r="26580" spans="8:20">
      <c r="H26580" s="69"/>
      <c r="L26580" s="70"/>
      <c r="T26580" s="72"/>
    </row>
    <row r="26581" spans="8:20">
      <c r="H26581" s="69"/>
      <c r="L26581" s="70"/>
      <c r="T26581" s="72"/>
    </row>
    <row r="26582" spans="8:20">
      <c r="H26582" s="69"/>
      <c r="L26582" s="70"/>
      <c r="T26582" s="72"/>
    </row>
    <row r="26583" spans="8:20">
      <c r="H26583" s="69"/>
      <c r="L26583" s="70"/>
      <c r="T26583" s="72"/>
    </row>
    <row r="26584" spans="8:20">
      <c r="H26584" s="69"/>
      <c r="L26584" s="70"/>
      <c r="T26584" s="72"/>
    </row>
    <row r="26585" spans="8:20">
      <c r="H26585" s="69"/>
      <c r="L26585" s="70"/>
      <c r="T26585" s="72"/>
    </row>
    <row r="26586" spans="8:20">
      <c r="H26586" s="69"/>
      <c r="L26586" s="70"/>
      <c r="T26586" s="72"/>
    </row>
    <row r="26587" spans="8:20">
      <c r="H26587" s="69"/>
      <c r="L26587" s="70"/>
      <c r="T26587" s="72"/>
    </row>
    <row r="26588" spans="8:20">
      <c r="H26588" s="69"/>
      <c r="L26588" s="70"/>
      <c r="T26588" s="72"/>
    </row>
    <row r="26589" spans="8:20">
      <c r="H26589" s="69"/>
      <c r="L26589" s="70"/>
      <c r="T26589" s="72"/>
    </row>
    <row r="26590" spans="8:20">
      <c r="H26590" s="69"/>
      <c r="L26590" s="70"/>
      <c r="T26590" s="72"/>
    </row>
    <row r="26591" spans="8:20">
      <c r="H26591" s="69"/>
      <c r="L26591" s="70"/>
      <c r="T26591" s="72"/>
    </row>
    <row r="26592" spans="8:20">
      <c r="H26592" s="69"/>
      <c r="L26592" s="70"/>
      <c r="T26592" s="72"/>
    </row>
    <row r="26593" spans="8:20">
      <c r="H26593" s="69"/>
      <c r="L26593" s="70"/>
      <c r="T26593" s="72"/>
    </row>
    <row r="26594" spans="8:20">
      <c r="H26594" s="69"/>
      <c r="L26594" s="70"/>
      <c r="T26594" s="72"/>
    </row>
    <row r="26595" spans="8:20">
      <c r="H26595" s="69"/>
      <c r="L26595" s="70"/>
      <c r="T26595" s="72"/>
    </row>
    <row r="26596" spans="8:20">
      <c r="H26596" s="69"/>
      <c r="L26596" s="70"/>
      <c r="T26596" s="72"/>
    </row>
    <row r="26597" spans="8:20">
      <c r="H26597" s="69"/>
      <c r="L26597" s="70"/>
      <c r="T26597" s="72"/>
    </row>
    <row r="26598" spans="8:20">
      <c r="H26598" s="69"/>
      <c r="L26598" s="70"/>
      <c r="T26598" s="72"/>
    </row>
    <row r="26599" spans="8:20">
      <c r="H26599" s="69"/>
      <c r="L26599" s="70"/>
      <c r="T26599" s="72"/>
    </row>
    <row r="26600" spans="8:20">
      <c r="H26600" s="69"/>
      <c r="L26600" s="70"/>
      <c r="T26600" s="72"/>
    </row>
    <row r="26601" spans="8:20">
      <c r="H26601" s="69"/>
      <c r="L26601" s="70"/>
      <c r="T26601" s="72"/>
    </row>
    <row r="26602" spans="8:20">
      <c r="H26602" s="69"/>
      <c r="L26602" s="70"/>
      <c r="T26602" s="72"/>
    </row>
    <row r="26603" spans="8:20">
      <c r="H26603" s="69"/>
      <c r="L26603" s="70"/>
      <c r="T26603" s="72"/>
    </row>
    <row r="26604" spans="8:20">
      <c r="H26604" s="69"/>
      <c r="L26604" s="70"/>
      <c r="T26604" s="72"/>
    </row>
    <row r="26605" spans="8:20">
      <c r="H26605" s="69"/>
      <c r="L26605" s="70"/>
      <c r="T26605" s="72"/>
    </row>
    <row r="26606" spans="8:20">
      <c r="H26606" s="69"/>
      <c r="L26606" s="70"/>
      <c r="T26606" s="72"/>
    </row>
    <row r="26607" spans="8:20">
      <c r="H26607" s="69"/>
      <c r="L26607" s="70"/>
      <c r="T26607" s="72"/>
    </row>
    <row r="26608" spans="8:20">
      <c r="H26608" s="69"/>
      <c r="L26608" s="70"/>
      <c r="T26608" s="72"/>
    </row>
    <row r="26609" spans="8:20">
      <c r="H26609" s="69"/>
      <c r="L26609" s="70"/>
      <c r="T26609" s="72"/>
    </row>
    <row r="26610" spans="8:20">
      <c r="H26610" s="69"/>
      <c r="L26610" s="70"/>
      <c r="T26610" s="72"/>
    </row>
    <row r="26611" spans="8:20">
      <c r="H26611" s="75"/>
      <c r="L26611" s="70"/>
      <c r="T26611" s="72"/>
    </row>
    <row r="26612" spans="8:20">
      <c r="H26612" s="69"/>
      <c r="L26612" s="70"/>
      <c r="T26612" s="72"/>
    </row>
    <row r="26613" spans="8:20">
      <c r="H26613" s="69"/>
      <c r="L26613" s="70"/>
      <c r="T26613" s="72"/>
    </row>
    <row r="26614" spans="8:20">
      <c r="H26614" s="69"/>
      <c r="L26614" s="70"/>
      <c r="T26614" s="72"/>
    </row>
    <row r="26615" spans="8:20">
      <c r="H26615" s="69"/>
      <c r="L26615" s="70"/>
      <c r="T26615" s="72"/>
    </row>
    <row r="26616" spans="8:20">
      <c r="H26616" s="69"/>
      <c r="L26616" s="70"/>
      <c r="T26616" s="72"/>
    </row>
    <row r="26617" spans="8:20">
      <c r="H26617" s="69"/>
      <c r="L26617" s="70"/>
      <c r="T26617" s="72"/>
    </row>
    <row r="26618" spans="8:20">
      <c r="H26618" s="69"/>
      <c r="L26618" s="70"/>
      <c r="T26618" s="72"/>
    </row>
    <row r="26619" spans="8:20">
      <c r="H26619" s="69"/>
      <c r="L26619" s="70"/>
      <c r="T26619" s="72"/>
    </row>
    <row r="26620" spans="8:20">
      <c r="H26620" s="69"/>
      <c r="L26620" s="70"/>
      <c r="T26620" s="72"/>
    </row>
    <row r="26621" spans="8:20">
      <c r="H26621" s="69"/>
      <c r="L26621" s="70"/>
      <c r="T26621" s="72"/>
    </row>
    <row r="26622" spans="8:20">
      <c r="H26622" s="69"/>
      <c r="L26622" s="70"/>
      <c r="T26622" s="72"/>
    </row>
    <row r="26623" spans="8:20">
      <c r="H26623" s="69"/>
      <c r="L26623" s="70"/>
      <c r="T26623" s="72"/>
    </row>
    <row r="26624" spans="8:20">
      <c r="H26624" s="69"/>
      <c r="L26624" s="70"/>
      <c r="T26624" s="72"/>
    </row>
    <row r="26625" spans="8:20">
      <c r="H26625" s="69"/>
      <c r="L26625" s="70"/>
      <c r="T26625" s="72"/>
    </row>
    <row r="26626" spans="8:20">
      <c r="H26626" s="69"/>
      <c r="L26626" s="70"/>
      <c r="T26626" s="72"/>
    </row>
    <row r="26627" spans="8:20">
      <c r="H26627" s="69"/>
      <c r="L26627" s="70"/>
      <c r="T26627" s="72"/>
    </row>
    <row r="26628" spans="8:20">
      <c r="H26628" s="69"/>
      <c r="L26628" s="70"/>
      <c r="T26628" s="72"/>
    </row>
    <row r="26629" spans="8:20">
      <c r="H26629" s="69"/>
      <c r="L26629" s="70"/>
      <c r="T26629" s="72"/>
    </row>
    <row r="26630" spans="8:20">
      <c r="H26630" s="69"/>
      <c r="L26630" s="70"/>
      <c r="T26630" s="72"/>
    </row>
    <row r="26631" spans="8:20">
      <c r="H26631" s="69"/>
      <c r="L26631" s="70"/>
      <c r="T26631" s="72"/>
    </row>
    <row r="26632" spans="8:20">
      <c r="H26632" s="69"/>
      <c r="L26632" s="70"/>
      <c r="T26632" s="72"/>
    </row>
    <row r="26633" spans="8:20">
      <c r="H26633" s="69"/>
      <c r="L26633" s="70"/>
      <c r="T26633" s="72"/>
    </row>
    <row r="26634" spans="8:20">
      <c r="H26634" s="69"/>
      <c r="L26634" s="70"/>
      <c r="T26634" s="72"/>
    </row>
    <row r="26635" spans="8:20">
      <c r="H26635" s="69"/>
      <c r="L26635" s="70"/>
      <c r="T26635" s="72"/>
    </row>
    <row r="26636" spans="8:20">
      <c r="H26636" s="69"/>
      <c r="L26636" s="70"/>
      <c r="T26636" s="72"/>
    </row>
    <row r="26637" spans="8:20">
      <c r="H26637" s="69"/>
      <c r="L26637" s="70"/>
      <c r="T26637" s="72"/>
    </row>
    <row r="26638" spans="8:20">
      <c r="H26638" s="69"/>
      <c r="L26638" s="70"/>
      <c r="T26638" s="72"/>
    </row>
    <row r="26639" spans="8:20">
      <c r="H26639" s="69"/>
      <c r="L26639" s="70"/>
      <c r="T26639" s="72"/>
    </row>
    <row r="26640" spans="8:20">
      <c r="H26640" s="69"/>
      <c r="L26640" s="70"/>
      <c r="T26640" s="72"/>
    </row>
    <row r="26641" spans="8:20">
      <c r="H26641" s="69"/>
      <c r="L26641" s="70"/>
      <c r="T26641" s="72"/>
    </row>
    <row r="26642" spans="8:20">
      <c r="H26642" s="69"/>
      <c r="L26642" s="70"/>
      <c r="T26642" s="72"/>
    </row>
    <row r="26643" spans="8:20">
      <c r="H26643" s="69"/>
      <c r="L26643" s="70"/>
      <c r="T26643" s="72"/>
    </row>
    <row r="26644" spans="8:20">
      <c r="H26644" s="69"/>
      <c r="L26644" s="70"/>
      <c r="T26644" s="72"/>
    </row>
    <row r="26645" spans="8:20">
      <c r="H26645" s="69"/>
      <c r="L26645" s="70"/>
      <c r="T26645" s="72"/>
    </row>
    <row r="26646" spans="8:20">
      <c r="H26646" s="69"/>
      <c r="L26646" s="70"/>
      <c r="T26646" s="72"/>
    </row>
    <row r="26647" spans="8:20">
      <c r="H26647" s="69"/>
      <c r="L26647" s="70"/>
      <c r="T26647" s="72"/>
    </row>
    <row r="26648" spans="8:20">
      <c r="H26648" s="69"/>
      <c r="L26648" s="70"/>
      <c r="T26648" s="72"/>
    </row>
    <row r="26649" spans="8:20">
      <c r="H26649" s="69"/>
      <c r="L26649" s="70"/>
      <c r="T26649" s="72"/>
    </row>
    <row r="26650" spans="8:20">
      <c r="H26650" s="69"/>
      <c r="L26650" s="70"/>
      <c r="T26650" s="72"/>
    </row>
    <row r="26651" spans="8:20">
      <c r="H26651" s="69"/>
      <c r="L26651" s="70"/>
      <c r="T26651" s="72"/>
    </row>
    <row r="26652" spans="8:20">
      <c r="H26652" s="69"/>
      <c r="L26652" s="70"/>
      <c r="T26652" s="72"/>
    </row>
    <row r="26653" spans="8:20">
      <c r="H26653" s="69"/>
      <c r="L26653" s="70"/>
      <c r="T26653" s="72"/>
    </row>
    <row r="26654" spans="8:20">
      <c r="H26654" s="69"/>
      <c r="L26654" s="70"/>
      <c r="T26654" s="72"/>
    </row>
    <row r="26655" spans="8:20">
      <c r="H26655" s="69"/>
      <c r="L26655" s="70"/>
      <c r="T26655" s="72"/>
    </row>
    <row r="26656" spans="8:20">
      <c r="H26656" s="69"/>
      <c r="L26656" s="70"/>
      <c r="T26656" s="72"/>
    </row>
    <row r="26657" spans="8:20">
      <c r="H26657" s="69"/>
      <c r="L26657" s="70"/>
      <c r="T26657" s="72"/>
    </row>
    <row r="26658" spans="8:20">
      <c r="H26658" s="69"/>
      <c r="L26658" s="70"/>
      <c r="T26658" s="72"/>
    </row>
    <row r="26659" spans="8:20">
      <c r="H26659" s="75"/>
      <c r="L26659" s="70"/>
      <c r="T26659" s="72"/>
    </row>
    <row r="26660" spans="8:20">
      <c r="H26660" s="69"/>
      <c r="L26660" s="70"/>
      <c r="T26660" s="72"/>
    </row>
    <row r="26661" spans="8:20">
      <c r="H26661" s="69"/>
      <c r="L26661" s="70"/>
      <c r="T26661" s="72"/>
    </row>
    <row r="26662" spans="8:20">
      <c r="H26662" s="69"/>
      <c r="L26662" s="70"/>
      <c r="T26662" s="72"/>
    </row>
    <row r="26663" spans="8:20">
      <c r="H26663" s="69"/>
      <c r="L26663" s="70"/>
      <c r="T26663" s="72"/>
    </row>
    <row r="26664" spans="8:20">
      <c r="H26664" s="69"/>
      <c r="L26664" s="70"/>
      <c r="T26664" s="72"/>
    </row>
    <row r="26665" spans="8:20">
      <c r="H26665" s="69"/>
      <c r="L26665" s="70"/>
      <c r="T26665" s="72"/>
    </row>
    <row r="26666" spans="8:20">
      <c r="H26666" s="69"/>
      <c r="L26666" s="70"/>
      <c r="T26666" s="72"/>
    </row>
    <row r="26667" spans="8:20">
      <c r="H26667" s="69"/>
      <c r="L26667" s="70"/>
      <c r="T26667" s="72"/>
    </row>
    <row r="26668" spans="8:20">
      <c r="H26668" s="69"/>
      <c r="L26668" s="70"/>
      <c r="T26668" s="72"/>
    </row>
    <row r="26669" spans="8:20">
      <c r="H26669" s="69"/>
      <c r="L26669" s="70"/>
      <c r="T26669" s="72"/>
    </row>
    <row r="26670" spans="8:20">
      <c r="H26670" s="69"/>
      <c r="L26670" s="70"/>
      <c r="T26670" s="72"/>
    </row>
    <row r="26671" spans="8:20">
      <c r="H26671" s="69"/>
      <c r="L26671" s="70"/>
      <c r="T26671" s="72"/>
    </row>
    <row r="26672" spans="8:20">
      <c r="H26672" s="69"/>
      <c r="L26672" s="70"/>
      <c r="T26672" s="72"/>
    </row>
    <row r="26673" spans="8:20">
      <c r="H26673" s="69"/>
      <c r="L26673" s="70"/>
      <c r="T26673" s="72"/>
    </row>
    <row r="26674" spans="8:20">
      <c r="H26674" s="69"/>
      <c r="L26674" s="70"/>
      <c r="T26674" s="72"/>
    </row>
    <row r="26675" spans="8:20">
      <c r="H26675" s="69"/>
      <c r="L26675" s="70"/>
      <c r="T26675" s="72"/>
    </row>
    <row r="26676" spans="8:20">
      <c r="H26676" s="69"/>
      <c r="L26676" s="70"/>
      <c r="T26676" s="72"/>
    </row>
    <row r="26677" spans="8:20">
      <c r="H26677" s="69"/>
      <c r="L26677" s="70"/>
      <c r="T26677" s="72"/>
    </row>
    <row r="26678" spans="8:20">
      <c r="H26678" s="69"/>
      <c r="L26678" s="70"/>
      <c r="T26678" s="72"/>
    </row>
    <row r="26679" spans="8:20">
      <c r="H26679" s="69"/>
      <c r="L26679" s="70"/>
      <c r="T26679" s="72"/>
    </row>
    <row r="26680" spans="8:20">
      <c r="H26680" s="69"/>
      <c r="L26680" s="70"/>
      <c r="T26680" s="72"/>
    </row>
    <row r="26681" spans="8:20">
      <c r="H26681" s="69"/>
      <c r="L26681" s="70"/>
      <c r="T26681" s="72"/>
    </row>
    <row r="26682" spans="8:20">
      <c r="H26682" s="69"/>
      <c r="L26682" s="70"/>
      <c r="T26682" s="72"/>
    </row>
    <row r="26683" spans="8:20">
      <c r="H26683" s="69"/>
      <c r="L26683" s="70"/>
      <c r="T26683" s="72"/>
    </row>
    <row r="26684" spans="8:20">
      <c r="H26684" s="69"/>
      <c r="L26684" s="70"/>
      <c r="T26684" s="72"/>
    </row>
    <row r="26685" spans="8:20">
      <c r="H26685" s="69"/>
      <c r="L26685" s="70"/>
      <c r="T26685" s="72"/>
    </row>
    <row r="26686" spans="8:20">
      <c r="H26686" s="69"/>
      <c r="L26686" s="70"/>
      <c r="T26686" s="72"/>
    </row>
    <row r="26687" spans="8:20">
      <c r="H26687" s="69"/>
      <c r="L26687" s="70"/>
      <c r="T26687" s="72"/>
    </row>
    <row r="26688" spans="8:20">
      <c r="H26688" s="69"/>
      <c r="L26688" s="70"/>
      <c r="T26688" s="72"/>
    </row>
    <row r="26689" spans="8:20">
      <c r="H26689" s="69"/>
      <c r="L26689" s="70"/>
      <c r="T26689" s="72"/>
    </row>
    <row r="26690" spans="8:20">
      <c r="H26690" s="69"/>
      <c r="L26690" s="70"/>
      <c r="T26690" s="72"/>
    </row>
    <row r="26691" spans="8:20">
      <c r="H26691" s="69"/>
      <c r="L26691" s="70"/>
      <c r="T26691" s="72"/>
    </row>
    <row r="26692" spans="8:20">
      <c r="H26692" s="69"/>
      <c r="L26692" s="70"/>
      <c r="T26692" s="72"/>
    </row>
    <row r="26693" spans="8:20">
      <c r="H26693" s="69"/>
      <c r="L26693" s="70"/>
      <c r="T26693" s="72"/>
    </row>
    <row r="26694" spans="8:20">
      <c r="H26694" s="69"/>
      <c r="L26694" s="70"/>
      <c r="T26694" s="72"/>
    </row>
    <row r="26695" spans="8:20">
      <c r="H26695" s="69"/>
      <c r="L26695" s="70"/>
      <c r="T26695" s="72"/>
    </row>
    <row r="26696" spans="8:20">
      <c r="H26696" s="69"/>
      <c r="L26696" s="70"/>
      <c r="T26696" s="72"/>
    </row>
    <row r="26697" spans="8:20">
      <c r="H26697" s="69"/>
      <c r="L26697" s="70"/>
      <c r="T26697" s="72"/>
    </row>
    <row r="26698" spans="8:20">
      <c r="H26698" s="69"/>
      <c r="L26698" s="70"/>
      <c r="T26698" s="72"/>
    </row>
    <row r="26699" spans="8:20">
      <c r="H26699" s="69"/>
      <c r="L26699" s="70"/>
      <c r="T26699" s="72"/>
    </row>
    <row r="26700" spans="8:20">
      <c r="H26700" s="69"/>
      <c r="L26700" s="70"/>
      <c r="T26700" s="72"/>
    </row>
    <row r="26701" spans="8:20">
      <c r="H26701" s="69"/>
      <c r="L26701" s="70"/>
      <c r="T26701" s="72"/>
    </row>
    <row r="26702" spans="8:20">
      <c r="H26702" s="69"/>
      <c r="L26702" s="70"/>
      <c r="T26702" s="72"/>
    </row>
    <row r="26703" spans="8:20">
      <c r="H26703" s="69"/>
      <c r="L26703" s="70"/>
      <c r="T26703" s="72"/>
    </row>
    <row r="26704" spans="8:20">
      <c r="H26704" s="69"/>
      <c r="L26704" s="70"/>
      <c r="T26704" s="72"/>
    </row>
    <row r="26705" spans="8:20">
      <c r="H26705" s="69"/>
      <c r="L26705" s="70"/>
      <c r="T26705" s="72"/>
    </row>
    <row r="26706" spans="8:20">
      <c r="H26706" s="69"/>
      <c r="L26706" s="70"/>
      <c r="T26706" s="72"/>
    </row>
    <row r="26707" spans="8:20">
      <c r="H26707" s="75"/>
      <c r="L26707" s="70"/>
      <c r="T26707" s="72"/>
    </row>
    <row r="26708" spans="8:20">
      <c r="H26708" s="69"/>
      <c r="L26708" s="70"/>
      <c r="T26708" s="72"/>
    </row>
    <row r="26709" spans="8:20">
      <c r="H26709" s="69"/>
      <c r="L26709" s="70"/>
      <c r="T26709" s="72"/>
    </row>
    <row r="26710" spans="8:20">
      <c r="H26710" s="69"/>
      <c r="L26710" s="70"/>
      <c r="T26710" s="72"/>
    </row>
    <row r="26711" spans="8:20">
      <c r="H26711" s="69"/>
      <c r="L26711" s="70"/>
      <c r="T26711" s="72"/>
    </row>
    <row r="26712" spans="8:20">
      <c r="H26712" s="69"/>
      <c r="L26712" s="70"/>
      <c r="T26712" s="72"/>
    </row>
    <row r="26713" spans="8:20">
      <c r="H26713" s="69"/>
      <c r="L26713" s="70"/>
      <c r="T26713" s="72"/>
    </row>
    <row r="26714" spans="8:20">
      <c r="H26714" s="69"/>
      <c r="L26714" s="70"/>
      <c r="T26714" s="72"/>
    </row>
    <row r="26715" spans="8:20">
      <c r="H26715" s="69"/>
      <c r="L26715" s="70"/>
      <c r="T26715" s="72"/>
    </row>
    <row r="26716" spans="8:20">
      <c r="H26716" s="69"/>
      <c r="L26716" s="70"/>
      <c r="T26716" s="72"/>
    </row>
    <row r="26717" spans="8:20">
      <c r="H26717" s="69"/>
      <c r="L26717" s="70"/>
      <c r="T26717" s="72"/>
    </row>
    <row r="26718" spans="8:20">
      <c r="H26718" s="69"/>
      <c r="L26718" s="70"/>
      <c r="T26718" s="72"/>
    </row>
    <row r="26719" spans="8:20">
      <c r="H26719" s="69"/>
      <c r="L26719" s="70"/>
      <c r="T26719" s="72"/>
    </row>
    <row r="26720" spans="8:20">
      <c r="H26720" s="69"/>
      <c r="L26720" s="70"/>
      <c r="T26720" s="72"/>
    </row>
    <row r="26721" spans="8:20">
      <c r="H26721" s="69"/>
      <c r="L26721" s="70"/>
      <c r="T26721" s="72"/>
    </row>
    <row r="26722" spans="8:20">
      <c r="H26722" s="69"/>
      <c r="L26722" s="70"/>
      <c r="T26722" s="72"/>
    </row>
    <row r="26723" spans="8:20">
      <c r="H26723" s="69"/>
      <c r="L26723" s="70"/>
      <c r="T26723" s="72"/>
    </row>
    <row r="26724" spans="8:20">
      <c r="H26724" s="69"/>
      <c r="L26724" s="70"/>
      <c r="T26724" s="72"/>
    </row>
    <row r="26725" spans="8:20">
      <c r="H26725" s="69"/>
      <c r="L26725" s="70"/>
      <c r="T26725" s="72"/>
    </row>
    <row r="26726" spans="8:20">
      <c r="H26726" s="69"/>
      <c r="L26726" s="70"/>
      <c r="T26726" s="72"/>
    </row>
    <row r="26727" spans="8:20">
      <c r="H26727" s="69"/>
      <c r="L26727" s="70"/>
      <c r="T26727" s="72"/>
    </row>
    <row r="26728" spans="8:20">
      <c r="H26728" s="69"/>
      <c r="L26728" s="70"/>
      <c r="T26728" s="72"/>
    </row>
    <row r="26729" spans="8:20">
      <c r="H26729" s="69"/>
      <c r="L26729" s="70"/>
      <c r="T26729" s="72"/>
    </row>
    <row r="26730" spans="8:20">
      <c r="H26730" s="69"/>
      <c r="L26730" s="70"/>
      <c r="T26730" s="72"/>
    </row>
    <row r="26731" spans="8:20">
      <c r="H26731" s="69"/>
      <c r="L26731" s="70"/>
      <c r="T26731" s="72"/>
    </row>
    <row r="26732" spans="8:20">
      <c r="H26732" s="69"/>
      <c r="L26732" s="70"/>
      <c r="T26732" s="72"/>
    </row>
    <row r="26733" spans="8:20">
      <c r="H26733" s="69"/>
      <c r="L26733" s="70"/>
      <c r="T26733" s="72"/>
    </row>
    <row r="26734" spans="8:20">
      <c r="H26734" s="69"/>
      <c r="L26734" s="70"/>
      <c r="T26734" s="72"/>
    </row>
    <row r="26735" spans="8:20">
      <c r="H26735" s="69"/>
      <c r="L26735" s="70"/>
      <c r="T26735" s="72"/>
    </row>
    <row r="26736" spans="8:20">
      <c r="H26736" s="69"/>
      <c r="L26736" s="70"/>
      <c r="T26736" s="72"/>
    </row>
    <row r="26737" spans="8:20">
      <c r="H26737" s="69"/>
      <c r="L26737" s="70"/>
      <c r="T26737" s="72"/>
    </row>
    <row r="26738" spans="8:20">
      <c r="H26738" s="69"/>
      <c r="L26738" s="70"/>
      <c r="T26738" s="72"/>
    </row>
    <row r="26739" spans="8:20">
      <c r="H26739" s="69"/>
      <c r="L26739" s="70"/>
      <c r="T26739" s="72"/>
    </row>
    <row r="26740" spans="8:20">
      <c r="H26740" s="69"/>
      <c r="L26740" s="70"/>
      <c r="T26740" s="72"/>
    </row>
    <row r="26741" spans="8:20">
      <c r="H26741" s="69"/>
      <c r="L26741" s="70"/>
      <c r="T26741" s="72"/>
    </row>
    <row r="26742" spans="8:20">
      <c r="H26742" s="69"/>
      <c r="L26742" s="70"/>
      <c r="T26742" s="72"/>
    </row>
    <row r="26743" spans="8:20">
      <c r="H26743" s="69"/>
      <c r="L26743" s="70"/>
      <c r="T26743" s="72"/>
    </row>
    <row r="26744" spans="8:20">
      <c r="H26744" s="69"/>
      <c r="L26744" s="70"/>
      <c r="T26744" s="72"/>
    </row>
    <row r="26745" spans="8:20">
      <c r="H26745" s="69"/>
      <c r="L26745" s="70"/>
      <c r="T26745" s="72"/>
    </row>
    <row r="26746" spans="8:20">
      <c r="H26746" s="69"/>
      <c r="L26746" s="70"/>
      <c r="T26746" s="72"/>
    </row>
    <row r="26747" spans="8:20">
      <c r="H26747" s="69"/>
      <c r="L26747" s="70"/>
      <c r="T26747" s="72"/>
    </row>
    <row r="26748" spans="8:20">
      <c r="H26748" s="69"/>
      <c r="L26748" s="70"/>
      <c r="T26748" s="72"/>
    </row>
    <row r="26749" spans="8:20">
      <c r="H26749" s="69"/>
      <c r="L26749" s="70"/>
      <c r="T26749" s="72"/>
    </row>
    <row r="26750" spans="8:20">
      <c r="H26750" s="69"/>
      <c r="L26750" s="70"/>
      <c r="T26750" s="72"/>
    </row>
    <row r="26751" spans="8:20">
      <c r="H26751" s="69"/>
      <c r="L26751" s="70"/>
      <c r="T26751" s="72"/>
    </row>
    <row r="26752" spans="8:20">
      <c r="H26752" s="69"/>
      <c r="L26752" s="70"/>
      <c r="T26752" s="72"/>
    </row>
    <row r="26753" spans="8:20">
      <c r="H26753" s="69"/>
      <c r="L26753" s="70"/>
      <c r="T26753" s="72"/>
    </row>
    <row r="26754" spans="8:20">
      <c r="H26754" s="69"/>
      <c r="L26754" s="70"/>
      <c r="T26754" s="72"/>
    </row>
    <row r="26755" spans="8:20">
      <c r="H26755" s="75"/>
      <c r="L26755" s="70"/>
      <c r="T26755" s="72"/>
    </row>
    <row r="26756" spans="8:20">
      <c r="H26756" s="69"/>
      <c r="L26756" s="70"/>
      <c r="T26756" s="72"/>
    </row>
    <row r="26757" spans="8:20">
      <c r="H26757" s="69"/>
      <c r="L26757" s="70"/>
      <c r="T26757" s="72"/>
    </row>
    <row r="26758" spans="8:20">
      <c r="H26758" s="69"/>
      <c r="L26758" s="70"/>
      <c r="T26758" s="72"/>
    </row>
    <row r="26759" spans="8:20">
      <c r="H26759" s="69"/>
      <c r="L26759" s="70"/>
      <c r="T26759" s="72"/>
    </row>
    <row r="26760" spans="8:20">
      <c r="H26760" s="69"/>
      <c r="L26760" s="70"/>
      <c r="T26760" s="72"/>
    </row>
    <row r="26761" spans="8:20">
      <c r="H26761" s="69"/>
      <c r="L26761" s="70"/>
      <c r="T26761" s="72"/>
    </row>
    <row r="26762" spans="8:20">
      <c r="H26762" s="69"/>
      <c r="L26762" s="70"/>
      <c r="T26762" s="72"/>
    </row>
    <row r="26763" spans="8:20">
      <c r="H26763" s="69"/>
      <c r="L26763" s="70"/>
      <c r="T26763" s="72"/>
    </row>
    <row r="26764" spans="8:20">
      <c r="H26764" s="69"/>
      <c r="L26764" s="70"/>
      <c r="T26764" s="72"/>
    </row>
    <row r="26765" spans="8:20">
      <c r="H26765" s="69"/>
      <c r="L26765" s="70"/>
      <c r="T26765" s="72"/>
    </row>
    <row r="26766" spans="8:20">
      <c r="H26766" s="69"/>
      <c r="L26766" s="70"/>
      <c r="T26766" s="72"/>
    </row>
    <row r="26767" spans="8:20">
      <c r="H26767" s="69"/>
      <c r="L26767" s="70"/>
      <c r="T26767" s="72"/>
    </row>
    <row r="26768" spans="8:20">
      <c r="H26768" s="69"/>
      <c r="L26768" s="70"/>
      <c r="T26768" s="72"/>
    </row>
    <row r="26769" spans="8:20">
      <c r="H26769" s="69"/>
      <c r="L26769" s="70"/>
      <c r="T26769" s="72"/>
    </row>
    <row r="26770" spans="8:20">
      <c r="H26770" s="69"/>
      <c r="L26770" s="70"/>
      <c r="T26770" s="72"/>
    </row>
    <row r="26771" spans="8:20">
      <c r="H26771" s="69"/>
      <c r="L26771" s="70"/>
      <c r="T26771" s="72"/>
    </row>
    <row r="26772" spans="8:20">
      <c r="H26772" s="69"/>
      <c r="L26772" s="70"/>
      <c r="T26772" s="72"/>
    </row>
    <row r="26773" spans="8:20">
      <c r="H26773" s="69"/>
      <c r="L26773" s="70"/>
      <c r="T26773" s="72"/>
    </row>
    <row r="26774" spans="8:20">
      <c r="H26774" s="69"/>
      <c r="L26774" s="70"/>
      <c r="T26774" s="72"/>
    </row>
    <row r="26775" spans="8:20">
      <c r="H26775" s="69"/>
      <c r="L26775" s="70"/>
      <c r="T26775" s="72"/>
    </row>
    <row r="26776" spans="8:20">
      <c r="H26776" s="69"/>
      <c r="L26776" s="70"/>
      <c r="T26776" s="72"/>
    </row>
    <row r="26777" spans="8:20">
      <c r="H26777" s="69"/>
      <c r="L26777" s="70"/>
      <c r="T26777" s="72"/>
    </row>
    <row r="26778" spans="8:20">
      <c r="H26778" s="69"/>
      <c r="L26778" s="70"/>
      <c r="T26778" s="72"/>
    </row>
    <row r="26779" spans="8:20">
      <c r="H26779" s="69"/>
      <c r="L26779" s="70"/>
      <c r="T26779" s="72"/>
    </row>
    <row r="26780" spans="8:20">
      <c r="H26780" s="69"/>
      <c r="L26780" s="70"/>
      <c r="T26780" s="72"/>
    </row>
    <row r="26781" spans="8:20">
      <c r="H26781" s="69"/>
      <c r="L26781" s="70"/>
      <c r="T26781" s="72"/>
    </row>
    <row r="26782" spans="8:20">
      <c r="H26782" s="69"/>
      <c r="L26782" s="70"/>
      <c r="T26782" s="72"/>
    </row>
    <row r="26783" spans="8:20">
      <c r="H26783" s="69"/>
      <c r="L26783" s="70"/>
      <c r="T26783" s="72"/>
    </row>
    <row r="26784" spans="8:20">
      <c r="H26784" s="69"/>
      <c r="L26784" s="70"/>
      <c r="T26784" s="72"/>
    </row>
    <row r="26785" spans="8:20">
      <c r="H26785" s="69"/>
      <c r="L26785" s="70"/>
      <c r="T26785" s="72"/>
    </row>
    <row r="26786" spans="8:20">
      <c r="H26786" s="69"/>
      <c r="L26786" s="70"/>
      <c r="T26786" s="72"/>
    </row>
    <row r="26787" spans="8:20">
      <c r="H26787" s="69"/>
      <c r="L26787" s="70"/>
      <c r="T26787" s="72"/>
    </row>
    <row r="26788" spans="8:20">
      <c r="H26788" s="69"/>
      <c r="L26788" s="70"/>
      <c r="T26788" s="72"/>
    </row>
    <row r="26789" spans="8:20">
      <c r="H26789" s="69"/>
      <c r="L26789" s="70"/>
      <c r="T26789" s="72"/>
    </row>
    <row r="26790" spans="8:20">
      <c r="H26790" s="69"/>
      <c r="L26790" s="70"/>
      <c r="T26790" s="72"/>
    </row>
    <row r="26791" spans="8:20">
      <c r="H26791" s="69"/>
      <c r="L26791" s="70"/>
      <c r="T26791" s="72"/>
    </row>
    <row r="26792" spans="8:20">
      <c r="H26792" s="69"/>
      <c r="L26792" s="70"/>
      <c r="T26792" s="72"/>
    </row>
    <row r="26793" spans="8:20">
      <c r="H26793" s="69"/>
      <c r="L26793" s="70"/>
      <c r="T26793" s="72"/>
    </row>
    <row r="26794" spans="8:20">
      <c r="H26794" s="69"/>
      <c r="L26794" s="70"/>
      <c r="T26794" s="72"/>
    </row>
    <row r="26795" spans="8:20">
      <c r="H26795" s="69"/>
      <c r="L26795" s="70"/>
      <c r="T26795" s="72"/>
    </row>
    <row r="26796" spans="8:20">
      <c r="H26796" s="69"/>
      <c r="L26796" s="70"/>
      <c r="T26796" s="72"/>
    </row>
    <row r="26797" spans="8:20">
      <c r="H26797" s="69"/>
      <c r="L26797" s="70"/>
      <c r="T26797" s="72"/>
    </row>
    <row r="26798" spans="8:20">
      <c r="H26798" s="69"/>
      <c r="L26798" s="70"/>
      <c r="T26798" s="72"/>
    </row>
    <row r="26799" spans="8:20">
      <c r="H26799" s="69"/>
      <c r="L26799" s="70"/>
      <c r="T26799" s="72"/>
    </row>
    <row r="26800" spans="8:20">
      <c r="H26800" s="69"/>
      <c r="L26800" s="70"/>
      <c r="T26800" s="72"/>
    </row>
    <row r="26801" spans="8:20">
      <c r="H26801" s="69"/>
      <c r="L26801" s="70"/>
      <c r="T26801" s="72"/>
    </row>
    <row r="26802" spans="8:20">
      <c r="H26802" s="69"/>
      <c r="L26802" s="70"/>
      <c r="T26802" s="72"/>
    </row>
    <row r="26803" spans="8:20">
      <c r="H26803" s="75"/>
      <c r="L26803" s="70"/>
      <c r="T26803" s="72"/>
    </row>
    <row r="26804" spans="8:20">
      <c r="H26804" s="69"/>
      <c r="L26804" s="70"/>
      <c r="T26804" s="72"/>
    </row>
    <row r="26805" spans="8:20">
      <c r="H26805" s="69"/>
      <c r="L26805" s="70"/>
      <c r="T26805" s="72"/>
    </row>
    <row r="26806" spans="8:20">
      <c r="H26806" s="69"/>
      <c r="L26806" s="70"/>
      <c r="T26806" s="72"/>
    </row>
    <row r="26807" spans="8:20">
      <c r="H26807" s="69"/>
      <c r="L26807" s="70"/>
      <c r="T26807" s="72"/>
    </row>
    <row r="26808" spans="8:20">
      <c r="H26808" s="69"/>
      <c r="L26808" s="70"/>
      <c r="T26808" s="72"/>
    </row>
    <row r="26809" spans="8:20">
      <c r="H26809" s="69"/>
      <c r="L26809" s="70"/>
      <c r="T26809" s="72"/>
    </row>
    <row r="26810" spans="8:20">
      <c r="H26810" s="69"/>
      <c r="L26810" s="70"/>
      <c r="T26810" s="72"/>
    </row>
    <row r="26811" spans="8:20">
      <c r="H26811" s="69"/>
      <c r="L26811" s="70"/>
      <c r="T26811" s="72"/>
    </row>
    <row r="26812" spans="8:20">
      <c r="H26812" s="69"/>
      <c r="L26812" s="70"/>
      <c r="T26812" s="72"/>
    </row>
    <row r="26813" spans="8:20">
      <c r="H26813" s="69"/>
      <c r="L26813" s="70"/>
      <c r="T26813" s="72"/>
    </row>
    <row r="26814" spans="8:20">
      <c r="H26814" s="69"/>
      <c r="L26814" s="70"/>
      <c r="T26814" s="72"/>
    </row>
    <row r="26815" spans="8:20">
      <c r="H26815" s="69"/>
      <c r="L26815" s="70"/>
      <c r="T26815" s="72"/>
    </row>
    <row r="26816" spans="8:20">
      <c r="H26816" s="69"/>
      <c r="L26816" s="70"/>
      <c r="T26816" s="72"/>
    </row>
    <row r="26817" spans="8:20">
      <c r="H26817" s="69"/>
      <c r="L26817" s="70"/>
      <c r="T26817" s="72"/>
    </row>
    <row r="26818" spans="8:20">
      <c r="H26818" s="69"/>
      <c r="L26818" s="70"/>
      <c r="T26818" s="72"/>
    </row>
    <row r="26819" spans="8:20">
      <c r="H26819" s="69"/>
      <c r="L26819" s="70"/>
      <c r="T26819" s="72"/>
    </row>
    <row r="26820" spans="8:20">
      <c r="H26820" s="69"/>
      <c r="L26820" s="70"/>
      <c r="T26820" s="72"/>
    </row>
    <row r="26821" spans="8:20">
      <c r="H26821" s="69"/>
      <c r="L26821" s="70"/>
      <c r="T26821" s="72"/>
    </row>
    <row r="26822" spans="8:20">
      <c r="H26822" s="69"/>
      <c r="L26822" s="70"/>
      <c r="T26822" s="72"/>
    </row>
    <row r="26823" spans="8:20">
      <c r="H26823" s="69"/>
      <c r="L26823" s="70"/>
      <c r="T26823" s="72"/>
    </row>
    <row r="26824" spans="8:20">
      <c r="H26824" s="69"/>
      <c r="L26824" s="70"/>
      <c r="T26824" s="72"/>
    </row>
    <row r="26825" spans="8:20">
      <c r="H26825" s="69"/>
      <c r="L26825" s="70"/>
      <c r="T26825" s="72"/>
    </row>
    <row r="26826" spans="8:20">
      <c r="H26826" s="69"/>
      <c r="L26826" s="70"/>
      <c r="T26826" s="72"/>
    </row>
    <row r="26827" spans="8:20">
      <c r="H26827" s="69"/>
      <c r="L26827" s="70"/>
      <c r="T26827" s="72"/>
    </row>
    <row r="26828" spans="8:20">
      <c r="H26828" s="69"/>
      <c r="L26828" s="70"/>
      <c r="T26828" s="72"/>
    </row>
    <row r="26829" spans="8:20">
      <c r="H26829" s="69"/>
      <c r="L26829" s="70"/>
      <c r="T26829" s="72"/>
    </row>
    <row r="26830" spans="8:20">
      <c r="H26830" s="69"/>
      <c r="L26830" s="70"/>
      <c r="T26830" s="72"/>
    </row>
    <row r="26831" spans="8:20">
      <c r="H26831" s="69"/>
      <c r="L26831" s="70"/>
      <c r="T26831" s="72"/>
    </row>
    <row r="26832" spans="8:20">
      <c r="H26832" s="69"/>
      <c r="L26832" s="70"/>
      <c r="T26832" s="72"/>
    </row>
    <row r="26833" spans="8:20">
      <c r="H26833" s="69"/>
      <c r="L26833" s="70"/>
      <c r="T26833" s="72"/>
    </row>
    <row r="26834" spans="8:20">
      <c r="H26834" s="69"/>
      <c r="L26834" s="70"/>
      <c r="T26834" s="72"/>
    </row>
    <row r="26835" spans="8:20">
      <c r="H26835" s="69"/>
      <c r="L26835" s="70"/>
      <c r="T26835" s="72"/>
    </row>
    <row r="26836" spans="8:20">
      <c r="H26836" s="69"/>
      <c r="L26836" s="70"/>
      <c r="T26836" s="72"/>
    </row>
    <row r="26837" spans="8:20">
      <c r="H26837" s="69"/>
      <c r="L26837" s="70"/>
      <c r="T26837" s="72"/>
    </row>
    <row r="26838" spans="8:20">
      <c r="H26838" s="69"/>
      <c r="L26838" s="70"/>
      <c r="T26838" s="72"/>
    </row>
    <row r="26839" spans="8:20">
      <c r="H26839" s="69"/>
      <c r="L26839" s="70"/>
      <c r="T26839" s="72"/>
    </row>
    <row r="26840" spans="8:20">
      <c r="H26840" s="69"/>
      <c r="L26840" s="70"/>
      <c r="T26840" s="72"/>
    </row>
    <row r="26841" spans="8:20">
      <c r="H26841" s="69"/>
      <c r="L26841" s="70"/>
      <c r="T26841" s="72"/>
    </row>
    <row r="26842" spans="8:20">
      <c r="H26842" s="69"/>
      <c r="L26842" s="70"/>
      <c r="T26842" s="72"/>
    </row>
    <row r="26843" spans="8:20">
      <c r="H26843" s="69"/>
      <c r="L26843" s="70"/>
      <c r="T26843" s="72"/>
    </row>
    <row r="26844" spans="8:20">
      <c r="H26844" s="69"/>
      <c r="L26844" s="70"/>
      <c r="T26844" s="72"/>
    </row>
    <row r="26845" spans="8:20">
      <c r="H26845" s="69"/>
      <c r="L26845" s="70"/>
      <c r="T26845" s="72"/>
    </row>
    <row r="26846" spans="8:20">
      <c r="H26846" s="69"/>
      <c r="L26846" s="70"/>
      <c r="T26846" s="72"/>
    </row>
    <row r="26847" spans="8:20">
      <c r="H26847" s="69"/>
      <c r="L26847" s="70"/>
      <c r="T26847" s="72"/>
    </row>
    <row r="26848" spans="8:20">
      <c r="H26848" s="69"/>
      <c r="L26848" s="70"/>
      <c r="T26848" s="72"/>
    </row>
    <row r="26849" spans="8:20">
      <c r="H26849" s="69"/>
      <c r="L26849" s="70"/>
      <c r="T26849" s="72"/>
    </row>
    <row r="26850" spans="8:20">
      <c r="H26850" s="69"/>
      <c r="L26850" s="70"/>
      <c r="T26850" s="72"/>
    </row>
    <row r="26851" spans="8:20">
      <c r="H26851" s="75"/>
      <c r="L26851" s="70"/>
      <c r="T26851" s="72"/>
    </row>
    <row r="26852" spans="8:20">
      <c r="H26852" s="69"/>
      <c r="L26852" s="70"/>
      <c r="T26852" s="72"/>
    </row>
    <row r="26853" spans="8:20">
      <c r="H26853" s="69"/>
      <c r="L26853" s="70"/>
      <c r="T26853" s="72"/>
    </row>
    <row r="26854" spans="8:20">
      <c r="H26854" s="69"/>
      <c r="L26854" s="70"/>
      <c r="T26854" s="72"/>
    </row>
    <row r="26855" spans="8:20">
      <c r="H26855" s="69"/>
      <c r="L26855" s="70"/>
      <c r="T26855" s="72"/>
    </row>
    <row r="26856" spans="8:20">
      <c r="H26856" s="69"/>
      <c r="L26856" s="70"/>
      <c r="T26856" s="72"/>
    </row>
    <row r="26857" spans="8:20">
      <c r="H26857" s="69"/>
      <c r="L26857" s="70"/>
      <c r="T26857" s="72"/>
    </row>
    <row r="26858" spans="8:20">
      <c r="H26858" s="69"/>
      <c r="L26858" s="70"/>
      <c r="T26858" s="72"/>
    </row>
    <row r="26859" spans="8:20">
      <c r="H26859" s="69"/>
      <c r="L26859" s="70"/>
      <c r="T26859" s="72"/>
    </row>
    <row r="26860" spans="8:20">
      <c r="H26860" s="69"/>
      <c r="L26860" s="70"/>
      <c r="T26860" s="72"/>
    </row>
    <row r="26861" spans="8:20">
      <c r="H26861" s="69"/>
      <c r="L26861" s="70"/>
      <c r="T26861" s="72"/>
    </row>
    <row r="26862" spans="8:20">
      <c r="H26862" s="69"/>
      <c r="L26862" s="70"/>
      <c r="T26862" s="72"/>
    </row>
    <row r="26863" spans="8:20">
      <c r="H26863" s="69"/>
      <c r="L26863" s="70"/>
      <c r="T26863" s="72"/>
    </row>
    <row r="26864" spans="8:20">
      <c r="H26864" s="69"/>
      <c r="L26864" s="70"/>
      <c r="T26864" s="72"/>
    </row>
    <row r="26865" spans="8:20">
      <c r="H26865" s="69"/>
      <c r="L26865" s="70"/>
      <c r="T26865" s="72"/>
    </row>
    <row r="26866" spans="8:20">
      <c r="H26866" s="69"/>
      <c r="L26866" s="70"/>
      <c r="T26866" s="72"/>
    </row>
    <row r="26867" spans="8:20">
      <c r="H26867" s="69"/>
      <c r="L26867" s="70"/>
      <c r="T26867" s="72"/>
    </row>
    <row r="26868" spans="8:20">
      <c r="H26868" s="69"/>
      <c r="L26868" s="70"/>
      <c r="T26868" s="72"/>
    </row>
    <row r="26869" spans="8:20">
      <c r="H26869" s="69"/>
      <c r="L26869" s="70"/>
      <c r="T26869" s="72"/>
    </row>
    <row r="26870" spans="8:20">
      <c r="H26870" s="69"/>
      <c r="L26870" s="70"/>
      <c r="T26870" s="72"/>
    </row>
    <row r="26871" spans="8:20">
      <c r="H26871" s="69"/>
      <c r="L26871" s="70"/>
      <c r="T26871" s="72"/>
    </row>
    <row r="26872" spans="8:20">
      <c r="H26872" s="69"/>
      <c r="L26872" s="70"/>
      <c r="T26872" s="72"/>
    </row>
    <row r="26873" spans="8:20">
      <c r="H26873" s="69"/>
      <c r="L26873" s="70"/>
      <c r="T26873" s="72"/>
    </row>
    <row r="26874" spans="8:20">
      <c r="H26874" s="69"/>
      <c r="L26874" s="70"/>
      <c r="T26874" s="72"/>
    </row>
    <row r="26875" spans="8:20">
      <c r="H26875" s="69"/>
      <c r="L26875" s="70"/>
      <c r="T26875" s="72"/>
    </row>
    <row r="26876" spans="8:20">
      <c r="H26876" s="69"/>
      <c r="L26876" s="70"/>
      <c r="T26876" s="72"/>
    </row>
    <row r="26877" spans="8:20">
      <c r="H26877" s="69"/>
      <c r="L26877" s="70"/>
      <c r="T26877" s="72"/>
    </row>
    <row r="26878" spans="8:20">
      <c r="H26878" s="69"/>
      <c r="L26878" s="70"/>
      <c r="T26878" s="72"/>
    </row>
    <row r="26879" spans="8:20">
      <c r="H26879" s="69"/>
      <c r="L26879" s="70"/>
      <c r="T26879" s="72"/>
    </row>
    <row r="26880" spans="8:20">
      <c r="H26880" s="69"/>
      <c r="L26880" s="70"/>
      <c r="T26880" s="72"/>
    </row>
    <row r="26881" spans="8:20">
      <c r="H26881" s="69"/>
      <c r="L26881" s="70"/>
      <c r="T26881" s="72"/>
    </row>
    <row r="26882" spans="8:20">
      <c r="H26882" s="69"/>
      <c r="L26882" s="70"/>
      <c r="T26882" s="72"/>
    </row>
    <row r="26883" spans="8:20">
      <c r="H26883" s="69"/>
      <c r="L26883" s="70"/>
      <c r="T26883" s="72"/>
    </row>
    <row r="26884" spans="8:20">
      <c r="H26884" s="69"/>
      <c r="L26884" s="70"/>
      <c r="T26884" s="72"/>
    </row>
    <row r="26885" spans="8:20">
      <c r="H26885" s="69"/>
      <c r="L26885" s="70"/>
      <c r="T26885" s="72"/>
    </row>
    <row r="26886" spans="8:20">
      <c r="H26886" s="69"/>
      <c r="L26886" s="70"/>
      <c r="T26886" s="72"/>
    </row>
    <row r="26887" spans="8:20">
      <c r="H26887" s="69"/>
      <c r="L26887" s="70"/>
      <c r="T26887" s="72"/>
    </row>
    <row r="26888" spans="8:20">
      <c r="H26888" s="69"/>
      <c r="L26888" s="70"/>
      <c r="T26888" s="72"/>
    </row>
    <row r="26889" spans="8:20">
      <c r="H26889" s="69"/>
      <c r="L26889" s="70"/>
      <c r="T26889" s="72"/>
    </row>
    <row r="26890" spans="8:20">
      <c r="H26890" s="69"/>
      <c r="L26890" s="70"/>
      <c r="T26890" s="72"/>
    </row>
    <row r="26891" spans="8:20">
      <c r="H26891" s="69"/>
      <c r="L26891" s="70"/>
      <c r="T26891" s="72"/>
    </row>
    <row r="26892" spans="8:20">
      <c r="H26892" s="69"/>
      <c r="L26892" s="70"/>
      <c r="T26892" s="72"/>
    </row>
    <row r="26893" spans="8:20">
      <c r="H26893" s="69"/>
      <c r="L26893" s="70"/>
      <c r="T26893" s="72"/>
    </row>
    <row r="26894" spans="8:20">
      <c r="H26894" s="69"/>
      <c r="L26894" s="70"/>
      <c r="T26894" s="72"/>
    </row>
    <row r="26895" spans="8:20">
      <c r="H26895" s="69"/>
      <c r="L26895" s="70"/>
      <c r="T26895" s="72"/>
    </row>
    <row r="26896" spans="8:20">
      <c r="H26896" s="69"/>
      <c r="L26896" s="70"/>
      <c r="T26896" s="72"/>
    </row>
    <row r="26897" spans="8:20">
      <c r="H26897" s="69"/>
      <c r="L26897" s="70"/>
      <c r="T26897" s="72"/>
    </row>
    <row r="26898" spans="8:20">
      <c r="H26898" s="69"/>
      <c r="L26898" s="70"/>
      <c r="T26898" s="72"/>
    </row>
    <row r="26899" spans="8:20">
      <c r="H26899" s="75"/>
      <c r="L26899" s="70"/>
      <c r="T26899" s="72"/>
    </row>
    <row r="26900" spans="8:20">
      <c r="H26900" s="69"/>
      <c r="L26900" s="70"/>
      <c r="T26900" s="72"/>
    </row>
    <row r="26901" spans="8:20">
      <c r="H26901" s="69"/>
      <c r="L26901" s="70"/>
      <c r="T26901" s="72"/>
    </row>
    <row r="26902" spans="8:20">
      <c r="H26902" s="69"/>
      <c r="L26902" s="70"/>
      <c r="T26902" s="72"/>
    </row>
    <row r="26903" spans="8:20">
      <c r="H26903" s="69"/>
      <c r="L26903" s="70"/>
      <c r="T26903" s="72"/>
    </row>
    <row r="26904" spans="8:20">
      <c r="H26904" s="69"/>
      <c r="L26904" s="70"/>
      <c r="T26904" s="72"/>
    </row>
    <row r="26905" spans="8:20">
      <c r="H26905" s="69"/>
      <c r="L26905" s="70"/>
      <c r="T26905" s="72"/>
    </row>
    <row r="26906" spans="8:20">
      <c r="H26906" s="69"/>
      <c r="L26906" s="70"/>
      <c r="T26906" s="72"/>
    </row>
    <row r="26907" spans="8:20">
      <c r="H26907" s="69"/>
      <c r="L26907" s="70"/>
      <c r="T26907" s="72"/>
    </row>
    <row r="26908" spans="8:20">
      <c r="H26908" s="69"/>
      <c r="L26908" s="70"/>
      <c r="T26908" s="72"/>
    </row>
    <row r="26909" spans="8:20">
      <c r="H26909" s="69"/>
      <c r="L26909" s="70"/>
      <c r="T26909" s="72"/>
    </row>
    <row r="26910" spans="8:20">
      <c r="H26910" s="69"/>
      <c r="L26910" s="70"/>
      <c r="T26910" s="72"/>
    </row>
    <row r="26911" spans="8:20">
      <c r="H26911" s="69"/>
      <c r="L26911" s="70"/>
      <c r="T26911" s="72"/>
    </row>
    <row r="26912" spans="8:20">
      <c r="H26912" s="69"/>
      <c r="L26912" s="70"/>
      <c r="T26912" s="72"/>
    </row>
    <row r="26913" spans="8:20">
      <c r="H26913" s="69"/>
      <c r="L26913" s="70"/>
      <c r="T26913" s="72"/>
    </row>
    <row r="26914" spans="8:20">
      <c r="H26914" s="69"/>
      <c r="L26914" s="70"/>
      <c r="T26914" s="72"/>
    </row>
    <row r="26915" spans="8:20">
      <c r="H26915" s="69"/>
      <c r="L26915" s="70"/>
      <c r="T26915" s="72"/>
    </row>
    <row r="26916" spans="8:20">
      <c r="H26916" s="69"/>
      <c r="L26916" s="70"/>
      <c r="T26916" s="72"/>
    </row>
    <row r="26917" spans="8:20">
      <c r="H26917" s="69"/>
      <c r="L26917" s="70"/>
      <c r="T26917" s="72"/>
    </row>
    <row r="26918" spans="8:20">
      <c r="H26918" s="69"/>
      <c r="L26918" s="70"/>
      <c r="T26918" s="72"/>
    </row>
    <row r="26919" spans="8:20">
      <c r="H26919" s="69"/>
      <c r="L26919" s="70"/>
      <c r="T26919" s="72"/>
    </row>
    <row r="26920" spans="8:20">
      <c r="H26920" s="69"/>
      <c r="L26920" s="70"/>
      <c r="T26920" s="72"/>
    </row>
    <row r="26921" spans="8:20">
      <c r="H26921" s="69"/>
      <c r="L26921" s="70"/>
      <c r="T26921" s="72"/>
    </row>
    <row r="26922" spans="8:20">
      <c r="H26922" s="69"/>
      <c r="L26922" s="70"/>
      <c r="T26922" s="72"/>
    </row>
    <row r="26923" spans="8:20">
      <c r="H26923" s="69"/>
      <c r="L26923" s="70"/>
      <c r="T26923" s="72"/>
    </row>
    <row r="26924" spans="8:20">
      <c r="H26924" s="69"/>
      <c r="L26924" s="70"/>
      <c r="T26924" s="72"/>
    </row>
    <row r="26925" spans="8:20">
      <c r="H26925" s="69"/>
      <c r="L26925" s="70"/>
      <c r="T26925" s="72"/>
    </row>
    <row r="26926" spans="8:20">
      <c r="H26926" s="69"/>
      <c r="L26926" s="70"/>
      <c r="T26926" s="72"/>
    </row>
    <row r="26927" spans="8:20">
      <c r="H26927" s="69"/>
      <c r="L26927" s="70"/>
      <c r="T26927" s="72"/>
    </row>
    <row r="26928" spans="8:20">
      <c r="H26928" s="69"/>
      <c r="L26928" s="70"/>
      <c r="T26928" s="72"/>
    </row>
    <row r="26929" spans="8:20">
      <c r="H26929" s="69"/>
      <c r="L26929" s="70"/>
      <c r="T26929" s="72"/>
    </row>
    <row r="26930" spans="8:20">
      <c r="H26930" s="69"/>
      <c r="L26930" s="70"/>
      <c r="T26930" s="72"/>
    </row>
    <row r="26931" spans="8:20">
      <c r="H26931" s="69"/>
      <c r="L26931" s="70"/>
      <c r="T26931" s="72"/>
    </row>
    <row r="26932" spans="8:20">
      <c r="H26932" s="69"/>
      <c r="L26932" s="70"/>
      <c r="T26932" s="72"/>
    </row>
    <row r="26933" spans="8:20">
      <c r="H26933" s="69"/>
      <c r="L26933" s="70"/>
      <c r="T26933" s="72"/>
    </row>
    <row r="26934" spans="8:20">
      <c r="H26934" s="69"/>
      <c r="L26934" s="70"/>
      <c r="T26934" s="72"/>
    </row>
    <row r="26935" spans="8:20">
      <c r="H26935" s="69"/>
      <c r="L26935" s="70"/>
      <c r="T26935" s="72"/>
    </row>
    <row r="26936" spans="8:20">
      <c r="H26936" s="69"/>
      <c r="L26936" s="70"/>
      <c r="T26936" s="72"/>
    </row>
    <row r="26937" spans="8:20">
      <c r="H26937" s="69"/>
      <c r="L26937" s="70"/>
      <c r="T26937" s="72"/>
    </row>
    <row r="26938" spans="8:20">
      <c r="H26938" s="69"/>
      <c r="L26938" s="70"/>
      <c r="T26938" s="72"/>
    </row>
    <row r="26939" spans="8:20">
      <c r="H26939" s="69"/>
      <c r="L26939" s="70"/>
      <c r="T26939" s="72"/>
    </row>
    <row r="26940" spans="8:20">
      <c r="H26940" s="69"/>
      <c r="L26940" s="70"/>
      <c r="T26940" s="72"/>
    </row>
    <row r="26941" spans="8:20">
      <c r="H26941" s="69"/>
      <c r="L26941" s="70"/>
      <c r="T26941" s="72"/>
    </row>
    <row r="26942" spans="8:20">
      <c r="H26942" s="69"/>
      <c r="L26942" s="70"/>
      <c r="T26942" s="72"/>
    </row>
    <row r="26943" spans="8:20">
      <c r="H26943" s="69"/>
      <c r="L26943" s="70"/>
      <c r="T26943" s="72"/>
    </row>
    <row r="26944" spans="8:20">
      <c r="H26944" s="69"/>
      <c r="L26944" s="70"/>
      <c r="T26944" s="72"/>
    </row>
    <row r="26945" spans="8:20">
      <c r="H26945" s="69"/>
      <c r="L26945" s="70"/>
      <c r="T26945" s="72"/>
    </row>
    <row r="26946" spans="8:20">
      <c r="H26946" s="69"/>
      <c r="L26946" s="70"/>
      <c r="T26946" s="72"/>
    </row>
    <row r="26947" spans="8:20">
      <c r="H26947" s="69"/>
      <c r="L26947" s="70"/>
      <c r="T26947" s="72"/>
    </row>
    <row r="26948" spans="8:20">
      <c r="H26948" s="75"/>
      <c r="L26948" s="70"/>
      <c r="T26948" s="72"/>
    </row>
    <row r="26949" spans="8:20">
      <c r="H26949" s="69"/>
      <c r="L26949" s="70"/>
      <c r="T26949" s="72"/>
    </row>
    <row r="26950" spans="8:20">
      <c r="H26950" s="69"/>
      <c r="L26950" s="70"/>
      <c r="T26950" s="72"/>
    </row>
    <row r="26951" spans="8:20">
      <c r="H26951" s="69"/>
      <c r="L26951" s="70"/>
      <c r="T26951" s="72"/>
    </row>
    <row r="26952" spans="8:20">
      <c r="H26952" s="69"/>
      <c r="L26952" s="70"/>
      <c r="T26952" s="72"/>
    </row>
    <row r="26953" spans="8:20">
      <c r="H26953" s="69"/>
      <c r="L26953" s="70"/>
      <c r="T26953" s="72"/>
    </row>
    <row r="26954" spans="8:20">
      <c r="H26954" s="69"/>
      <c r="L26954" s="70"/>
      <c r="T26954" s="72"/>
    </row>
    <row r="26955" spans="8:20">
      <c r="H26955" s="69"/>
      <c r="L26955" s="70"/>
      <c r="T26955" s="72"/>
    </row>
    <row r="26956" spans="8:20">
      <c r="H26956" s="69"/>
      <c r="L26956" s="70"/>
      <c r="T26956" s="72"/>
    </row>
    <row r="26957" spans="8:20">
      <c r="H26957" s="69"/>
      <c r="L26957" s="70"/>
      <c r="T26957" s="72"/>
    </row>
    <row r="26958" spans="8:20">
      <c r="H26958" s="69"/>
      <c r="L26958" s="70"/>
      <c r="T26958" s="72"/>
    </row>
    <row r="26959" spans="8:20">
      <c r="H26959" s="69"/>
      <c r="L26959" s="70"/>
      <c r="T26959" s="72"/>
    </row>
    <row r="26960" spans="8:20">
      <c r="H26960" s="69"/>
      <c r="L26960" s="70"/>
      <c r="T26960" s="72"/>
    </row>
    <row r="26961" spans="8:20">
      <c r="H26961" s="69"/>
      <c r="L26961" s="70"/>
      <c r="T26961" s="72"/>
    </row>
    <row r="26962" spans="8:20">
      <c r="H26962" s="69"/>
      <c r="L26962" s="70"/>
      <c r="T26962" s="72"/>
    </row>
    <row r="26963" spans="8:20">
      <c r="H26963" s="69"/>
      <c r="L26963" s="70"/>
      <c r="T26963" s="72"/>
    </row>
    <row r="26964" spans="8:20">
      <c r="H26964" s="69"/>
      <c r="L26964" s="70"/>
      <c r="T26964" s="72"/>
    </row>
    <row r="26965" spans="8:20">
      <c r="H26965" s="69"/>
      <c r="L26965" s="70"/>
      <c r="T26965" s="72"/>
    </row>
    <row r="26966" spans="8:20">
      <c r="H26966" s="69"/>
      <c r="L26966" s="70"/>
      <c r="T26966" s="72"/>
    </row>
    <row r="26967" spans="8:20">
      <c r="H26967" s="69"/>
      <c r="L26967" s="70"/>
      <c r="T26967" s="72"/>
    </row>
    <row r="26968" spans="8:20">
      <c r="H26968" s="69"/>
      <c r="L26968" s="70"/>
      <c r="T26968" s="72"/>
    </row>
    <row r="26969" spans="8:20">
      <c r="H26969" s="69"/>
      <c r="L26969" s="70"/>
      <c r="T26969" s="72"/>
    </row>
    <row r="26970" spans="8:20">
      <c r="H26970" s="69"/>
      <c r="L26970" s="70"/>
      <c r="T26970" s="72"/>
    </row>
    <row r="26971" spans="8:20">
      <c r="H26971" s="69"/>
      <c r="L26971" s="70"/>
      <c r="T26971" s="72"/>
    </row>
    <row r="26972" spans="8:20">
      <c r="H26972" s="69"/>
      <c r="L26972" s="70"/>
      <c r="T26972" s="72"/>
    </row>
    <row r="26973" spans="8:20">
      <c r="H26973" s="69"/>
      <c r="L26973" s="70"/>
      <c r="T26973" s="72"/>
    </row>
    <row r="26974" spans="8:20">
      <c r="H26974" s="69"/>
      <c r="L26974" s="70"/>
      <c r="T26974" s="72"/>
    </row>
    <row r="26975" spans="8:20">
      <c r="H26975" s="69"/>
      <c r="L26975" s="70"/>
      <c r="T26975" s="72"/>
    </row>
    <row r="26976" spans="8:20">
      <c r="H26976" s="69"/>
      <c r="L26976" s="70"/>
      <c r="T26976" s="72"/>
    </row>
    <row r="26977" spans="8:20">
      <c r="H26977" s="69"/>
      <c r="L26977" s="70"/>
      <c r="T26977" s="72"/>
    </row>
    <row r="26978" spans="8:20">
      <c r="H26978" s="69"/>
      <c r="L26978" s="70"/>
      <c r="T26978" s="72"/>
    </row>
    <row r="26979" spans="8:20">
      <c r="H26979" s="69"/>
      <c r="L26979" s="70"/>
      <c r="T26979" s="72"/>
    </row>
    <row r="26980" spans="8:20">
      <c r="H26980" s="69"/>
      <c r="L26980" s="70"/>
      <c r="T26980" s="72"/>
    </row>
    <row r="26981" spans="8:20">
      <c r="H26981" s="69"/>
      <c r="L26981" s="70"/>
      <c r="T26981" s="72"/>
    </row>
    <row r="26982" spans="8:20">
      <c r="H26982" s="69"/>
      <c r="L26982" s="70"/>
      <c r="T26982" s="72"/>
    </row>
    <row r="26983" spans="8:20">
      <c r="H26983" s="69"/>
      <c r="L26983" s="70"/>
      <c r="T26983" s="72"/>
    </row>
    <row r="26984" spans="8:20">
      <c r="H26984" s="69"/>
      <c r="L26984" s="70"/>
      <c r="T26984" s="72"/>
    </row>
    <row r="26985" spans="8:20">
      <c r="H26985" s="69"/>
      <c r="L26985" s="70"/>
      <c r="T26985" s="72"/>
    </row>
    <row r="26986" spans="8:20">
      <c r="H26986" s="69"/>
      <c r="L26986" s="70"/>
      <c r="T26986" s="72"/>
    </row>
    <row r="26987" spans="8:20">
      <c r="H26987" s="69"/>
      <c r="L26987" s="70"/>
      <c r="T26987" s="72"/>
    </row>
    <row r="26988" spans="8:20">
      <c r="H26988" s="69"/>
      <c r="L26988" s="70"/>
      <c r="T26988" s="72"/>
    </row>
    <row r="26989" spans="8:20">
      <c r="H26989" s="69"/>
      <c r="L26989" s="70"/>
      <c r="T26989" s="72"/>
    </row>
    <row r="26990" spans="8:20">
      <c r="H26990" s="69"/>
      <c r="L26990" s="70"/>
      <c r="T26990" s="72"/>
    </row>
    <row r="26991" spans="8:20">
      <c r="H26991" s="69"/>
      <c r="L26991" s="70"/>
      <c r="T26991" s="72"/>
    </row>
    <row r="26992" spans="8:20">
      <c r="H26992" s="69"/>
      <c r="L26992" s="70"/>
      <c r="T26992" s="72"/>
    </row>
    <row r="26993" spans="8:20">
      <c r="H26993" s="69"/>
      <c r="L26993" s="70"/>
      <c r="T26993" s="72"/>
    </row>
    <row r="26994" spans="8:20">
      <c r="H26994" s="69"/>
      <c r="L26994" s="70"/>
      <c r="T26994" s="72"/>
    </row>
    <row r="26995" spans="8:20">
      <c r="H26995" s="69"/>
      <c r="L26995" s="70"/>
      <c r="T26995" s="72"/>
    </row>
    <row r="26996" spans="8:20">
      <c r="H26996" s="75"/>
      <c r="L26996" s="70"/>
      <c r="T26996" s="72"/>
    </row>
    <row r="26997" spans="8:20">
      <c r="H26997" s="69"/>
      <c r="L26997" s="70"/>
      <c r="T26997" s="72"/>
    </row>
    <row r="26998" spans="8:20">
      <c r="H26998" s="69"/>
      <c r="L26998" s="70"/>
      <c r="T26998" s="72"/>
    </row>
    <row r="26999" spans="8:20">
      <c r="H26999" s="69"/>
      <c r="L26999" s="70"/>
      <c r="T26999" s="72"/>
    </row>
    <row r="27000" spans="8:20">
      <c r="H27000" s="69"/>
      <c r="L27000" s="70"/>
      <c r="T27000" s="72"/>
    </row>
    <row r="27001" spans="8:20">
      <c r="H27001" s="69"/>
      <c r="L27001" s="70"/>
      <c r="T27001" s="72"/>
    </row>
    <row r="27002" spans="8:20">
      <c r="H27002" s="69"/>
      <c r="L27002" s="70"/>
      <c r="T27002" s="72"/>
    </row>
    <row r="27003" spans="8:20">
      <c r="H27003" s="69"/>
      <c r="L27003" s="70"/>
      <c r="T27003" s="72"/>
    </row>
    <row r="27004" spans="8:20">
      <c r="H27004" s="69"/>
      <c r="L27004" s="70"/>
      <c r="T27004" s="72"/>
    </row>
    <row r="27005" spans="8:20">
      <c r="H27005" s="69"/>
      <c r="L27005" s="70"/>
      <c r="T27005" s="72"/>
    </row>
    <row r="27006" spans="8:20">
      <c r="H27006" s="69"/>
      <c r="L27006" s="70"/>
      <c r="T27006" s="72"/>
    </row>
    <row r="27007" spans="8:20">
      <c r="H27007" s="69"/>
      <c r="L27007" s="70"/>
      <c r="T27007" s="72"/>
    </row>
    <row r="27008" spans="8:20">
      <c r="H27008" s="69"/>
      <c r="L27008" s="70"/>
      <c r="T27008" s="72"/>
    </row>
    <row r="27009" spans="8:20">
      <c r="H27009" s="69"/>
      <c r="L27009" s="70"/>
      <c r="T27009" s="72"/>
    </row>
    <row r="27010" spans="8:20">
      <c r="H27010" s="69"/>
      <c r="L27010" s="70"/>
      <c r="T27010" s="72"/>
    </row>
    <row r="27011" spans="8:20">
      <c r="H27011" s="69"/>
      <c r="L27011" s="70"/>
      <c r="T27011" s="72"/>
    </row>
    <row r="27012" spans="8:20">
      <c r="H27012" s="69"/>
      <c r="L27012" s="70"/>
      <c r="T27012" s="72"/>
    </row>
    <row r="27013" spans="8:20">
      <c r="H27013" s="69"/>
      <c r="L27013" s="70"/>
      <c r="T27013" s="72"/>
    </row>
    <row r="27014" spans="8:20">
      <c r="H27014" s="69"/>
      <c r="L27014" s="70"/>
      <c r="T27014" s="72"/>
    </row>
    <row r="27015" spans="8:20">
      <c r="H27015" s="69"/>
      <c r="L27015" s="70"/>
      <c r="T27015" s="72"/>
    </row>
    <row r="27016" spans="8:20">
      <c r="H27016" s="69"/>
      <c r="L27016" s="70"/>
      <c r="T27016" s="72"/>
    </row>
    <row r="27017" spans="8:20">
      <c r="H27017" s="69"/>
      <c r="L27017" s="70"/>
      <c r="T27017" s="72"/>
    </row>
    <row r="27018" spans="8:20">
      <c r="H27018" s="69"/>
      <c r="L27018" s="70"/>
      <c r="T27018" s="72"/>
    </row>
    <row r="27019" spans="8:20">
      <c r="H27019" s="69"/>
      <c r="L27019" s="70"/>
      <c r="T27019" s="72"/>
    </row>
    <row r="27020" spans="8:20">
      <c r="H27020" s="69"/>
      <c r="L27020" s="70"/>
      <c r="T27020" s="72"/>
    </row>
    <row r="27021" spans="8:20">
      <c r="H27021" s="69"/>
      <c r="L27021" s="70"/>
      <c r="T27021" s="72"/>
    </row>
    <row r="27022" spans="8:20">
      <c r="H27022" s="69"/>
      <c r="L27022" s="70"/>
      <c r="T27022" s="72"/>
    </row>
    <row r="27023" spans="8:20">
      <c r="H27023" s="69"/>
      <c r="L27023" s="70"/>
      <c r="T27023" s="72"/>
    </row>
    <row r="27024" spans="8:20">
      <c r="H27024" s="69"/>
      <c r="L27024" s="70"/>
      <c r="T27024" s="72"/>
    </row>
    <row r="27025" spans="8:20">
      <c r="H27025" s="69"/>
      <c r="L27025" s="70"/>
      <c r="T27025" s="72"/>
    </row>
    <row r="27026" spans="8:20">
      <c r="H27026" s="69"/>
      <c r="L27026" s="70"/>
      <c r="T27026" s="72"/>
    </row>
    <row r="27027" spans="8:20">
      <c r="H27027" s="69"/>
      <c r="L27027" s="70"/>
      <c r="T27027" s="72"/>
    </row>
    <row r="27028" spans="8:20">
      <c r="H27028" s="69"/>
      <c r="L27028" s="70"/>
      <c r="T27028" s="72"/>
    </row>
    <row r="27029" spans="8:20">
      <c r="H27029" s="69"/>
      <c r="L27029" s="70"/>
      <c r="T27029" s="72"/>
    </row>
    <row r="27030" spans="8:20">
      <c r="H27030" s="69"/>
      <c r="L27030" s="70"/>
      <c r="T27030" s="72"/>
    </row>
    <row r="27031" spans="8:20">
      <c r="H27031" s="69"/>
      <c r="L27031" s="70"/>
      <c r="T27031" s="72"/>
    </row>
    <row r="27032" spans="8:20">
      <c r="H27032" s="69"/>
      <c r="L27032" s="70"/>
      <c r="T27032" s="72"/>
    </row>
    <row r="27033" spans="8:20">
      <c r="H27033" s="69"/>
      <c r="L27033" s="70"/>
      <c r="T27033" s="72"/>
    </row>
    <row r="27034" spans="8:20">
      <c r="H27034" s="69"/>
      <c r="L27034" s="70"/>
      <c r="T27034" s="72"/>
    </row>
    <row r="27035" spans="8:20">
      <c r="H27035" s="69"/>
      <c r="L27035" s="70"/>
      <c r="T27035" s="72"/>
    </row>
    <row r="27036" spans="8:20">
      <c r="H27036" s="69"/>
      <c r="L27036" s="70"/>
      <c r="T27036" s="72"/>
    </row>
    <row r="27037" spans="8:20">
      <c r="H27037" s="69"/>
      <c r="L27037" s="70"/>
      <c r="T27037" s="72"/>
    </row>
    <row r="27038" spans="8:20">
      <c r="H27038" s="69"/>
      <c r="L27038" s="70"/>
      <c r="T27038" s="72"/>
    </row>
    <row r="27039" spans="8:20">
      <c r="H27039" s="69"/>
      <c r="L27039" s="70"/>
      <c r="T27039" s="72"/>
    </row>
    <row r="27040" spans="8:20">
      <c r="H27040" s="69"/>
      <c r="L27040" s="70"/>
      <c r="T27040" s="72"/>
    </row>
    <row r="27041" spans="8:20">
      <c r="H27041" s="69"/>
      <c r="L27041" s="70"/>
      <c r="T27041" s="72"/>
    </row>
    <row r="27042" spans="8:20">
      <c r="H27042" s="69"/>
      <c r="L27042" s="70"/>
      <c r="T27042" s="72"/>
    </row>
    <row r="27043" spans="8:20">
      <c r="H27043" s="69"/>
      <c r="L27043" s="70"/>
      <c r="T27043" s="72"/>
    </row>
    <row r="27044" spans="8:20">
      <c r="H27044" s="75"/>
      <c r="L27044" s="70"/>
      <c r="T27044" s="72"/>
    </row>
    <row r="27045" spans="8:20">
      <c r="H27045" s="69"/>
      <c r="L27045" s="70"/>
      <c r="T27045" s="72"/>
    </row>
    <row r="27046" spans="8:20">
      <c r="H27046" s="69"/>
      <c r="L27046" s="70"/>
      <c r="T27046" s="72"/>
    </row>
    <row r="27047" spans="8:20">
      <c r="H27047" s="69"/>
      <c r="L27047" s="70"/>
      <c r="T27047" s="72"/>
    </row>
    <row r="27048" spans="8:20">
      <c r="H27048" s="69"/>
      <c r="L27048" s="70"/>
      <c r="T27048" s="72"/>
    </row>
    <row r="27049" spans="8:20">
      <c r="H27049" s="69"/>
      <c r="L27049" s="70"/>
      <c r="T27049" s="72"/>
    </row>
    <row r="27050" spans="8:20">
      <c r="H27050" s="69"/>
      <c r="L27050" s="70"/>
      <c r="T27050" s="72"/>
    </row>
    <row r="27051" spans="8:20">
      <c r="H27051" s="69"/>
      <c r="L27051" s="70"/>
      <c r="T27051" s="72"/>
    </row>
    <row r="27052" spans="8:20">
      <c r="H27052" s="69"/>
      <c r="L27052" s="70"/>
      <c r="T27052" s="72"/>
    </row>
    <row r="27053" spans="8:20">
      <c r="H27053" s="69"/>
      <c r="L27053" s="70"/>
      <c r="T27053" s="72"/>
    </row>
    <row r="27054" spans="8:20">
      <c r="H27054" s="69"/>
      <c r="L27054" s="70"/>
      <c r="T27054" s="72"/>
    </row>
    <row r="27055" spans="8:20">
      <c r="H27055" s="69"/>
      <c r="L27055" s="70"/>
      <c r="T27055" s="72"/>
    </row>
    <row r="27056" spans="8:20">
      <c r="H27056" s="69"/>
      <c r="L27056" s="70"/>
      <c r="T27056" s="72"/>
    </row>
    <row r="27057" spans="8:20">
      <c r="H27057" s="69"/>
      <c r="L27057" s="70"/>
      <c r="T27057" s="72"/>
    </row>
    <row r="27058" spans="8:20">
      <c r="H27058" s="69"/>
      <c r="L27058" s="70"/>
      <c r="T27058" s="72"/>
    </row>
    <row r="27059" spans="8:20">
      <c r="H27059" s="69"/>
      <c r="L27059" s="70"/>
      <c r="T27059" s="72"/>
    </row>
    <row r="27060" spans="8:20">
      <c r="H27060" s="69"/>
      <c r="L27060" s="70"/>
      <c r="T27060" s="72"/>
    </row>
    <row r="27061" spans="8:20">
      <c r="H27061" s="69"/>
      <c r="L27061" s="70"/>
      <c r="T27061" s="72"/>
    </row>
    <row r="27062" spans="8:20">
      <c r="H27062" s="69"/>
      <c r="L27062" s="70"/>
      <c r="T27062" s="72"/>
    </row>
    <row r="27063" spans="8:20">
      <c r="H27063" s="69"/>
      <c r="L27063" s="70"/>
      <c r="T27063" s="72"/>
    </row>
    <row r="27064" spans="8:20">
      <c r="H27064" s="69"/>
      <c r="L27064" s="70"/>
      <c r="T27064" s="72"/>
    </row>
    <row r="27065" spans="8:20">
      <c r="H27065" s="69"/>
      <c r="L27065" s="70"/>
      <c r="T27065" s="72"/>
    </row>
    <row r="27066" spans="8:20">
      <c r="H27066" s="69"/>
      <c r="L27066" s="70"/>
      <c r="T27066" s="72"/>
    </row>
    <row r="27067" spans="8:20">
      <c r="H27067" s="69"/>
      <c r="L27067" s="70"/>
      <c r="T27067" s="72"/>
    </row>
    <row r="27068" spans="8:20">
      <c r="H27068" s="69"/>
      <c r="L27068" s="70"/>
      <c r="T27068" s="72"/>
    </row>
    <row r="27069" spans="8:20">
      <c r="H27069" s="69"/>
      <c r="L27069" s="70"/>
      <c r="T27069" s="72"/>
    </row>
    <row r="27070" spans="8:20">
      <c r="H27070" s="69"/>
      <c r="L27070" s="70"/>
      <c r="T27070" s="72"/>
    </row>
    <row r="27071" spans="8:20">
      <c r="H27071" s="69"/>
      <c r="L27071" s="70"/>
      <c r="T27071" s="72"/>
    </row>
    <row r="27072" spans="8:20">
      <c r="H27072" s="69"/>
      <c r="L27072" s="70"/>
      <c r="T27072" s="72"/>
    </row>
    <row r="27073" spans="8:20">
      <c r="H27073" s="69"/>
      <c r="L27073" s="70"/>
      <c r="T27073" s="72"/>
    </row>
    <row r="27074" spans="8:20">
      <c r="H27074" s="69"/>
      <c r="L27074" s="70"/>
      <c r="T27074" s="72"/>
    </row>
    <row r="27075" spans="8:20">
      <c r="H27075" s="69"/>
      <c r="L27075" s="70"/>
      <c r="T27075" s="72"/>
    </row>
    <row r="27076" spans="8:20">
      <c r="H27076" s="69"/>
      <c r="L27076" s="70"/>
      <c r="T27076" s="72"/>
    </row>
    <row r="27077" spans="8:20">
      <c r="H27077" s="69"/>
      <c r="L27077" s="70"/>
      <c r="T27077" s="72"/>
    </row>
    <row r="27078" spans="8:20">
      <c r="H27078" s="69"/>
      <c r="L27078" s="70"/>
      <c r="T27078" s="72"/>
    </row>
    <row r="27079" spans="8:20">
      <c r="H27079" s="69"/>
      <c r="L27079" s="70"/>
      <c r="T27079" s="72"/>
    </row>
    <row r="27080" spans="8:20">
      <c r="H27080" s="69"/>
      <c r="L27080" s="70"/>
      <c r="T27080" s="72"/>
    </row>
    <row r="27081" spans="8:20">
      <c r="H27081" s="69"/>
      <c r="L27081" s="70"/>
      <c r="T27081" s="72"/>
    </row>
    <row r="27082" spans="8:20">
      <c r="H27082" s="69"/>
      <c r="L27082" s="70"/>
      <c r="T27082" s="72"/>
    </row>
    <row r="27083" spans="8:20">
      <c r="H27083" s="69"/>
      <c r="L27083" s="70"/>
      <c r="T27083" s="72"/>
    </row>
    <row r="27084" spans="8:20">
      <c r="H27084" s="69"/>
      <c r="L27084" s="70"/>
      <c r="T27084" s="72"/>
    </row>
    <row r="27085" spans="8:20">
      <c r="H27085" s="69"/>
      <c r="L27085" s="70"/>
      <c r="T27085" s="72"/>
    </row>
    <row r="27086" spans="8:20">
      <c r="H27086" s="69"/>
      <c r="L27086" s="70"/>
      <c r="T27086" s="72"/>
    </row>
    <row r="27087" spans="8:20">
      <c r="H27087" s="69"/>
      <c r="L27087" s="70"/>
      <c r="T27087" s="72"/>
    </row>
    <row r="27088" spans="8:20">
      <c r="H27088" s="69"/>
      <c r="L27088" s="70"/>
      <c r="T27088" s="72"/>
    </row>
    <row r="27089" spans="8:20">
      <c r="H27089" s="69"/>
      <c r="L27089" s="70"/>
      <c r="T27089" s="72"/>
    </row>
    <row r="27090" spans="8:20">
      <c r="H27090" s="69"/>
      <c r="L27090" s="70"/>
      <c r="T27090" s="72"/>
    </row>
    <row r="27091" spans="8:20">
      <c r="H27091" s="69"/>
      <c r="L27091" s="70"/>
      <c r="T27091" s="72"/>
    </row>
    <row r="27092" spans="8:20">
      <c r="H27092" s="75"/>
      <c r="L27092" s="70"/>
      <c r="T27092" s="72"/>
    </row>
    <row r="27093" spans="8:20">
      <c r="H27093" s="69"/>
      <c r="L27093" s="70"/>
      <c r="T27093" s="72"/>
    </row>
    <row r="27094" spans="8:20">
      <c r="H27094" s="69"/>
      <c r="L27094" s="70"/>
      <c r="T27094" s="72"/>
    </row>
    <row r="27095" spans="8:20">
      <c r="H27095" s="69"/>
      <c r="L27095" s="70"/>
      <c r="T27095" s="72"/>
    </row>
    <row r="27096" spans="8:20">
      <c r="H27096" s="69"/>
      <c r="L27096" s="70"/>
      <c r="T27096" s="72"/>
    </row>
    <row r="27097" spans="8:20">
      <c r="H27097" s="69"/>
      <c r="L27097" s="70"/>
      <c r="T27097" s="72"/>
    </row>
    <row r="27098" spans="8:20">
      <c r="H27098" s="69"/>
      <c r="L27098" s="70"/>
      <c r="T27098" s="72"/>
    </row>
    <row r="27099" spans="8:20">
      <c r="H27099" s="69"/>
      <c r="L27099" s="70"/>
      <c r="T27099" s="72"/>
    </row>
    <row r="27100" spans="8:20">
      <c r="H27100" s="69"/>
      <c r="L27100" s="70"/>
      <c r="T27100" s="72"/>
    </row>
    <row r="27101" spans="8:20">
      <c r="H27101" s="69"/>
      <c r="L27101" s="70"/>
      <c r="T27101" s="72"/>
    </row>
    <row r="27102" spans="8:20">
      <c r="H27102" s="69"/>
      <c r="L27102" s="70"/>
      <c r="T27102" s="72"/>
    </row>
    <row r="27103" spans="8:20">
      <c r="H27103" s="69"/>
      <c r="L27103" s="70"/>
      <c r="T27103" s="72"/>
    </row>
    <row r="27104" spans="8:20">
      <c r="H27104" s="69"/>
      <c r="L27104" s="70"/>
      <c r="T27104" s="72"/>
    </row>
    <row r="27105" spans="8:20">
      <c r="H27105" s="69"/>
      <c r="L27105" s="70"/>
      <c r="T27105" s="72"/>
    </row>
    <row r="27106" spans="8:20">
      <c r="H27106" s="69"/>
      <c r="L27106" s="70"/>
      <c r="T27106" s="72"/>
    </row>
    <row r="27107" spans="8:20">
      <c r="H27107" s="69"/>
      <c r="L27107" s="70"/>
      <c r="T27107" s="72"/>
    </row>
    <row r="27108" spans="8:20">
      <c r="H27108" s="69"/>
      <c r="L27108" s="70"/>
      <c r="T27108" s="72"/>
    </row>
    <row r="27109" spans="8:20">
      <c r="H27109" s="69"/>
      <c r="L27109" s="70"/>
      <c r="T27109" s="72"/>
    </row>
    <row r="27110" spans="8:20">
      <c r="H27110" s="69"/>
      <c r="L27110" s="70"/>
      <c r="T27110" s="72"/>
    </row>
    <row r="27111" spans="8:20">
      <c r="H27111" s="69"/>
      <c r="L27111" s="70"/>
      <c r="T27111" s="72"/>
    </row>
    <row r="27112" spans="8:20">
      <c r="H27112" s="69"/>
      <c r="L27112" s="70"/>
      <c r="T27112" s="72"/>
    </row>
    <row r="27113" spans="8:20">
      <c r="H27113" s="69"/>
      <c r="L27113" s="70"/>
      <c r="T27113" s="72"/>
    </row>
    <row r="27114" spans="8:20">
      <c r="H27114" s="69"/>
      <c r="L27114" s="70"/>
      <c r="T27114" s="72"/>
    </row>
    <row r="27115" spans="8:20">
      <c r="H27115" s="69"/>
      <c r="L27115" s="70"/>
      <c r="T27115" s="72"/>
    </row>
    <row r="27116" spans="8:20">
      <c r="H27116" s="69"/>
      <c r="L27116" s="70"/>
      <c r="T27116" s="72"/>
    </row>
    <row r="27117" spans="8:20">
      <c r="H27117" s="69"/>
      <c r="L27117" s="70"/>
      <c r="T27117" s="72"/>
    </row>
    <row r="27118" spans="8:20">
      <c r="H27118" s="69"/>
      <c r="L27118" s="70"/>
      <c r="T27118" s="72"/>
    </row>
    <row r="27119" spans="8:20">
      <c r="H27119" s="69"/>
      <c r="L27119" s="70"/>
      <c r="T27119" s="72"/>
    </row>
    <row r="27120" spans="8:20">
      <c r="H27120" s="69"/>
      <c r="L27120" s="70"/>
      <c r="T27120" s="72"/>
    </row>
    <row r="27121" spans="8:20">
      <c r="H27121" s="69"/>
      <c r="L27121" s="70"/>
      <c r="T27121" s="72"/>
    </row>
    <row r="27122" spans="8:20">
      <c r="H27122" s="69"/>
      <c r="L27122" s="70"/>
      <c r="T27122" s="72"/>
    </row>
    <row r="27123" spans="8:20">
      <c r="H27123" s="69"/>
      <c r="L27123" s="70"/>
      <c r="T27123" s="72"/>
    </row>
    <row r="27124" spans="8:20">
      <c r="H27124" s="69"/>
      <c r="L27124" s="70"/>
      <c r="T27124" s="72"/>
    </row>
    <row r="27125" spans="8:20">
      <c r="H27125" s="69"/>
      <c r="L27125" s="70"/>
      <c r="T27125" s="72"/>
    </row>
    <row r="27126" spans="8:20">
      <c r="H27126" s="69"/>
      <c r="L27126" s="70"/>
      <c r="T27126" s="72"/>
    </row>
    <row r="27127" spans="8:20">
      <c r="H27127" s="69"/>
      <c r="L27127" s="70"/>
      <c r="T27127" s="72"/>
    </row>
    <row r="27128" spans="8:20">
      <c r="H27128" s="69"/>
      <c r="L27128" s="70"/>
      <c r="T27128" s="72"/>
    </row>
    <row r="27129" spans="8:20">
      <c r="H27129" s="69"/>
      <c r="L27129" s="70"/>
      <c r="T27129" s="72"/>
    </row>
    <row r="27130" spans="8:20">
      <c r="H27130" s="69"/>
      <c r="L27130" s="70"/>
      <c r="T27130" s="72"/>
    </row>
    <row r="27131" spans="8:20">
      <c r="H27131" s="69"/>
      <c r="L27131" s="70"/>
      <c r="T27131" s="72"/>
    </row>
    <row r="27132" spans="8:20">
      <c r="H27132" s="69"/>
      <c r="L27132" s="70"/>
      <c r="T27132" s="72"/>
    </row>
    <row r="27133" spans="8:20">
      <c r="H27133" s="69"/>
      <c r="L27133" s="70"/>
      <c r="T27133" s="72"/>
    </row>
    <row r="27134" spans="8:20">
      <c r="H27134" s="69"/>
      <c r="L27134" s="70"/>
      <c r="T27134" s="72"/>
    </row>
    <row r="27135" spans="8:20">
      <c r="H27135" s="69"/>
      <c r="L27135" s="70"/>
      <c r="T27135" s="72"/>
    </row>
    <row r="27136" spans="8:20">
      <c r="H27136" s="69"/>
      <c r="L27136" s="70"/>
      <c r="T27136" s="72"/>
    </row>
    <row r="27137" spans="8:20">
      <c r="H27137" s="69"/>
      <c r="L27137" s="70"/>
      <c r="T27137" s="72"/>
    </row>
    <row r="27138" spans="8:20">
      <c r="H27138" s="69"/>
      <c r="L27138" s="70"/>
      <c r="T27138" s="72"/>
    </row>
    <row r="27139" spans="8:20">
      <c r="H27139" s="69"/>
      <c r="L27139" s="70"/>
      <c r="T27139" s="72"/>
    </row>
    <row r="27140" spans="8:20">
      <c r="H27140" s="75"/>
      <c r="L27140" s="70"/>
      <c r="T27140" s="72"/>
    </row>
    <row r="27141" spans="8:20">
      <c r="H27141" s="69"/>
      <c r="L27141" s="70"/>
      <c r="T27141" s="72"/>
    </row>
    <row r="27142" spans="8:20">
      <c r="H27142" s="69"/>
      <c r="L27142" s="70"/>
      <c r="T27142" s="72"/>
    </row>
    <row r="27143" spans="8:20">
      <c r="H27143" s="69"/>
      <c r="L27143" s="70"/>
      <c r="T27143" s="72"/>
    </row>
    <row r="27144" spans="8:20">
      <c r="H27144" s="69"/>
      <c r="L27144" s="70"/>
      <c r="T27144" s="72"/>
    </row>
    <row r="27145" spans="8:20">
      <c r="H27145" s="69"/>
      <c r="L27145" s="70"/>
      <c r="T27145" s="72"/>
    </row>
    <row r="27146" spans="8:20">
      <c r="H27146" s="69"/>
      <c r="L27146" s="70"/>
      <c r="T27146" s="72"/>
    </row>
    <row r="27147" spans="8:20">
      <c r="H27147" s="69"/>
      <c r="L27147" s="70"/>
      <c r="T27147" s="72"/>
    </row>
    <row r="27148" spans="8:20">
      <c r="H27148" s="69"/>
      <c r="L27148" s="70"/>
      <c r="T27148" s="72"/>
    </row>
    <row r="27149" spans="8:20">
      <c r="H27149" s="69"/>
      <c r="L27149" s="70"/>
      <c r="T27149" s="72"/>
    </row>
    <row r="27150" spans="8:20">
      <c r="H27150" s="69"/>
      <c r="L27150" s="70"/>
      <c r="T27150" s="72"/>
    </row>
    <row r="27151" spans="8:20">
      <c r="H27151" s="69"/>
      <c r="L27151" s="70"/>
      <c r="T27151" s="72"/>
    </row>
    <row r="27152" spans="8:20">
      <c r="H27152" s="69"/>
      <c r="L27152" s="70"/>
      <c r="T27152" s="72"/>
    </row>
    <row r="27153" spans="8:20">
      <c r="H27153" s="69"/>
      <c r="L27153" s="70"/>
      <c r="T27153" s="72"/>
    </row>
    <row r="27154" spans="8:20">
      <c r="H27154" s="69"/>
      <c r="L27154" s="70"/>
      <c r="T27154" s="72"/>
    </row>
    <row r="27155" spans="8:20">
      <c r="H27155" s="69"/>
      <c r="L27155" s="70"/>
      <c r="T27155" s="72"/>
    </row>
    <row r="27156" spans="8:20">
      <c r="H27156" s="69"/>
      <c r="L27156" s="70"/>
      <c r="T27156" s="72"/>
    </row>
    <row r="27157" spans="8:20">
      <c r="H27157" s="69"/>
      <c r="L27157" s="70"/>
      <c r="T27157" s="72"/>
    </row>
    <row r="27158" spans="8:20">
      <c r="H27158" s="69"/>
      <c r="L27158" s="70"/>
      <c r="T27158" s="72"/>
    </row>
    <row r="27159" spans="8:20">
      <c r="H27159" s="69"/>
      <c r="L27159" s="70"/>
      <c r="T27159" s="72"/>
    </row>
    <row r="27160" spans="8:20">
      <c r="H27160" s="69"/>
      <c r="L27160" s="70"/>
      <c r="T27160" s="72"/>
    </row>
    <row r="27161" spans="8:20">
      <c r="H27161" s="69"/>
      <c r="L27161" s="70"/>
      <c r="T27161" s="72"/>
    </row>
    <row r="27162" spans="8:20">
      <c r="H27162" s="69"/>
      <c r="L27162" s="70"/>
      <c r="T27162" s="72"/>
    </row>
    <row r="27163" spans="8:20">
      <c r="H27163" s="69"/>
      <c r="L27163" s="70"/>
      <c r="T27163" s="72"/>
    </row>
    <row r="27164" spans="8:20">
      <c r="H27164" s="69"/>
      <c r="L27164" s="70"/>
      <c r="T27164" s="72"/>
    </row>
    <row r="27165" spans="8:20">
      <c r="H27165" s="69"/>
      <c r="L27165" s="70"/>
      <c r="T27165" s="72"/>
    </row>
    <row r="27166" spans="8:20">
      <c r="H27166" s="69"/>
      <c r="L27166" s="70"/>
      <c r="T27166" s="72"/>
    </row>
    <row r="27167" spans="8:20">
      <c r="H27167" s="69"/>
      <c r="L27167" s="70"/>
      <c r="T27167" s="72"/>
    </row>
    <row r="27168" spans="8:20">
      <c r="H27168" s="69"/>
      <c r="L27168" s="70"/>
      <c r="T27168" s="72"/>
    </row>
    <row r="27169" spans="8:20">
      <c r="H27169" s="69"/>
      <c r="L27169" s="70"/>
      <c r="T27169" s="72"/>
    </row>
    <row r="27170" spans="8:20">
      <c r="H27170" s="69"/>
      <c r="L27170" s="70"/>
      <c r="T27170" s="72"/>
    </row>
    <row r="27171" spans="8:20">
      <c r="H27171" s="69"/>
      <c r="L27171" s="70"/>
      <c r="T27171" s="72"/>
    </row>
    <row r="27172" spans="8:20">
      <c r="H27172" s="69"/>
      <c r="L27172" s="70"/>
      <c r="T27172" s="72"/>
    </row>
    <row r="27173" spans="8:20">
      <c r="H27173" s="69"/>
      <c r="L27173" s="70"/>
      <c r="T27173" s="72"/>
    </row>
    <row r="27174" spans="8:20">
      <c r="H27174" s="69"/>
      <c r="L27174" s="70"/>
      <c r="T27174" s="72"/>
    </row>
    <row r="27175" spans="8:20">
      <c r="H27175" s="69"/>
      <c r="L27175" s="70"/>
      <c r="T27175" s="72"/>
    </row>
    <row r="27176" spans="8:20">
      <c r="H27176" s="69"/>
      <c r="L27176" s="70"/>
      <c r="T27176" s="72"/>
    </row>
    <row r="27177" spans="8:20">
      <c r="H27177" s="69"/>
      <c r="L27177" s="70"/>
      <c r="T27177" s="72"/>
    </row>
    <row r="27178" spans="8:20">
      <c r="H27178" s="69"/>
      <c r="L27178" s="70"/>
      <c r="T27178" s="72"/>
    </row>
    <row r="27179" spans="8:20">
      <c r="H27179" s="69"/>
      <c r="L27179" s="70"/>
      <c r="T27179" s="72"/>
    </row>
    <row r="27180" spans="8:20">
      <c r="H27180" s="69"/>
      <c r="L27180" s="70"/>
      <c r="T27180" s="72"/>
    </row>
    <row r="27181" spans="8:20">
      <c r="H27181" s="69"/>
      <c r="L27181" s="70"/>
      <c r="T27181" s="72"/>
    </row>
    <row r="27182" spans="8:20">
      <c r="H27182" s="69"/>
      <c r="L27182" s="70"/>
      <c r="T27182" s="72"/>
    </row>
    <row r="27183" spans="8:20">
      <c r="H27183" s="69"/>
      <c r="L27183" s="70"/>
      <c r="T27183" s="72"/>
    </row>
    <row r="27184" spans="8:20">
      <c r="H27184" s="69"/>
      <c r="L27184" s="70"/>
      <c r="T27184" s="72"/>
    </row>
    <row r="27185" spans="8:20">
      <c r="H27185" s="69"/>
      <c r="L27185" s="70"/>
      <c r="T27185" s="72"/>
    </row>
    <row r="27186" spans="8:20">
      <c r="H27186" s="69"/>
      <c r="L27186" s="70"/>
      <c r="T27186" s="72"/>
    </row>
    <row r="27187" spans="8:20">
      <c r="H27187" s="69"/>
      <c r="L27187" s="70"/>
      <c r="T27187" s="72"/>
    </row>
    <row r="27188" spans="8:20">
      <c r="H27188" s="75"/>
      <c r="L27188" s="70"/>
      <c r="T27188" s="72"/>
    </row>
    <row r="27189" spans="8:20">
      <c r="H27189" s="69"/>
      <c r="L27189" s="70"/>
      <c r="T27189" s="72"/>
    </row>
    <row r="27190" spans="8:20">
      <c r="H27190" s="69"/>
      <c r="L27190" s="70"/>
      <c r="T27190" s="72"/>
    </row>
    <row r="27191" spans="8:20">
      <c r="H27191" s="69"/>
      <c r="L27191" s="70"/>
      <c r="T27191" s="72"/>
    </row>
    <row r="27192" spans="8:20">
      <c r="H27192" s="69"/>
      <c r="L27192" s="70"/>
      <c r="T27192" s="72"/>
    </row>
    <row r="27193" spans="8:20">
      <c r="H27193" s="69"/>
      <c r="L27193" s="70"/>
      <c r="T27193" s="72"/>
    </row>
    <row r="27194" spans="8:20">
      <c r="H27194" s="69"/>
      <c r="L27194" s="70"/>
      <c r="T27194" s="72"/>
    </row>
    <row r="27195" spans="8:20">
      <c r="H27195" s="69"/>
      <c r="L27195" s="70"/>
      <c r="T27195" s="72"/>
    </row>
    <row r="27196" spans="8:20">
      <c r="H27196" s="69"/>
      <c r="L27196" s="70"/>
      <c r="T27196" s="72"/>
    </row>
    <row r="27197" spans="8:20">
      <c r="H27197" s="69"/>
      <c r="L27197" s="70"/>
      <c r="T27197" s="72"/>
    </row>
    <row r="27198" spans="8:20">
      <c r="H27198" s="69"/>
      <c r="L27198" s="70"/>
      <c r="T27198" s="72"/>
    </row>
    <row r="27199" spans="8:20">
      <c r="H27199" s="69"/>
      <c r="L27199" s="70"/>
      <c r="T27199" s="72"/>
    </row>
    <row r="27200" spans="8:20">
      <c r="H27200" s="69"/>
      <c r="L27200" s="70"/>
      <c r="T27200" s="72"/>
    </row>
    <row r="27201" spans="8:20">
      <c r="H27201" s="69"/>
      <c r="L27201" s="70"/>
      <c r="T27201" s="72"/>
    </row>
    <row r="27202" spans="8:20">
      <c r="H27202" s="69"/>
      <c r="L27202" s="70"/>
      <c r="T27202" s="72"/>
    </row>
    <row r="27203" spans="8:20">
      <c r="H27203" s="69"/>
      <c r="L27203" s="70"/>
      <c r="T27203" s="72"/>
    </row>
    <row r="27204" spans="8:20">
      <c r="H27204" s="69"/>
      <c r="L27204" s="70"/>
      <c r="T27204" s="72"/>
    </row>
    <row r="27205" spans="8:20">
      <c r="H27205" s="69"/>
      <c r="L27205" s="70"/>
      <c r="T27205" s="72"/>
    </row>
    <row r="27206" spans="8:20">
      <c r="H27206" s="69"/>
      <c r="L27206" s="70"/>
      <c r="T27206" s="72"/>
    </row>
    <row r="27207" spans="8:20">
      <c r="H27207" s="69"/>
      <c r="L27207" s="70"/>
      <c r="T27207" s="72"/>
    </row>
    <row r="27208" spans="8:20">
      <c r="H27208" s="69"/>
      <c r="L27208" s="70"/>
      <c r="T27208" s="72"/>
    </row>
    <row r="27209" spans="8:20">
      <c r="H27209" s="69"/>
      <c r="L27209" s="70"/>
      <c r="T27209" s="72"/>
    </row>
    <row r="27210" spans="8:20">
      <c r="H27210" s="69"/>
      <c r="L27210" s="70"/>
      <c r="T27210" s="72"/>
    </row>
    <row r="27211" spans="8:20">
      <c r="H27211" s="69"/>
      <c r="L27211" s="70"/>
      <c r="T27211" s="72"/>
    </row>
    <row r="27212" spans="8:20">
      <c r="H27212" s="69"/>
      <c r="L27212" s="70"/>
      <c r="T27212" s="72"/>
    </row>
    <row r="27213" spans="8:20">
      <c r="H27213" s="69"/>
      <c r="L27213" s="70"/>
      <c r="T27213" s="72"/>
    </row>
    <row r="27214" spans="8:20">
      <c r="H27214" s="69"/>
      <c r="L27214" s="70"/>
      <c r="T27214" s="72"/>
    </row>
    <row r="27215" spans="8:20">
      <c r="H27215" s="69"/>
      <c r="L27215" s="70"/>
      <c r="T27215" s="72"/>
    </row>
    <row r="27216" spans="8:20">
      <c r="H27216" s="69"/>
      <c r="L27216" s="70"/>
      <c r="T27216" s="72"/>
    </row>
    <row r="27217" spans="8:20">
      <c r="H27217" s="69"/>
      <c r="L27217" s="70"/>
      <c r="T27217" s="72"/>
    </row>
    <row r="27218" spans="8:20">
      <c r="H27218" s="69"/>
      <c r="L27218" s="70"/>
      <c r="T27218" s="72"/>
    </row>
    <row r="27219" spans="8:20">
      <c r="H27219" s="69"/>
      <c r="L27219" s="70"/>
      <c r="T27219" s="72"/>
    </row>
    <row r="27220" spans="8:20">
      <c r="H27220" s="69"/>
      <c r="L27220" s="70"/>
      <c r="T27220" s="72"/>
    </row>
    <row r="27221" spans="8:20">
      <c r="H27221" s="69"/>
      <c r="L27221" s="70"/>
      <c r="T27221" s="72"/>
    </row>
    <row r="27222" spans="8:20">
      <c r="H27222" s="69"/>
      <c r="L27222" s="70"/>
      <c r="T27222" s="72"/>
    </row>
    <row r="27223" spans="8:20">
      <c r="H27223" s="69"/>
      <c r="L27223" s="70"/>
      <c r="T27223" s="72"/>
    </row>
    <row r="27224" spans="8:20">
      <c r="H27224" s="69"/>
      <c r="L27224" s="70"/>
      <c r="T27224" s="72"/>
    </row>
    <row r="27225" spans="8:20">
      <c r="H27225" s="69"/>
      <c r="L27225" s="70"/>
      <c r="T27225" s="72"/>
    </row>
    <row r="27226" spans="8:20">
      <c r="H27226" s="69"/>
      <c r="L27226" s="70"/>
      <c r="T27226" s="72"/>
    </row>
    <row r="27227" spans="8:20">
      <c r="H27227" s="69"/>
      <c r="L27227" s="70"/>
      <c r="T27227" s="72"/>
    </row>
    <row r="27228" spans="8:20">
      <c r="H27228" s="69"/>
      <c r="L27228" s="70"/>
      <c r="T27228" s="72"/>
    </row>
    <row r="27229" spans="8:20">
      <c r="H27229" s="69"/>
      <c r="L27229" s="70"/>
      <c r="T27229" s="72"/>
    </row>
    <row r="27230" spans="8:20">
      <c r="H27230" s="69"/>
      <c r="L27230" s="70"/>
      <c r="T27230" s="72"/>
    </row>
    <row r="27231" spans="8:20">
      <c r="H27231" s="69"/>
      <c r="L27231" s="70"/>
      <c r="T27231" s="72"/>
    </row>
    <row r="27232" spans="8:20">
      <c r="H27232" s="69"/>
      <c r="L27232" s="70"/>
      <c r="T27232" s="72"/>
    </row>
    <row r="27233" spans="8:20">
      <c r="H27233" s="69"/>
      <c r="L27233" s="70"/>
      <c r="T27233" s="72"/>
    </row>
    <row r="27234" spans="8:20">
      <c r="H27234" s="69"/>
      <c r="L27234" s="70"/>
      <c r="T27234" s="72"/>
    </row>
    <row r="27235" spans="8:20">
      <c r="H27235" s="69"/>
      <c r="L27235" s="70"/>
      <c r="T27235" s="72"/>
    </row>
    <row r="27236" spans="8:20">
      <c r="H27236" s="75"/>
      <c r="L27236" s="70"/>
      <c r="T27236" s="72"/>
    </row>
    <row r="27237" spans="8:20">
      <c r="H27237" s="69"/>
      <c r="L27237" s="70"/>
      <c r="T27237" s="72"/>
    </row>
    <row r="27238" spans="8:20">
      <c r="H27238" s="69"/>
      <c r="L27238" s="70"/>
      <c r="T27238" s="72"/>
    </row>
    <row r="27239" spans="8:20">
      <c r="H27239" s="69"/>
      <c r="L27239" s="70"/>
      <c r="T27239" s="72"/>
    </row>
    <row r="27240" spans="8:20">
      <c r="H27240" s="69"/>
      <c r="L27240" s="70"/>
      <c r="T27240" s="72"/>
    </row>
    <row r="27241" spans="8:20">
      <c r="H27241" s="69"/>
      <c r="L27241" s="70"/>
      <c r="T27241" s="72"/>
    </row>
    <row r="27242" spans="8:20">
      <c r="H27242" s="69"/>
      <c r="L27242" s="70"/>
      <c r="T27242" s="72"/>
    </row>
    <row r="27243" spans="8:20">
      <c r="H27243" s="69"/>
      <c r="L27243" s="70"/>
      <c r="T27243" s="72"/>
    </row>
    <row r="27244" spans="8:20">
      <c r="H27244" s="69"/>
      <c r="L27244" s="70"/>
      <c r="T27244" s="72"/>
    </row>
    <row r="27245" spans="8:20">
      <c r="H27245" s="69"/>
      <c r="L27245" s="70"/>
      <c r="T27245" s="72"/>
    </row>
    <row r="27246" spans="8:20">
      <c r="H27246" s="69"/>
      <c r="L27246" s="70"/>
      <c r="T27246" s="72"/>
    </row>
    <row r="27247" spans="8:20">
      <c r="H27247" s="69"/>
      <c r="L27247" s="70"/>
      <c r="T27247" s="72"/>
    </row>
    <row r="27248" spans="8:20">
      <c r="H27248" s="69"/>
      <c r="L27248" s="70"/>
      <c r="T27248" s="72"/>
    </row>
    <row r="27249" spans="8:20">
      <c r="H27249" s="69"/>
      <c r="L27249" s="70"/>
      <c r="T27249" s="72"/>
    </row>
    <row r="27250" spans="8:20">
      <c r="H27250" s="69"/>
      <c r="L27250" s="70"/>
      <c r="T27250" s="72"/>
    </row>
    <row r="27251" spans="8:20">
      <c r="H27251" s="69"/>
      <c r="L27251" s="70"/>
      <c r="T27251" s="72"/>
    </row>
    <row r="27252" spans="8:20">
      <c r="H27252" s="69"/>
      <c r="L27252" s="70"/>
      <c r="T27252" s="72"/>
    </row>
    <row r="27253" spans="8:20">
      <c r="H27253" s="69"/>
      <c r="L27253" s="70"/>
      <c r="T27253" s="72"/>
    </row>
    <row r="27254" spans="8:20">
      <c r="H27254" s="69"/>
      <c r="L27254" s="70"/>
      <c r="T27254" s="72"/>
    </row>
    <row r="27255" spans="8:20">
      <c r="H27255" s="69"/>
      <c r="L27255" s="70"/>
      <c r="T27255" s="72"/>
    </row>
    <row r="27256" spans="8:20">
      <c r="H27256" s="69"/>
      <c r="L27256" s="70"/>
      <c r="T27256" s="72"/>
    </row>
    <row r="27257" spans="8:20">
      <c r="H27257" s="69"/>
      <c r="L27257" s="70"/>
      <c r="T27257" s="72"/>
    </row>
    <row r="27258" spans="8:20">
      <c r="H27258" s="69"/>
      <c r="L27258" s="70"/>
      <c r="T27258" s="72"/>
    </row>
    <row r="27259" spans="8:20">
      <c r="H27259" s="69"/>
      <c r="L27259" s="70"/>
      <c r="T27259" s="72"/>
    </row>
    <row r="27260" spans="8:20">
      <c r="H27260" s="69"/>
      <c r="L27260" s="70"/>
      <c r="T27260" s="72"/>
    </row>
    <row r="27261" spans="8:20">
      <c r="H27261" s="69"/>
      <c r="L27261" s="70"/>
      <c r="T27261" s="72"/>
    </row>
    <row r="27262" spans="8:20">
      <c r="H27262" s="69"/>
      <c r="L27262" s="70"/>
      <c r="T27262" s="72"/>
    </row>
    <row r="27263" spans="8:20">
      <c r="H27263" s="69"/>
      <c r="L27263" s="70"/>
      <c r="T27263" s="72"/>
    </row>
    <row r="27264" spans="8:20">
      <c r="H27264" s="69"/>
      <c r="L27264" s="70"/>
      <c r="T27264" s="72"/>
    </row>
    <row r="27265" spans="8:20">
      <c r="H27265" s="69"/>
      <c r="L27265" s="70"/>
      <c r="T27265" s="72"/>
    </row>
    <row r="27266" spans="8:20">
      <c r="H27266" s="69"/>
      <c r="L27266" s="70"/>
      <c r="T27266" s="72"/>
    </row>
    <row r="27267" spans="8:20">
      <c r="H27267" s="69"/>
      <c r="L27267" s="70"/>
      <c r="T27267" s="72"/>
    </row>
    <row r="27268" spans="8:20">
      <c r="H27268" s="69"/>
      <c r="L27268" s="70"/>
      <c r="T27268" s="72"/>
    </row>
    <row r="27269" spans="8:20">
      <c r="H27269" s="69"/>
      <c r="L27269" s="70"/>
      <c r="T27269" s="72"/>
    </row>
    <row r="27270" spans="8:20">
      <c r="H27270" s="69"/>
      <c r="L27270" s="70"/>
      <c r="T27270" s="72"/>
    </row>
    <row r="27271" spans="8:20">
      <c r="H27271" s="69"/>
      <c r="L27271" s="70"/>
      <c r="T27271" s="72"/>
    </row>
    <row r="27272" spans="8:20">
      <c r="H27272" s="69"/>
      <c r="L27272" s="70"/>
      <c r="T27272" s="72"/>
    </row>
    <row r="27273" spans="8:20">
      <c r="H27273" s="69"/>
      <c r="L27273" s="70"/>
      <c r="T27273" s="72"/>
    </row>
    <row r="27274" spans="8:20">
      <c r="H27274" s="69"/>
      <c r="L27274" s="70"/>
      <c r="T27274" s="72"/>
    </row>
    <row r="27275" spans="8:20">
      <c r="H27275" s="69"/>
      <c r="L27275" s="70"/>
      <c r="T27275" s="72"/>
    </row>
    <row r="27276" spans="8:20">
      <c r="H27276" s="69"/>
      <c r="L27276" s="70"/>
      <c r="T27276" s="72"/>
    </row>
    <row r="27277" spans="8:20">
      <c r="H27277" s="69"/>
      <c r="L27277" s="70"/>
      <c r="T27277" s="72"/>
    </row>
    <row r="27278" spans="8:20">
      <c r="H27278" s="69"/>
      <c r="L27278" s="70"/>
      <c r="T27278" s="72"/>
    </row>
    <row r="27279" spans="8:20">
      <c r="H27279" s="69"/>
      <c r="L27279" s="70"/>
      <c r="T27279" s="72"/>
    </row>
    <row r="27280" spans="8:20">
      <c r="H27280" s="69"/>
      <c r="L27280" s="70"/>
      <c r="T27280" s="72"/>
    </row>
    <row r="27281" spans="8:20">
      <c r="H27281" s="69"/>
      <c r="L27281" s="70"/>
      <c r="T27281" s="72"/>
    </row>
    <row r="27282" spans="8:20">
      <c r="H27282" s="69"/>
      <c r="L27282" s="70"/>
      <c r="T27282" s="72"/>
    </row>
    <row r="27283" spans="8:20">
      <c r="H27283" s="69"/>
      <c r="L27283" s="70"/>
      <c r="T27283" s="72"/>
    </row>
    <row r="27284" spans="8:20">
      <c r="H27284" s="75"/>
      <c r="L27284" s="70"/>
      <c r="T27284" s="72"/>
    </row>
    <row r="27285" spans="8:20">
      <c r="H27285" s="69"/>
      <c r="L27285" s="70"/>
      <c r="T27285" s="72"/>
    </row>
    <row r="27286" spans="8:20">
      <c r="H27286" s="69"/>
      <c r="L27286" s="70"/>
      <c r="T27286" s="72"/>
    </row>
    <row r="27287" spans="8:20">
      <c r="H27287" s="69"/>
      <c r="L27287" s="70"/>
      <c r="T27287" s="72"/>
    </row>
    <row r="27288" spans="8:20">
      <c r="H27288" s="69"/>
      <c r="L27288" s="70"/>
      <c r="T27288" s="72"/>
    </row>
    <row r="27289" spans="8:20">
      <c r="H27289" s="69"/>
      <c r="L27289" s="70"/>
      <c r="T27289" s="72"/>
    </row>
    <row r="27290" spans="8:20">
      <c r="H27290" s="69"/>
      <c r="L27290" s="70"/>
      <c r="T27290" s="72"/>
    </row>
    <row r="27291" spans="8:20">
      <c r="H27291" s="69"/>
      <c r="L27291" s="70"/>
      <c r="T27291" s="72"/>
    </row>
    <row r="27292" spans="8:20">
      <c r="H27292" s="69"/>
      <c r="L27292" s="70"/>
      <c r="T27292" s="72"/>
    </row>
    <row r="27293" spans="8:20">
      <c r="H27293" s="69"/>
      <c r="L27293" s="70"/>
      <c r="T27293" s="72"/>
    </row>
    <row r="27294" spans="8:20">
      <c r="H27294" s="69"/>
      <c r="L27294" s="70"/>
      <c r="T27294" s="72"/>
    </row>
    <row r="27295" spans="8:20">
      <c r="H27295" s="69"/>
      <c r="L27295" s="70"/>
      <c r="T27295" s="72"/>
    </row>
    <row r="27296" spans="8:20">
      <c r="H27296" s="69"/>
      <c r="L27296" s="70"/>
      <c r="T27296" s="72"/>
    </row>
    <row r="27297" spans="8:20">
      <c r="H27297" s="69"/>
      <c r="L27297" s="70"/>
      <c r="T27297" s="72"/>
    </row>
    <row r="27298" spans="8:20">
      <c r="H27298" s="69"/>
      <c r="L27298" s="70"/>
      <c r="T27298" s="72"/>
    </row>
    <row r="27299" spans="8:20">
      <c r="H27299" s="69"/>
      <c r="L27299" s="70"/>
      <c r="T27299" s="72"/>
    </row>
    <row r="27300" spans="8:20">
      <c r="H27300" s="69"/>
      <c r="L27300" s="70"/>
      <c r="T27300" s="72"/>
    </row>
    <row r="27301" spans="8:20">
      <c r="H27301" s="69"/>
      <c r="L27301" s="70"/>
      <c r="T27301" s="72"/>
    </row>
    <row r="27302" spans="8:20">
      <c r="H27302" s="69"/>
      <c r="L27302" s="70"/>
      <c r="T27302" s="72"/>
    </row>
    <row r="27303" spans="8:20">
      <c r="H27303" s="69"/>
      <c r="L27303" s="70"/>
      <c r="T27303" s="72"/>
    </row>
    <row r="27304" spans="8:20">
      <c r="H27304" s="69"/>
      <c r="L27304" s="70"/>
      <c r="T27304" s="72"/>
    </row>
    <row r="27305" spans="8:20">
      <c r="H27305" s="69"/>
      <c r="L27305" s="70"/>
      <c r="T27305" s="72"/>
    </row>
    <row r="27306" spans="8:20">
      <c r="H27306" s="69"/>
      <c r="L27306" s="70"/>
      <c r="T27306" s="72"/>
    </row>
    <row r="27307" spans="8:20">
      <c r="H27307" s="69"/>
      <c r="L27307" s="70"/>
      <c r="T27307" s="72"/>
    </row>
    <row r="27308" spans="8:20">
      <c r="H27308" s="69"/>
      <c r="L27308" s="70"/>
      <c r="T27308" s="72"/>
    </row>
    <row r="27309" spans="8:20">
      <c r="H27309" s="69"/>
      <c r="L27309" s="70"/>
      <c r="T27309" s="72"/>
    </row>
    <row r="27310" spans="8:20">
      <c r="H27310" s="69"/>
      <c r="L27310" s="70"/>
      <c r="T27310" s="72"/>
    </row>
    <row r="27311" spans="8:20">
      <c r="H27311" s="69"/>
      <c r="L27311" s="70"/>
      <c r="T27311" s="72"/>
    </row>
    <row r="27312" spans="8:20">
      <c r="H27312" s="69"/>
      <c r="L27312" s="70"/>
      <c r="T27312" s="72"/>
    </row>
    <row r="27313" spans="8:20">
      <c r="H27313" s="69"/>
      <c r="L27313" s="70"/>
      <c r="T27313" s="72"/>
    </row>
    <row r="27314" spans="8:20">
      <c r="H27314" s="69"/>
      <c r="L27314" s="70"/>
      <c r="T27314" s="72"/>
    </row>
    <row r="27315" spans="8:20">
      <c r="H27315" s="69"/>
      <c r="L27315" s="70"/>
      <c r="T27315" s="72"/>
    </row>
    <row r="27316" spans="8:20">
      <c r="H27316" s="69"/>
      <c r="L27316" s="70"/>
      <c r="T27316" s="72"/>
    </row>
    <row r="27317" spans="8:20">
      <c r="H27317" s="69"/>
      <c r="L27317" s="70"/>
      <c r="T27317" s="72"/>
    </row>
    <row r="27318" spans="8:20">
      <c r="H27318" s="69"/>
      <c r="L27318" s="70"/>
      <c r="T27318" s="72"/>
    </row>
    <row r="27319" spans="8:20">
      <c r="H27319" s="69"/>
      <c r="L27319" s="70"/>
      <c r="T27319" s="72"/>
    </row>
    <row r="27320" spans="8:20">
      <c r="H27320" s="69"/>
      <c r="L27320" s="70"/>
      <c r="T27320" s="72"/>
    </row>
    <row r="27321" spans="8:20">
      <c r="H27321" s="69"/>
      <c r="L27321" s="70"/>
      <c r="T27321" s="72"/>
    </row>
    <row r="27322" spans="8:20">
      <c r="H27322" s="69"/>
      <c r="L27322" s="70"/>
      <c r="T27322" s="72"/>
    </row>
    <row r="27323" spans="8:20">
      <c r="H27323" s="69"/>
      <c r="L27323" s="70"/>
      <c r="T27323" s="72"/>
    </row>
    <row r="27324" spans="8:20">
      <c r="H27324" s="69"/>
      <c r="L27324" s="70"/>
      <c r="T27324" s="72"/>
    </row>
    <row r="27325" spans="8:20">
      <c r="H27325" s="69"/>
      <c r="L27325" s="70"/>
      <c r="T27325" s="72"/>
    </row>
    <row r="27326" spans="8:20">
      <c r="H27326" s="69"/>
      <c r="L27326" s="70"/>
      <c r="T27326" s="72"/>
    </row>
    <row r="27327" spans="8:20">
      <c r="H27327" s="69"/>
      <c r="L27327" s="70"/>
      <c r="T27327" s="72"/>
    </row>
    <row r="27328" spans="8:20">
      <c r="H27328" s="69"/>
      <c r="L27328" s="70"/>
      <c r="T27328" s="72"/>
    </row>
    <row r="27329" spans="8:20">
      <c r="H27329" s="69"/>
      <c r="L27329" s="70"/>
      <c r="T27329" s="72"/>
    </row>
    <row r="27330" spans="8:20">
      <c r="H27330" s="69"/>
      <c r="L27330" s="70"/>
      <c r="T27330" s="72"/>
    </row>
    <row r="27331" spans="8:20">
      <c r="H27331" s="69"/>
      <c r="L27331" s="70"/>
      <c r="T27331" s="72"/>
    </row>
    <row r="27332" spans="8:20">
      <c r="H27332" s="75"/>
      <c r="L27332" s="70"/>
      <c r="T27332" s="72"/>
    </row>
    <row r="27333" spans="8:20">
      <c r="H27333" s="69"/>
      <c r="L27333" s="70"/>
      <c r="T27333" s="72"/>
    </row>
    <row r="27334" spans="8:20">
      <c r="H27334" s="69"/>
      <c r="L27334" s="70"/>
      <c r="T27334" s="72"/>
    </row>
    <row r="27335" spans="8:20">
      <c r="H27335" s="69"/>
      <c r="L27335" s="70"/>
      <c r="T27335" s="72"/>
    </row>
    <row r="27336" spans="8:20">
      <c r="H27336" s="69"/>
      <c r="L27336" s="70"/>
      <c r="T27336" s="72"/>
    </row>
    <row r="27337" spans="8:20">
      <c r="H27337" s="69"/>
      <c r="L27337" s="70"/>
      <c r="T27337" s="72"/>
    </row>
    <row r="27338" spans="8:20">
      <c r="H27338" s="69"/>
      <c r="L27338" s="70"/>
      <c r="T27338" s="72"/>
    </row>
    <row r="27339" spans="8:20">
      <c r="H27339" s="69"/>
      <c r="L27339" s="70"/>
      <c r="T27339" s="72"/>
    </row>
    <row r="27340" spans="8:20">
      <c r="H27340" s="69"/>
      <c r="L27340" s="70"/>
      <c r="T27340" s="72"/>
    </row>
    <row r="27341" spans="8:20">
      <c r="H27341" s="69"/>
      <c r="L27341" s="70"/>
      <c r="T27341" s="72"/>
    </row>
    <row r="27342" spans="8:20">
      <c r="H27342" s="69"/>
      <c r="L27342" s="70"/>
      <c r="T27342" s="72"/>
    </row>
    <row r="27343" spans="8:20">
      <c r="H27343" s="69"/>
      <c r="L27343" s="70"/>
      <c r="T27343" s="72"/>
    </row>
    <row r="27344" spans="8:20">
      <c r="H27344" s="69"/>
      <c r="L27344" s="70"/>
      <c r="T27344" s="72"/>
    </row>
    <row r="27345" spans="8:20">
      <c r="H27345" s="69"/>
      <c r="L27345" s="70"/>
      <c r="T27345" s="72"/>
    </row>
    <row r="27346" spans="8:20">
      <c r="H27346" s="69"/>
      <c r="L27346" s="70"/>
      <c r="T27346" s="72"/>
    </row>
    <row r="27347" spans="8:20">
      <c r="H27347" s="69"/>
      <c r="L27347" s="70"/>
      <c r="T27347" s="72"/>
    </row>
    <row r="27348" spans="8:20">
      <c r="H27348" s="69"/>
      <c r="L27348" s="70"/>
      <c r="T27348" s="72"/>
    </row>
    <row r="27349" spans="8:20">
      <c r="H27349" s="69"/>
      <c r="L27349" s="70"/>
      <c r="T27349" s="72"/>
    </row>
    <row r="27350" spans="8:20">
      <c r="H27350" s="69"/>
      <c r="L27350" s="70"/>
      <c r="T27350" s="72"/>
    </row>
    <row r="27351" spans="8:20">
      <c r="H27351" s="69"/>
      <c r="L27351" s="70"/>
      <c r="T27351" s="72"/>
    </row>
    <row r="27352" spans="8:20">
      <c r="H27352" s="69"/>
      <c r="L27352" s="70"/>
      <c r="T27352" s="72"/>
    </row>
    <row r="27353" spans="8:20">
      <c r="H27353" s="69"/>
      <c r="L27353" s="70"/>
      <c r="T27353" s="72"/>
    </row>
    <row r="27354" spans="8:20">
      <c r="H27354" s="69"/>
      <c r="L27354" s="70"/>
      <c r="T27354" s="72"/>
    </row>
    <row r="27355" spans="8:20">
      <c r="H27355" s="69"/>
      <c r="L27355" s="70"/>
      <c r="T27355" s="72"/>
    </row>
    <row r="27356" spans="8:20">
      <c r="H27356" s="69"/>
      <c r="L27356" s="70"/>
      <c r="T27356" s="72"/>
    </row>
    <row r="27357" spans="8:20">
      <c r="H27357" s="69"/>
      <c r="L27357" s="70"/>
      <c r="T27357" s="72"/>
    </row>
    <row r="27358" spans="8:20">
      <c r="H27358" s="69"/>
      <c r="L27358" s="70"/>
      <c r="T27358" s="72"/>
    </row>
    <row r="27359" spans="8:20">
      <c r="H27359" s="69"/>
      <c r="L27359" s="70"/>
      <c r="T27359" s="72"/>
    </row>
    <row r="27360" spans="8:20">
      <c r="H27360" s="69"/>
      <c r="L27360" s="70"/>
      <c r="T27360" s="72"/>
    </row>
    <row r="27361" spans="8:20">
      <c r="H27361" s="69"/>
      <c r="L27361" s="70"/>
      <c r="T27361" s="72"/>
    </row>
    <row r="27362" spans="8:20">
      <c r="H27362" s="69"/>
      <c r="L27362" s="70"/>
      <c r="T27362" s="72"/>
    </row>
    <row r="27363" spans="8:20">
      <c r="H27363" s="69"/>
      <c r="L27363" s="70"/>
      <c r="T27363" s="72"/>
    </row>
    <row r="27364" spans="8:20">
      <c r="H27364" s="69"/>
      <c r="L27364" s="70"/>
      <c r="T27364" s="72"/>
    </row>
    <row r="27365" spans="8:20">
      <c r="H27365" s="69"/>
      <c r="L27365" s="70"/>
      <c r="T27365" s="72"/>
    </row>
    <row r="27366" spans="8:20">
      <c r="H27366" s="69"/>
      <c r="L27366" s="70"/>
      <c r="T27366" s="72"/>
    </row>
    <row r="27367" spans="8:20">
      <c r="H27367" s="69"/>
      <c r="L27367" s="70"/>
      <c r="T27367" s="72"/>
    </row>
    <row r="27368" spans="8:20">
      <c r="H27368" s="69"/>
      <c r="L27368" s="70"/>
      <c r="T27368" s="72"/>
    </row>
    <row r="27369" spans="8:20">
      <c r="H27369" s="69"/>
      <c r="L27369" s="70"/>
      <c r="T27369" s="72"/>
    </row>
    <row r="27370" spans="8:20">
      <c r="H27370" s="69"/>
      <c r="L27370" s="70"/>
      <c r="T27370" s="72"/>
    </row>
    <row r="27371" spans="8:20">
      <c r="H27371" s="69"/>
      <c r="L27371" s="70"/>
      <c r="T27371" s="72"/>
    </row>
    <row r="27372" spans="8:20">
      <c r="H27372" s="69"/>
      <c r="L27372" s="70"/>
      <c r="T27372" s="72"/>
    </row>
    <row r="27373" spans="8:20">
      <c r="H27373" s="69"/>
      <c r="L27373" s="70"/>
      <c r="T27373" s="72"/>
    </row>
    <row r="27374" spans="8:20">
      <c r="H27374" s="69"/>
      <c r="L27374" s="70"/>
      <c r="T27374" s="72"/>
    </row>
    <row r="27375" spans="8:20">
      <c r="H27375" s="69"/>
      <c r="L27375" s="70"/>
      <c r="T27375" s="72"/>
    </row>
    <row r="27376" spans="8:20">
      <c r="H27376" s="69"/>
      <c r="L27376" s="70"/>
      <c r="T27376" s="72"/>
    </row>
    <row r="27377" spans="8:20">
      <c r="H27377" s="69"/>
      <c r="L27377" s="70"/>
      <c r="T27377" s="72"/>
    </row>
    <row r="27378" spans="8:20">
      <c r="H27378" s="69"/>
      <c r="L27378" s="70"/>
      <c r="T27378" s="72"/>
    </row>
    <row r="27379" spans="8:20">
      <c r="H27379" s="69"/>
      <c r="L27379" s="70"/>
      <c r="T27379" s="72"/>
    </row>
    <row r="27380" spans="8:20">
      <c r="H27380" s="75"/>
      <c r="L27380" s="70"/>
      <c r="T27380" s="72"/>
    </row>
    <row r="27381" spans="8:20">
      <c r="H27381" s="69"/>
      <c r="L27381" s="70"/>
      <c r="T27381" s="72"/>
    </row>
    <row r="27382" spans="8:20">
      <c r="H27382" s="69"/>
      <c r="L27382" s="70"/>
      <c r="T27382" s="72"/>
    </row>
    <row r="27383" spans="8:20">
      <c r="H27383" s="69"/>
      <c r="L27383" s="70"/>
      <c r="T27383" s="72"/>
    </row>
    <row r="27384" spans="8:20">
      <c r="H27384" s="69"/>
      <c r="L27384" s="70"/>
      <c r="T27384" s="72"/>
    </row>
    <row r="27385" spans="8:20">
      <c r="H27385" s="69"/>
      <c r="L27385" s="70"/>
      <c r="T27385" s="72"/>
    </row>
    <row r="27386" spans="8:20">
      <c r="H27386" s="69"/>
      <c r="L27386" s="70"/>
      <c r="T27386" s="72"/>
    </row>
    <row r="27387" spans="8:20">
      <c r="H27387" s="69"/>
      <c r="L27387" s="70"/>
      <c r="T27387" s="72"/>
    </row>
    <row r="27388" spans="8:20">
      <c r="H27388" s="69"/>
      <c r="L27388" s="70"/>
      <c r="T27388" s="72"/>
    </row>
    <row r="27389" spans="8:20">
      <c r="H27389" s="69"/>
      <c r="L27389" s="70"/>
      <c r="T27389" s="72"/>
    </row>
    <row r="27390" spans="8:20">
      <c r="H27390" s="69"/>
      <c r="L27390" s="70"/>
      <c r="T27390" s="72"/>
    </row>
    <row r="27391" spans="8:20">
      <c r="H27391" s="69"/>
      <c r="L27391" s="70"/>
      <c r="T27391" s="72"/>
    </row>
    <row r="27392" spans="8:20">
      <c r="H27392" s="69"/>
      <c r="L27392" s="70"/>
      <c r="T27392" s="72"/>
    </row>
    <row r="27393" spans="8:20">
      <c r="H27393" s="69"/>
      <c r="L27393" s="70"/>
      <c r="T27393" s="72"/>
    </row>
    <row r="27394" spans="8:20">
      <c r="H27394" s="69"/>
      <c r="L27394" s="70"/>
      <c r="T27394" s="72"/>
    </row>
    <row r="27395" spans="8:20">
      <c r="H27395" s="69"/>
      <c r="L27395" s="70"/>
      <c r="T27395" s="72"/>
    </row>
    <row r="27396" spans="8:20">
      <c r="H27396" s="69"/>
      <c r="L27396" s="70"/>
      <c r="T27396" s="72"/>
    </row>
    <row r="27397" spans="8:20">
      <c r="H27397" s="69"/>
      <c r="L27397" s="70"/>
      <c r="T27397" s="72"/>
    </row>
    <row r="27398" spans="8:20">
      <c r="H27398" s="69"/>
      <c r="L27398" s="70"/>
      <c r="T27398" s="72"/>
    </row>
    <row r="27399" spans="8:20">
      <c r="H27399" s="69"/>
      <c r="L27399" s="70"/>
      <c r="T27399" s="72"/>
    </row>
    <row r="27400" spans="8:20">
      <c r="H27400" s="69"/>
      <c r="L27400" s="70"/>
      <c r="T27400" s="72"/>
    </row>
    <row r="27401" spans="8:20">
      <c r="H27401" s="69"/>
      <c r="L27401" s="70"/>
      <c r="T27401" s="72"/>
    </row>
    <row r="27402" spans="8:20">
      <c r="H27402" s="69"/>
      <c r="L27402" s="70"/>
      <c r="T27402" s="72"/>
    </row>
    <row r="27403" spans="8:20">
      <c r="H27403" s="69"/>
      <c r="L27403" s="70"/>
      <c r="T27403" s="72"/>
    </row>
    <row r="27404" spans="8:20">
      <c r="H27404" s="69"/>
      <c r="L27404" s="70"/>
      <c r="T27404" s="72"/>
    </row>
    <row r="27405" spans="8:20">
      <c r="H27405" s="69"/>
      <c r="L27405" s="70"/>
      <c r="T27405" s="72"/>
    </row>
    <row r="27406" spans="8:20">
      <c r="H27406" s="69"/>
      <c r="L27406" s="70"/>
      <c r="T27406" s="72"/>
    </row>
    <row r="27407" spans="8:20">
      <c r="H27407" s="69"/>
      <c r="L27407" s="70"/>
      <c r="T27407" s="72"/>
    </row>
    <row r="27408" spans="8:20">
      <c r="H27408" s="69"/>
      <c r="L27408" s="70"/>
      <c r="T27408" s="72"/>
    </row>
    <row r="27409" spans="8:20">
      <c r="H27409" s="69"/>
      <c r="L27409" s="70"/>
      <c r="T27409" s="72"/>
    </row>
    <row r="27410" spans="8:20">
      <c r="H27410" s="69"/>
      <c r="L27410" s="70"/>
      <c r="T27410" s="72"/>
    </row>
    <row r="27411" spans="8:20">
      <c r="H27411" s="69"/>
      <c r="L27411" s="70"/>
      <c r="T27411" s="72"/>
    </row>
    <row r="27412" spans="8:20">
      <c r="H27412" s="69"/>
      <c r="L27412" s="70"/>
      <c r="T27412" s="72"/>
    </row>
    <row r="27413" spans="8:20">
      <c r="H27413" s="69"/>
      <c r="L27413" s="70"/>
      <c r="T27413" s="72"/>
    </row>
    <row r="27414" spans="8:20">
      <c r="H27414" s="69"/>
      <c r="L27414" s="70"/>
      <c r="T27414" s="72"/>
    </row>
    <row r="27415" spans="8:20">
      <c r="H27415" s="69"/>
      <c r="L27415" s="70"/>
      <c r="T27415" s="72"/>
    </row>
    <row r="27416" spans="8:20">
      <c r="H27416" s="69"/>
      <c r="L27416" s="70"/>
      <c r="T27416" s="72"/>
    </row>
    <row r="27417" spans="8:20">
      <c r="H27417" s="69"/>
      <c r="L27417" s="70"/>
      <c r="T27417" s="72"/>
    </row>
    <row r="27418" spans="8:20">
      <c r="H27418" s="69"/>
      <c r="L27418" s="70"/>
      <c r="T27418" s="72"/>
    </row>
    <row r="27419" spans="8:20">
      <c r="H27419" s="69"/>
      <c r="L27419" s="70"/>
      <c r="T27419" s="72"/>
    </row>
    <row r="27420" spans="8:20">
      <c r="H27420" s="69"/>
      <c r="L27420" s="70"/>
      <c r="T27420" s="72"/>
    </row>
    <row r="27421" spans="8:20">
      <c r="H27421" s="69"/>
      <c r="L27421" s="70"/>
      <c r="T27421" s="72"/>
    </row>
    <row r="27422" spans="8:20">
      <c r="H27422" s="69"/>
      <c r="L27422" s="70"/>
      <c r="T27422" s="72"/>
    </row>
    <row r="27423" spans="8:20">
      <c r="H27423" s="69"/>
      <c r="L27423" s="70"/>
      <c r="T27423" s="72"/>
    </row>
    <row r="27424" spans="8:20">
      <c r="H27424" s="69"/>
      <c r="L27424" s="70"/>
      <c r="T27424" s="72"/>
    </row>
    <row r="27425" spans="8:20">
      <c r="H27425" s="69"/>
      <c r="L27425" s="70"/>
      <c r="T27425" s="72"/>
    </row>
    <row r="27426" spans="8:20">
      <c r="H27426" s="69"/>
      <c r="L27426" s="70"/>
      <c r="T27426" s="72"/>
    </row>
    <row r="27427" spans="8:20">
      <c r="H27427" s="69"/>
      <c r="L27427" s="70"/>
      <c r="T27427" s="72"/>
    </row>
    <row r="27428" spans="8:20">
      <c r="H27428" s="75"/>
      <c r="L27428" s="70"/>
      <c r="T27428" s="72"/>
    </row>
    <row r="27429" spans="8:20">
      <c r="H27429" s="69"/>
      <c r="L27429" s="70"/>
      <c r="T27429" s="72"/>
    </row>
    <row r="27430" spans="8:20">
      <c r="H27430" s="69"/>
      <c r="L27430" s="70"/>
      <c r="T27430" s="72"/>
    </row>
    <row r="27431" spans="8:20">
      <c r="H27431" s="69"/>
      <c r="L27431" s="70"/>
      <c r="T27431" s="72"/>
    </row>
    <row r="27432" spans="8:20">
      <c r="H27432" s="69"/>
      <c r="L27432" s="70"/>
      <c r="T27432" s="72"/>
    </row>
    <row r="27433" spans="8:20">
      <c r="H27433" s="69"/>
      <c r="L27433" s="70"/>
      <c r="T27433" s="72"/>
    </row>
    <row r="27434" spans="8:20">
      <c r="H27434" s="69"/>
      <c r="L27434" s="70"/>
      <c r="T27434" s="72"/>
    </row>
    <row r="27435" spans="8:20">
      <c r="H27435" s="69"/>
      <c r="L27435" s="70"/>
      <c r="T27435" s="72"/>
    </row>
    <row r="27436" spans="8:20">
      <c r="H27436" s="69"/>
      <c r="L27436" s="70"/>
      <c r="T27436" s="72"/>
    </row>
    <row r="27437" spans="8:20">
      <c r="H27437" s="69"/>
      <c r="L27437" s="70"/>
      <c r="T27437" s="72"/>
    </row>
    <row r="27438" spans="8:20">
      <c r="H27438" s="69"/>
      <c r="L27438" s="70"/>
      <c r="T27438" s="72"/>
    </row>
    <row r="27439" spans="8:20">
      <c r="H27439" s="69"/>
      <c r="L27439" s="70"/>
      <c r="T27439" s="72"/>
    </row>
    <row r="27440" spans="8:20">
      <c r="H27440" s="69"/>
      <c r="L27440" s="70"/>
      <c r="T27440" s="72"/>
    </row>
    <row r="27441" spans="8:20">
      <c r="H27441" s="69"/>
      <c r="L27441" s="70"/>
      <c r="T27441" s="72"/>
    </row>
    <row r="27442" spans="8:20">
      <c r="H27442" s="69"/>
      <c r="L27442" s="70"/>
      <c r="T27442" s="72"/>
    </row>
    <row r="27443" spans="8:20">
      <c r="H27443" s="69"/>
      <c r="L27443" s="70"/>
      <c r="T27443" s="72"/>
    </row>
    <row r="27444" spans="8:20">
      <c r="H27444" s="69"/>
      <c r="L27444" s="70"/>
      <c r="T27444" s="72"/>
    </row>
    <row r="27445" spans="8:20">
      <c r="H27445" s="69"/>
      <c r="L27445" s="70"/>
      <c r="T27445" s="72"/>
    </row>
    <row r="27446" spans="8:20">
      <c r="H27446" s="69"/>
      <c r="L27446" s="70"/>
      <c r="T27446" s="72"/>
    </row>
    <row r="27447" spans="8:20">
      <c r="H27447" s="69"/>
      <c r="L27447" s="70"/>
      <c r="T27447" s="72"/>
    </row>
    <row r="27448" spans="8:20">
      <c r="H27448" s="69"/>
      <c r="L27448" s="70"/>
      <c r="T27448" s="72"/>
    </row>
    <row r="27449" spans="8:20">
      <c r="H27449" s="69"/>
      <c r="L27449" s="70"/>
      <c r="T27449" s="72"/>
    </row>
    <row r="27450" spans="8:20">
      <c r="H27450" s="69"/>
      <c r="L27450" s="70"/>
      <c r="T27450" s="72"/>
    </row>
    <row r="27451" spans="8:20">
      <c r="H27451" s="69"/>
      <c r="L27451" s="70"/>
      <c r="T27451" s="72"/>
    </row>
    <row r="27452" spans="8:20">
      <c r="H27452" s="69"/>
      <c r="L27452" s="70"/>
      <c r="T27452" s="72"/>
    </row>
    <row r="27453" spans="8:20">
      <c r="H27453" s="69"/>
      <c r="L27453" s="70"/>
      <c r="T27453" s="72"/>
    </row>
    <row r="27454" spans="8:20">
      <c r="H27454" s="69"/>
      <c r="L27454" s="70"/>
      <c r="T27454" s="72"/>
    </row>
    <row r="27455" spans="8:20">
      <c r="H27455" s="69"/>
      <c r="L27455" s="70"/>
      <c r="T27455" s="72"/>
    </row>
    <row r="27456" spans="8:20">
      <c r="H27456" s="69"/>
      <c r="L27456" s="70"/>
      <c r="T27456" s="72"/>
    </row>
    <row r="27457" spans="8:20">
      <c r="H27457" s="69"/>
      <c r="L27457" s="70"/>
      <c r="T27457" s="72"/>
    </row>
    <row r="27458" spans="8:20">
      <c r="H27458" s="69"/>
      <c r="L27458" s="70"/>
      <c r="T27458" s="72"/>
    </row>
    <row r="27459" spans="8:20">
      <c r="H27459" s="69"/>
      <c r="L27459" s="70"/>
      <c r="T27459" s="72"/>
    </row>
    <row r="27460" spans="8:20">
      <c r="H27460" s="69"/>
      <c r="L27460" s="70"/>
      <c r="T27460" s="72"/>
    </row>
    <row r="27461" spans="8:20">
      <c r="H27461" s="69"/>
      <c r="L27461" s="70"/>
      <c r="T27461" s="72"/>
    </row>
    <row r="27462" spans="8:20">
      <c r="H27462" s="69"/>
      <c r="L27462" s="70"/>
      <c r="T27462" s="72"/>
    </row>
    <row r="27463" spans="8:20">
      <c r="H27463" s="69"/>
      <c r="L27463" s="70"/>
      <c r="T27463" s="72"/>
    </row>
    <row r="27464" spans="8:20">
      <c r="H27464" s="69"/>
      <c r="L27464" s="70"/>
      <c r="T27464" s="72"/>
    </row>
    <row r="27465" spans="8:20">
      <c r="H27465" s="69"/>
      <c r="L27465" s="70"/>
      <c r="T27465" s="72"/>
    </row>
    <row r="27466" spans="8:20">
      <c r="H27466" s="69"/>
      <c r="L27466" s="70"/>
      <c r="T27466" s="72"/>
    </row>
    <row r="27467" spans="8:20">
      <c r="H27467" s="69"/>
      <c r="L27467" s="70"/>
      <c r="T27467" s="72"/>
    </row>
    <row r="27468" spans="8:20">
      <c r="H27468" s="69"/>
      <c r="L27468" s="70"/>
      <c r="T27468" s="72"/>
    </row>
    <row r="27469" spans="8:20">
      <c r="H27469" s="69"/>
      <c r="L27469" s="70"/>
      <c r="T27469" s="72"/>
    </row>
    <row r="27470" spans="8:20">
      <c r="H27470" s="69"/>
      <c r="L27470" s="70"/>
      <c r="T27470" s="72"/>
    </row>
    <row r="27471" spans="8:20">
      <c r="H27471" s="69"/>
      <c r="L27471" s="70"/>
      <c r="T27471" s="72"/>
    </row>
    <row r="27472" spans="8:20">
      <c r="H27472" s="69"/>
      <c r="L27472" s="70"/>
      <c r="T27472" s="72"/>
    </row>
    <row r="27473" spans="8:20">
      <c r="H27473" s="69"/>
      <c r="L27473" s="70"/>
      <c r="T27473" s="72"/>
    </row>
    <row r="27474" spans="8:20">
      <c r="H27474" s="69"/>
      <c r="L27474" s="70"/>
      <c r="T27474" s="72"/>
    </row>
    <row r="27475" spans="8:20">
      <c r="H27475" s="69"/>
      <c r="L27475" s="70"/>
      <c r="T27475" s="72"/>
    </row>
    <row r="27476" spans="8:20">
      <c r="H27476" s="75"/>
      <c r="L27476" s="70"/>
      <c r="T27476" s="72"/>
    </row>
    <row r="27477" spans="8:20">
      <c r="H27477" s="69"/>
      <c r="L27477" s="70"/>
      <c r="T27477" s="72"/>
    </row>
    <row r="27478" spans="8:20">
      <c r="H27478" s="69"/>
      <c r="L27478" s="70"/>
      <c r="T27478" s="72"/>
    </row>
    <row r="27479" spans="8:20">
      <c r="H27479" s="69"/>
      <c r="L27479" s="70"/>
      <c r="T27479" s="72"/>
    </row>
    <row r="27480" spans="8:20">
      <c r="H27480" s="69"/>
      <c r="L27480" s="70"/>
      <c r="T27480" s="72"/>
    </row>
    <row r="27481" spans="8:20">
      <c r="H27481" s="69"/>
      <c r="L27481" s="70"/>
      <c r="T27481" s="72"/>
    </row>
    <row r="27482" spans="8:20">
      <c r="H27482" s="69"/>
      <c r="L27482" s="70"/>
      <c r="T27482" s="72"/>
    </row>
    <row r="27483" spans="8:20">
      <c r="H27483" s="69"/>
      <c r="L27483" s="70"/>
      <c r="T27483" s="72"/>
    </row>
    <row r="27484" spans="8:20">
      <c r="H27484" s="69"/>
      <c r="L27484" s="70"/>
      <c r="T27484" s="72"/>
    </row>
    <row r="27485" spans="8:20">
      <c r="H27485" s="69"/>
      <c r="L27485" s="70"/>
      <c r="T27485" s="72"/>
    </row>
    <row r="27486" spans="8:20">
      <c r="H27486" s="69"/>
      <c r="L27486" s="70"/>
      <c r="T27486" s="72"/>
    </row>
    <row r="27487" spans="8:20">
      <c r="H27487" s="69"/>
      <c r="L27487" s="70"/>
      <c r="T27487" s="72"/>
    </row>
    <row r="27488" spans="8:20">
      <c r="H27488" s="69"/>
      <c r="L27488" s="70"/>
      <c r="T27488" s="72"/>
    </row>
    <row r="27489" spans="8:20">
      <c r="H27489" s="69"/>
      <c r="L27489" s="70"/>
      <c r="T27489" s="72"/>
    </row>
    <row r="27490" spans="8:20">
      <c r="H27490" s="69"/>
      <c r="L27490" s="70"/>
      <c r="T27490" s="72"/>
    </row>
    <row r="27491" spans="8:20">
      <c r="H27491" s="69"/>
      <c r="L27491" s="70"/>
      <c r="T27491" s="72"/>
    </row>
    <row r="27492" spans="8:20">
      <c r="H27492" s="69"/>
      <c r="L27492" s="70"/>
      <c r="T27492" s="72"/>
    </row>
    <row r="27493" spans="8:20">
      <c r="H27493" s="69"/>
      <c r="L27493" s="70"/>
      <c r="T27493" s="72"/>
    </row>
    <row r="27494" spans="8:20">
      <c r="H27494" s="69"/>
      <c r="L27494" s="70"/>
      <c r="T27494" s="72"/>
    </row>
    <row r="27495" spans="8:20">
      <c r="H27495" s="69"/>
      <c r="L27495" s="70"/>
      <c r="T27495" s="72"/>
    </row>
    <row r="27496" spans="8:20">
      <c r="H27496" s="69"/>
      <c r="L27496" s="70"/>
      <c r="T27496" s="72"/>
    </row>
    <row r="27497" spans="8:20">
      <c r="H27497" s="69"/>
      <c r="L27497" s="70"/>
      <c r="T27497" s="72"/>
    </row>
    <row r="27498" spans="8:20">
      <c r="H27498" s="69"/>
      <c r="L27498" s="70"/>
      <c r="T27498" s="72"/>
    </row>
    <row r="27499" spans="8:20">
      <c r="H27499" s="69"/>
      <c r="L27499" s="70"/>
      <c r="T27499" s="72"/>
    </row>
    <row r="27500" spans="8:20">
      <c r="H27500" s="69"/>
      <c r="L27500" s="70"/>
      <c r="T27500" s="72"/>
    </row>
    <row r="27501" spans="8:20">
      <c r="H27501" s="69"/>
      <c r="L27501" s="70"/>
      <c r="T27501" s="72"/>
    </row>
    <row r="27502" spans="8:20">
      <c r="H27502" s="69"/>
      <c r="L27502" s="70"/>
      <c r="T27502" s="72"/>
    </row>
    <row r="27503" spans="8:20">
      <c r="H27503" s="69"/>
      <c r="L27503" s="70"/>
      <c r="T27503" s="72"/>
    </row>
    <row r="27504" spans="8:20">
      <c r="H27504" s="69"/>
      <c r="L27504" s="70"/>
      <c r="T27504" s="72"/>
    </row>
    <row r="27505" spans="8:20">
      <c r="H27505" s="69"/>
      <c r="L27505" s="70"/>
      <c r="T27505" s="72"/>
    </row>
    <row r="27506" spans="8:20">
      <c r="H27506" s="69"/>
      <c r="L27506" s="70"/>
      <c r="T27506" s="72"/>
    </row>
    <row r="27507" spans="8:20">
      <c r="H27507" s="69"/>
      <c r="L27507" s="70"/>
      <c r="T27507" s="72"/>
    </row>
    <row r="27508" spans="8:20">
      <c r="H27508" s="69"/>
      <c r="L27508" s="70"/>
      <c r="T27508" s="72"/>
    </row>
    <row r="27509" spans="8:20">
      <c r="H27509" s="69"/>
      <c r="L27509" s="70"/>
      <c r="T27509" s="72"/>
    </row>
    <row r="27510" spans="8:20">
      <c r="H27510" s="69"/>
      <c r="L27510" s="70"/>
      <c r="T27510" s="72"/>
    </row>
    <row r="27511" spans="8:20">
      <c r="H27511" s="69"/>
      <c r="L27511" s="70"/>
      <c r="T27511" s="72"/>
    </row>
    <row r="27512" spans="8:20">
      <c r="H27512" s="69"/>
      <c r="L27512" s="70"/>
      <c r="T27512" s="72"/>
    </row>
    <row r="27513" spans="8:20">
      <c r="H27513" s="69"/>
      <c r="L27513" s="70"/>
      <c r="T27513" s="72"/>
    </row>
    <row r="27514" spans="8:20">
      <c r="H27514" s="69"/>
      <c r="L27514" s="70"/>
      <c r="T27514" s="72"/>
    </row>
    <row r="27515" spans="8:20">
      <c r="H27515" s="69"/>
      <c r="L27515" s="70"/>
      <c r="T27515" s="72"/>
    </row>
    <row r="27516" spans="8:20">
      <c r="H27516" s="69"/>
      <c r="L27516" s="70"/>
      <c r="T27516" s="72"/>
    </row>
    <row r="27517" spans="8:20">
      <c r="H27517" s="69"/>
      <c r="L27517" s="70"/>
      <c r="T27517" s="72"/>
    </row>
    <row r="27518" spans="8:20">
      <c r="H27518" s="69"/>
      <c r="L27518" s="70"/>
      <c r="T27518" s="72"/>
    </row>
    <row r="27519" spans="8:20">
      <c r="H27519" s="69"/>
      <c r="L27519" s="70"/>
      <c r="T27519" s="72"/>
    </row>
    <row r="27520" spans="8:20">
      <c r="H27520" s="69"/>
      <c r="L27520" s="70"/>
      <c r="T27520" s="72"/>
    </row>
    <row r="27521" spans="8:20">
      <c r="H27521" s="69"/>
      <c r="L27521" s="70"/>
      <c r="T27521" s="72"/>
    </row>
    <row r="27522" spans="8:20">
      <c r="H27522" s="69"/>
      <c r="L27522" s="70"/>
      <c r="T27522" s="72"/>
    </row>
    <row r="27523" spans="8:20">
      <c r="H27523" s="69"/>
      <c r="L27523" s="70"/>
      <c r="T27523" s="72"/>
    </row>
    <row r="27524" spans="8:20">
      <c r="H27524" s="75"/>
      <c r="L27524" s="70"/>
      <c r="T27524" s="72"/>
    </row>
    <row r="27525" spans="8:20">
      <c r="H27525" s="69"/>
      <c r="L27525" s="70"/>
      <c r="T27525" s="72"/>
    </row>
    <row r="27526" spans="8:20">
      <c r="H27526" s="69"/>
      <c r="L27526" s="70"/>
      <c r="T27526" s="72"/>
    </row>
    <row r="27527" spans="8:20">
      <c r="H27527" s="69"/>
      <c r="L27527" s="70"/>
      <c r="T27527" s="72"/>
    </row>
    <row r="27528" spans="8:20">
      <c r="H27528" s="69"/>
      <c r="L27528" s="70"/>
      <c r="T27528" s="72"/>
    </row>
    <row r="27529" spans="8:20">
      <c r="H27529" s="69"/>
      <c r="L27529" s="70"/>
      <c r="T27529" s="72"/>
    </row>
    <row r="27530" spans="8:20">
      <c r="H27530" s="69"/>
      <c r="L27530" s="70"/>
      <c r="T27530" s="72"/>
    </row>
    <row r="27531" spans="8:20">
      <c r="H27531" s="69"/>
      <c r="L27531" s="70"/>
      <c r="T27531" s="72"/>
    </row>
    <row r="27532" spans="8:20">
      <c r="H27532" s="69"/>
      <c r="L27532" s="70"/>
      <c r="T27532" s="72"/>
    </row>
    <row r="27533" spans="8:20">
      <c r="H27533" s="69"/>
      <c r="L27533" s="70"/>
      <c r="T27533" s="72"/>
    </row>
    <row r="27534" spans="8:20">
      <c r="H27534" s="69"/>
      <c r="L27534" s="70"/>
      <c r="T27534" s="72"/>
    </row>
    <row r="27535" spans="8:20">
      <c r="H27535" s="69"/>
      <c r="L27535" s="70"/>
      <c r="T27535" s="72"/>
    </row>
    <row r="27536" spans="8:20">
      <c r="H27536" s="69"/>
      <c r="L27536" s="70"/>
      <c r="T27536" s="72"/>
    </row>
    <row r="27537" spans="8:20">
      <c r="H27537" s="69"/>
      <c r="L27537" s="70"/>
      <c r="T27537" s="72"/>
    </row>
    <row r="27538" spans="8:20">
      <c r="H27538" s="69"/>
      <c r="L27538" s="70"/>
      <c r="T27538" s="72"/>
    </row>
    <row r="27539" spans="8:20">
      <c r="H27539" s="69"/>
      <c r="L27539" s="70"/>
      <c r="T27539" s="72"/>
    </row>
    <row r="27540" spans="8:20">
      <c r="H27540" s="69"/>
      <c r="L27540" s="70"/>
      <c r="T27540" s="72"/>
    </row>
    <row r="27541" spans="8:20">
      <c r="H27541" s="69"/>
      <c r="L27541" s="70"/>
      <c r="T27541" s="72"/>
    </row>
    <row r="27542" spans="8:20">
      <c r="H27542" s="69"/>
      <c r="L27542" s="70"/>
      <c r="T27542" s="72"/>
    </row>
    <row r="27543" spans="8:20">
      <c r="H27543" s="69"/>
      <c r="L27543" s="70"/>
      <c r="T27543" s="72"/>
    </row>
    <row r="27544" spans="8:20">
      <c r="H27544" s="69"/>
      <c r="L27544" s="70"/>
      <c r="T27544" s="72"/>
    </row>
    <row r="27545" spans="8:20">
      <c r="H27545" s="69"/>
      <c r="L27545" s="70"/>
      <c r="T27545" s="72"/>
    </row>
    <row r="27546" spans="8:20">
      <c r="H27546" s="69"/>
      <c r="L27546" s="70"/>
      <c r="T27546" s="72"/>
    </row>
    <row r="27547" spans="8:20">
      <c r="H27547" s="69"/>
      <c r="L27547" s="70"/>
      <c r="T27547" s="72"/>
    </row>
    <row r="27548" spans="8:20">
      <c r="H27548" s="69"/>
      <c r="L27548" s="70"/>
      <c r="T27548" s="72"/>
    </row>
    <row r="27549" spans="8:20">
      <c r="H27549" s="69"/>
      <c r="L27549" s="70"/>
      <c r="T27549" s="72"/>
    </row>
    <row r="27550" spans="8:20">
      <c r="H27550" s="69"/>
      <c r="L27550" s="70"/>
      <c r="T27550" s="72"/>
    </row>
    <row r="27551" spans="8:20">
      <c r="H27551" s="69"/>
      <c r="L27551" s="70"/>
      <c r="T27551" s="72"/>
    </row>
    <row r="27552" spans="8:20">
      <c r="H27552" s="69"/>
      <c r="L27552" s="70"/>
      <c r="T27552" s="72"/>
    </row>
    <row r="27553" spans="8:20">
      <c r="H27553" s="69"/>
      <c r="L27553" s="70"/>
      <c r="T27553" s="72"/>
    </row>
    <row r="27554" spans="8:20">
      <c r="H27554" s="69"/>
      <c r="L27554" s="70"/>
      <c r="T27554" s="72"/>
    </row>
    <row r="27555" spans="8:20">
      <c r="H27555" s="69"/>
      <c r="L27555" s="70"/>
      <c r="T27555" s="72"/>
    </row>
    <row r="27556" spans="8:20">
      <c r="H27556" s="69"/>
      <c r="L27556" s="70"/>
      <c r="T27556" s="72"/>
    </row>
    <row r="27557" spans="8:20">
      <c r="H27557" s="69"/>
      <c r="L27557" s="70"/>
      <c r="T27557" s="72"/>
    </row>
    <row r="27558" spans="8:20">
      <c r="H27558" s="69"/>
      <c r="L27558" s="70"/>
      <c r="T27558" s="72"/>
    </row>
    <row r="27559" spans="8:20">
      <c r="H27559" s="69"/>
      <c r="L27559" s="70"/>
      <c r="T27559" s="72"/>
    </row>
    <row r="27560" spans="8:20">
      <c r="H27560" s="69"/>
      <c r="L27560" s="70"/>
      <c r="T27560" s="72"/>
    </row>
    <row r="27561" spans="8:20">
      <c r="H27561" s="69"/>
      <c r="L27561" s="70"/>
      <c r="T27561" s="72"/>
    </row>
    <row r="27562" spans="8:20">
      <c r="H27562" s="69"/>
      <c r="L27562" s="70"/>
      <c r="T27562" s="72"/>
    </row>
    <row r="27563" spans="8:20">
      <c r="H27563" s="69"/>
      <c r="L27563" s="70"/>
      <c r="T27563" s="72"/>
    </row>
    <row r="27564" spans="8:20">
      <c r="H27564" s="69"/>
      <c r="L27564" s="70"/>
      <c r="T27564" s="72"/>
    </row>
    <row r="27565" spans="8:20">
      <c r="H27565" s="69"/>
      <c r="L27565" s="70"/>
      <c r="T27565" s="72"/>
    </row>
    <row r="27566" spans="8:20">
      <c r="H27566" s="69"/>
      <c r="L27566" s="70"/>
      <c r="T27566" s="72"/>
    </row>
    <row r="27567" spans="8:20">
      <c r="H27567" s="69"/>
      <c r="L27567" s="70"/>
      <c r="T27567" s="72"/>
    </row>
    <row r="27568" spans="8:20">
      <c r="H27568" s="69"/>
      <c r="L27568" s="70"/>
      <c r="T27568" s="72"/>
    </row>
    <row r="27569" spans="8:20">
      <c r="H27569" s="69"/>
      <c r="L27569" s="70"/>
      <c r="T27569" s="72"/>
    </row>
    <row r="27570" spans="8:20">
      <c r="H27570" s="69"/>
      <c r="L27570" s="70"/>
      <c r="T27570" s="72"/>
    </row>
    <row r="27571" spans="8:20">
      <c r="H27571" s="69"/>
      <c r="L27571" s="70"/>
      <c r="T27571" s="72"/>
    </row>
    <row r="27572" spans="8:20">
      <c r="H27572" s="75"/>
      <c r="L27572" s="70"/>
      <c r="T27572" s="72"/>
    </row>
    <row r="27573" spans="8:20">
      <c r="H27573" s="69"/>
      <c r="L27573" s="70"/>
      <c r="T27573" s="72"/>
    </row>
    <row r="27574" spans="8:20">
      <c r="H27574" s="69"/>
      <c r="L27574" s="70"/>
      <c r="T27574" s="72"/>
    </row>
    <row r="27575" spans="8:20">
      <c r="H27575" s="69"/>
      <c r="L27575" s="70"/>
      <c r="T27575" s="72"/>
    </row>
    <row r="27576" spans="8:20">
      <c r="H27576" s="69"/>
      <c r="L27576" s="70"/>
      <c r="T27576" s="72"/>
    </row>
    <row r="27577" spans="8:20">
      <c r="H27577" s="69"/>
      <c r="L27577" s="70"/>
      <c r="T27577" s="72"/>
    </row>
    <row r="27578" spans="8:20">
      <c r="H27578" s="69"/>
      <c r="L27578" s="70"/>
      <c r="T27578" s="72"/>
    </row>
    <row r="27579" spans="8:20">
      <c r="H27579" s="69"/>
      <c r="L27579" s="70"/>
      <c r="T27579" s="72"/>
    </row>
    <row r="27580" spans="8:20">
      <c r="H27580" s="69"/>
      <c r="L27580" s="70"/>
      <c r="T27580" s="72"/>
    </row>
    <row r="27581" spans="8:20">
      <c r="H27581" s="69"/>
      <c r="L27581" s="70"/>
      <c r="T27581" s="72"/>
    </row>
    <row r="27582" spans="8:20">
      <c r="H27582" s="69"/>
      <c r="L27582" s="70"/>
      <c r="T27582" s="72"/>
    </row>
    <row r="27583" spans="8:20">
      <c r="H27583" s="69"/>
      <c r="L27583" s="70"/>
      <c r="T27583" s="72"/>
    </row>
    <row r="27584" spans="8:20">
      <c r="H27584" s="69"/>
      <c r="L27584" s="70"/>
      <c r="T27584" s="72"/>
    </row>
    <row r="27585" spans="8:20">
      <c r="H27585" s="69"/>
      <c r="L27585" s="70"/>
      <c r="T27585" s="72"/>
    </row>
    <row r="27586" spans="8:20">
      <c r="H27586" s="69"/>
      <c r="L27586" s="70"/>
      <c r="T27586" s="72"/>
    </row>
    <row r="27587" spans="8:20">
      <c r="H27587" s="69"/>
      <c r="L27587" s="70"/>
      <c r="T27587" s="72"/>
    </row>
    <row r="27588" spans="8:20">
      <c r="H27588" s="69"/>
      <c r="L27588" s="70"/>
      <c r="T27588" s="72"/>
    </row>
    <row r="27589" spans="8:20">
      <c r="H27589" s="69"/>
      <c r="L27589" s="70"/>
      <c r="T27589" s="72"/>
    </row>
    <row r="27590" spans="8:20">
      <c r="H27590" s="69"/>
      <c r="L27590" s="70"/>
      <c r="T27590" s="72"/>
    </row>
    <row r="27591" spans="8:20">
      <c r="H27591" s="69"/>
      <c r="L27591" s="70"/>
      <c r="T27591" s="72"/>
    </row>
    <row r="27592" spans="8:20">
      <c r="H27592" s="69"/>
      <c r="L27592" s="70"/>
      <c r="T27592" s="72"/>
    </row>
    <row r="27593" spans="8:20">
      <c r="H27593" s="69"/>
      <c r="L27593" s="70"/>
      <c r="T27593" s="72"/>
    </row>
    <row r="27594" spans="8:20">
      <c r="H27594" s="69"/>
      <c r="L27594" s="70"/>
      <c r="T27594" s="72"/>
    </row>
    <row r="27595" spans="8:20">
      <c r="H27595" s="69"/>
      <c r="L27595" s="70"/>
      <c r="T27595" s="72"/>
    </row>
    <row r="27596" spans="8:20">
      <c r="H27596" s="69"/>
      <c r="L27596" s="70"/>
      <c r="T27596" s="72"/>
    </row>
    <row r="27597" spans="8:20">
      <c r="H27597" s="69"/>
      <c r="L27597" s="70"/>
      <c r="T27597" s="72"/>
    </row>
    <row r="27598" spans="8:20">
      <c r="H27598" s="69"/>
      <c r="L27598" s="70"/>
      <c r="T27598" s="72"/>
    </row>
    <row r="27599" spans="8:20">
      <c r="H27599" s="69"/>
      <c r="L27599" s="70"/>
      <c r="T27599" s="72"/>
    </row>
    <row r="27600" spans="8:20">
      <c r="H27600" s="69"/>
      <c r="L27600" s="70"/>
      <c r="T27600" s="72"/>
    </row>
    <row r="27601" spans="8:20">
      <c r="H27601" s="69"/>
      <c r="L27601" s="70"/>
      <c r="T27601" s="72"/>
    </row>
    <row r="27602" spans="8:20">
      <c r="H27602" s="69"/>
      <c r="L27602" s="70"/>
      <c r="T27602" s="72"/>
    </row>
    <row r="27603" spans="8:20">
      <c r="H27603" s="69"/>
      <c r="L27603" s="70"/>
      <c r="T27603" s="72"/>
    </row>
    <row r="27604" spans="8:20">
      <c r="H27604" s="69"/>
      <c r="L27604" s="70"/>
      <c r="T27604" s="72"/>
    </row>
    <row r="27605" spans="8:20">
      <c r="H27605" s="69"/>
      <c r="L27605" s="70"/>
      <c r="T27605" s="72"/>
    </row>
    <row r="27606" spans="8:20">
      <c r="H27606" s="69"/>
      <c r="L27606" s="70"/>
      <c r="T27606" s="72"/>
    </row>
    <row r="27607" spans="8:20">
      <c r="H27607" s="69"/>
      <c r="L27607" s="70"/>
      <c r="T27607" s="72"/>
    </row>
    <row r="27608" spans="8:20">
      <c r="H27608" s="69"/>
      <c r="L27608" s="70"/>
      <c r="T27608" s="72"/>
    </row>
    <row r="27609" spans="8:20">
      <c r="H27609" s="69"/>
      <c r="L27609" s="70"/>
      <c r="T27609" s="72"/>
    </row>
    <row r="27610" spans="8:20">
      <c r="H27610" s="69"/>
      <c r="L27610" s="70"/>
      <c r="T27610" s="72"/>
    </row>
    <row r="27611" spans="8:20">
      <c r="H27611" s="69"/>
      <c r="L27611" s="70"/>
      <c r="T27611" s="72"/>
    </row>
    <row r="27612" spans="8:20">
      <c r="H27612" s="69"/>
      <c r="L27612" s="70"/>
      <c r="T27612" s="72"/>
    </row>
    <row r="27613" spans="8:20">
      <c r="H27613" s="69"/>
      <c r="L27613" s="70"/>
      <c r="T27613" s="72"/>
    </row>
    <row r="27614" spans="8:20">
      <c r="H27614" s="69"/>
      <c r="L27614" s="70"/>
      <c r="T27614" s="72"/>
    </row>
    <row r="27615" spans="8:20">
      <c r="H27615" s="69"/>
      <c r="L27615" s="70"/>
      <c r="T27615" s="72"/>
    </row>
    <row r="27616" spans="8:20">
      <c r="H27616" s="69"/>
      <c r="L27616" s="70"/>
      <c r="T27616" s="72"/>
    </row>
    <row r="27617" spans="8:20">
      <c r="H27617" s="69"/>
      <c r="L27617" s="70"/>
      <c r="T27617" s="72"/>
    </row>
    <row r="27618" spans="8:20">
      <c r="H27618" s="69"/>
      <c r="L27618" s="70"/>
      <c r="T27618" s="72"/>
    </row>
    <row r="27619" spans="8:20">
      <c r="H27619" s="69"/>
      <c r="L27619" s="70"/>
      <c r="T27619" s="72"/>
    </row>
    <row r="27620" spans="8:20">
      <c r="H27620" s="75"/>
      <c r="L27620" s="70"/>
      <c r="T27620" s="72"/>
    </row>
    <row r="27621" spans="8:20">
      <c r="H27621" s="69"/>
      <c r="L27621" s="70"/>
      <c r="T27621" s="72"/>
    </row>
    <row r="27622" spans="8:20">
      <c r="H27622" s="69"/>
      <c r="L27622" s="70"/>
      <c r="T27622" s="72"/>
    </row>
    <row r="27623" spans="8:20">
      <c r="H27623" s="69"/>
      <c r="L27623" s="70"/>
      <c r="T27623" s="72"/>
    </row>
    <row r="27624" spans="8:20">
      <c r="H27624" s="69"/>
      <c r="L27624" s="70"/>
      <c r="T27624" s="72"/>
    </row>
    <row r="27625" spans="8:20">
      <c r="H27625" s="69"/>
      <c r="L27625" s="70"/>
      <c r="T27625" s="72"/>
    </row>
    <row r="27626" spans="8:20">
      <c r="H27626" s="69"/>
      <c r="L27626" s="70"/>
      <c r="T27626" s="72"/>
    </row>
    <row r="27627" spans="8:20">
      <c r="H27627" s="69"/>
      <c r="L27627" s="70"/>
      <c r="T27627" s="72"/>
    </row>
    <row r="27628" spans="8:20">
      <c r="H27628" s="69"/>
      <c r="L27628" s="70"/>
      <c r="T27628" s="72"/>
    </row>
    <row r="27629" spans="8:20">
      <c r="H27629" s="69"/>
      <c r="L27629" s="70"/>
      <c r="T27629" s="72"/>
    </row>
    <row r="27630" spans="8:20">
      <c r="H27630" s="69"/>
      <c r="L27630" s="70"/>
      <c r="T27630" s="72"/>
    </row>
    <row r="27631" spans="8:20">
      <c r="H27631" s="69"/>
      <c r="L27631" s="70"/>
      <c r="T27631" s="72"/>
    </row>
    <row r="27632" spans="8:20">
      <c r="H27632" s="69"/>
      <c r="L27632" s="70"/>
      <c r="T27632" s="72"/>
    </row>
    <row r="27633" spans="8:20">
      <c r="H27633" s="69"/>
      <c r="L27633" s="70"/>
      <c r="T27633" s="72"/>
    </row>
    <row r="27634" spans="8:20">
      <c r="H27634" s="69"/>
      <c r="L27634" s="70"/>
      <c r="T27634" s="72"/>
    </row>
    <row r="27635" spans="8:20">
      <c r="H27635" s="69"/>
      <c r="L27635" s="70"/>
      <c r="T27635" s="72"/>
    </row>
    <row r="27636" spans="8:20">
      <c r="H27636" s="69"/>
      <c r="L27636" s="70"/>
      <c r="T27636" s="72"/>
    </row>
    <row r="27637" spans="8:20">
      <c r="H27637" s="69"/>
      <c r="L27637" s="70"/>
      <c r="T27637" s="72"/>
    </row>
    <row r="27638" spans="8:20">
      <c r="H27638" s="69"/>
      <c r="L27638" s="70"/>
      <c r="T27638" s="72"/>
    </row>
    <row r="27639" spans="8:20">
      <c r="H27639" s="69"/>
      <c r="L27639" s="70"/>
      <c r="T27639" s="72"/>
    </row>
    <row r="27640" spans="8:20">
      <c r="H27640" s="69"/>
      <c r="L27640" s="70"/>
      <c r="T27640" s="72"/>
    </row>
    <row r="27641" spans="8:20">
      <c r="H27641" s="69"/>
      <c r="L27641" s="70"/>
      <c r="T27641" s="72"/>
    </row>
    <row r="27642" spans="8:20">
      <c r="H27642" s="69"/>
      <c r="L27642" s="70"/>
      <c r="T27642" s="72"/>
    </row>
    <row r="27643" spans="8:20">
      <c r="H27643" s="69"/>
      <c r="L27643" s="70"/>
      <c r="T27643" s="72"/>
    </row>
    <row r="27644" spans="8:20">
      <c r="H27644" s="69"/>
      <c r="L27644" s="70"/>
      <c r="T27644" s="72"/>
    </row>
    <row r="27645" spans="8:20">
      <c r="H27645" s="69"/>
      <c r="L27645" s="70"/>
      <c r="T27645" s="72"/>
    </row>
    <row r="27646" spans="8:20">
      <c r="H27646" s="69"/>
      <c r="L27646" s="70"/>
      <c r="T27646" s="72"/>
    </row>
    <row r="27647" spans="8:20">
      <c r="H27647" s="69"/>
      <c r="L27647" s="70"/>
      <c r="T27647" s="72"/>
    </row>
    <row r="27648" spans="8:20">
      <c r="H27648" s="69"/>
      <c r="L27648" s="70"/>
      <c r="T27648" s="72"/>
    </row>
    <row r="27649" spans="8:20">
      <c r="H27649" s="69"/>
      <c r="L27649" s="70"/>
      <c r="T27649" s="72"/>
    </row>
    <row r="27650" spans="8:20">
      <c r="H27650" s="69"/>
      <c r="L27650" s="70"/>
      <c r="T27650" s="72"/>
    </row>
    <row r="27651" spans="8:20">
      <c r="H27651" s="69"/>
      <c r="L27651" s="70"/>
      <c r="T27651" s="72"/>
    </row>
    <row r="27652" spans="8:20">
      <c r="H27652" s="69"/>
      <c r="L27652" s="70"/>
      <c r="T27652" s="72"/>
    </row>
    <row r="27653" spans="8:20">
      <c r="H27653" s="69"/>
      <c r="L27653" s="70"/>
      <c r="T27653" s="72"/>
    </row>
    <row r="27654" spans="8:20">
      <c r="H27654" s="69"/>
      <c r="L27654" s="70"/>
      <c r="T27654" s="72"/>
    </row>
    <row r="27655" spans="8:20">
      <c r="H27655" s="69"/>
      <c r="L27655" s="70"/>
      <c r="T27655" s="72"/>
    </row>
    <row r="27656" spans="8:20">
      <c r="H27656" s="69"/>
      <c r="L27656" s="70"/>
      <c r="T27656" s="72"/>
    </row>
    <row r="27657" spans="8:20">
      <c r="H27657" s="69"/>
      <c r="L27657" s="70"/>
      <c r="T27657" s="72"/>
    </row>
    <row r="27658" spans="8:20">
      <c r="H27658" s="69"/>
      <c r="L27658" s="70"/>
      <c r="T27658" s="72"/>
    </row>
    <row r="27659" spans="8:20">
      <c r="H27659" s="69"/>
      <c r="L27659" s="70"/>
      <c r="T27659" s="72"/>
    </row>
    <row r="27660" spans="8:20">
      <c r="H27660" s="69"/>
      <c r="L27660" s="70"/>
      <c r="T27660" s="72"/>
    </row>
    <row r="27661" spans="8:20">
      <c r="H27661" s="69"/>
      <c r="L27661" s="70"/>
      <c r="T27661" s="72"/>
    </row>
    <row r="27662" spans="8:20">
      <c r="H27662" s="69"/>
      <c r="L27662" s="70"/>
      <c r="T27662" s="72"/>
    </row>
    <row r="27663" spans="8:20">
      <c r="H27663" s="69"/>
      <c r="L27663" s="70"/>
      <c r="T27663" s="72"/>
    </row>
    <row r="27664" spans="8:20">
      <c r="H27664" s="69"/>
      <c r="L27664" s="70"/>
      <c r="T27664" s="72"/>
    </row>
    <row r="27665" spans="8:20">
      <c r="H27665" s="69"/>
      <c r="L27665" s="70"/>
      <c r="T27665" s="72"/>
    </row>
    <row r="27666" spans="8:20">
      <c r="H27666" s="69"/>
      <c r="L27666" s="70"/>
      <c r="T27666" s="72"/>
    </row>
    <row r="27667" spans="8:20">
      <c r="H27667" s="69"/>
      <c r="L27667" s="70"/>
      <c r="T27667" s="72"/>
    </row>
    <row r="27668" spans="8:20">
      <c r="H27668" s="75"/>
      <c r="L27668" s="70"/>
      <c r="T27668" s="72"/>
    </row>
    <row r="27669" spans="8:20">
      <c r="H27669" s="69"/>
      <c r="L27669" s="70"/>
      <c r="T27669" s="72"/>
    </row>
    <row r="27670" spans="8:20">
      <c r="H27670" s="69"/>
      <c r="L27670" s="70"/>
      <c r="T27670" s="72"/>
    </row>
    <row r="27671" spans="8:20">
      <c r="H27671" s="69"/>
      <c r="L27671" s="70"/>
      <c r="T27671" s="72"/>
    </row>
    <row r="27672" spans="8:20">
      <c r="H27672" s="69"/>
      <c r="L27672" s="70"/>
      <c r="T27672" s="72"/>
    </row>
    <row r="27673" spans="8:20">
      <c r="H27673" s="69"/>
      <c r="L27673" s="70"/>
      <c r="T27673" s="72"/>
    </row>
    <row r="27674" spans="8:20">
      <c r="H27674" s="69"/>
      <c r="L27674" s="70"/>
      <c r="T27674" s="72"/>
    </row>
    <row r="27675" spans="8:20">
      <c r="H27675" s="69"/>
      <c r="L27675" s="70"/>
      <c r="T27675" s="72"/>
    </row>
    <row r="27676" spans="8:20">
      <c r="H27676" s="69"/>
      <c r="L27676" s="70"/>
      <c r="T27676" s="72"/>
    </row>
    <row r="27677" spans="8:20">
      <c r="H27677" s="69"/>
      <c r="L27677" s="70"/>
      <c r="T27677" s="72"/>
    </row>
    <row r="27678" spans="8:20">
      <c r="H27678" s="69"/>
      <c r="L27678" s="70"/>
      <c r="T27678" s="72"/>
    </row>
    <row r="27679" spans="8:20">
      <c r="H27679" s="69"/>
      <c r="L27679" s="70"/>
      <c r="T27679" s="72"/>
    </row>
    <row r="27680" spans="8:20">
      <c r="H27680" s="69"/>
      <c r="L27680" s="70"/>
      <c r="T27680" s="72"/>
    </row>
    <row r="27681" spans="8:20">
      <c r="H27681" s="69"/>
      <c r="L27681" s="70"/>
      <c r="T27681" s="72"/>
    </row>
    <row r="27682" spans="8:20">
      <c r="H27682" s="69"/>
      <c r="L27682" s="70"/>
      <c r="T27682" s="72"/>
    </row>
    <row r="27683" spans="8:20">
      <c r="H27683" s="69"/>
      <c r="L27683" s="70"/>
      <c r="T27683" s="72"/>
    </row>
    <row r="27684" spans="8:20">
      <c r="H27684" s="69"/>
      <c r="L27684" s="70"/>
      <c r="T27684" s="72"/>
    </row>
    <row r="27685" spans="8:20">
      <c r="H27685" s="69"/>
      <c r="L27685" s="70"/>
      <c r="T27685" s="72"/>
    </row>
    <row r="27686" spans="8:20">
      <c r="H27686" s="69"/>
      <c r="L27686" s="70"/>
      <c r="T27686" s="72"/>
    </row>
    <row r="27687" spans="8:20">
      <c r="H27687" s="69"/>
      <c r="L27687" s="70"/>
      <c r="T27687" s="72"/>
    </row>
    <row r="27688" spans="8:20">
      <c r="H27688" s="69"/>
      <c r="L27688" s="70"/>
      <c r="T27688" s="72"/>
    </row>
    <row r="27689" spans="8:20">
      <c r="H27689" s="69"/>
      <c r="L27689" s="70"/>
      <c r="T27689" s="72"/>
    </row>
    <row r="27690" spans="8:20">
      <c r="H27690" s="69"/>
      <c r="L27690" s="70"/>
      <c r="T27690" s="72"/>
    </row>
    <row r="27691" spans="8:20">
      <c r="H27691" s="69"/>
      <c r="L27691" s="70"/>
      <c r="T27691" s="72"/>
    </row>
    <row r="27692" spans="8:20">
      <c r="H27692" s="69"/>
      <c r="L27692" s="70"/>
      <c r="T27692" s="72"/>
    </row>
    <row r="27693" spans="8:20">
      <c r="H27693" s="69"/>
      <c r="L27693" s="70"/>
      <c r="T27693" s="72"/>
    </row>
    <row r="27694" spans="8:20">
      <c r="H27694" s="69"/>
      <c r="L27694" s="70"/>
      <c r="T27694" s="72"/>
    </row>
    <row r="27695" spans="8:20">
      <c r="H27695" s="69"/>
      <c r="L27695" s="70"/>
      <c r="T27695" s="72"/>
    </row>
    <row r="27696" spans="8:20">
      <c r="H27696" s="69"/>
      <c r="L27696" s="70"/>
      <c r="T27696" s="72"/>
    </row>
    <row r="27697" spans="8:20">
      <c r="H27697" s="69"/>
      <c r="L27697" s="70"/>
      <c r="T27697" s="72"/>
    </row>
    <row r="27698" spans="8:20">
      <c r="H27698" s="69"/>
      <c r="L27698" s="70"/>
      <c r="T27698" s="72"/>
    </row>
    <row r="27699" spans="8:20">
      <c r="H27699" s="69"/>
      <c r="L27699" s="70"/>
      <c r="T27699" s="72"/>
    </row>
    <row r="27700" spans="8:20">
      <c r="H27700" s="69"/>
      <c r="L27700" s="70"/>
      <c r="T27700" s="72"/>
    </row>
    <row r="27701" spans="8:20">
      <c r="H27701" s="69"/>
      <c r="L27701" s="70"/>
      <c r="T27701" s="72"/>
    </row>
    <row r="27702" spans="8:20">
      <c r="H27702" s="69"/>
      <c r="L27702" s="70"/>
      <c r="T27702" s="72"/>
    </row>
    <row r="27703" spans="8:20">
      <c r="H27703" s="69"/>
      <c r="L27703" s="70"/>
      <c r="T27703" s="72"/>
    </row>
    <row r="27704" spans="8:20">
      <c r="H27704" s="69"/>
      <c r="L27704" s="70"/>
      <c r="T27704" s="72"/>
    </row>
    <row r="27705" spans="8:20">
      <c r="H27705" s="69"/>
      <c r="L27705" s="70"/>
      <c r="T27705" s="72"/>
    </row>
    <row r="27706" spans="8:20">
      <c r="H27706" s="69"/>
      <c r="L27706" s="70"/>
      <c r="T27706" s="72"/>
    </row>
    <row r="27707" spans="8:20">
      <c r="H27707" s="69"/>
      <c r="L27707" s="70"/>
      <c r="T27707" s="72"/>
    </row>
    <row r="27708" spans="8:20">
      <c r="H27708" s="69"/>
      <c r="L27708" s="70"/>
      <c r="T27708" s="72"/>
    </row>
    <row r="27709" spans="8:20">
      <c r="H27709" s="69"/>
      <c r="L27709" s="70"/>
      <c r="T27709" s="72"/>
    </row>
    <row r="27710" spans="8:20">
      <c r="H27710" s="69"/>
      <c r="L27710" s="70"/>
      <c r="T27710" s="72"/>
    </row>
    <row r="27711" spans="8:20">
      <c r="H27711" s="69"/>
      <c r="L27711" s="70"/>
      <c r="T27711" s="72"/>
    </row>
    <row r="27712" spans="8:20">
      <c r="H27712" s="69"/>
      <c r="L27712" s="70"/>
      <c r="T27712" s="72"/>
    </row>
    <row r="27713" spans="8:20">
      <c r="H27713" s="69"/>
      <c r="L27713" s="70"/>
      <c r="T27713" s="72"/>
    </row>
    <row r="27714" spans="8:20">
      <c r="H27714" s="69"/>
      <c r="L27714" s="70"/>
      <c r="T27714" s="72"/>
    </row>
    <row r="27715" spans="8:20">
      <c r="H27715" s="69"/>
      <c r="L27715" s="70"/>
      <c r="T27715" s="72"/>
    </row>
    <row r="27716" spans="8:20">
      <c r="H27716" s="75"/>
      <c r="L27716" s="70"/>
      <c r="T27716" s="72"/>
    </row>
    <row r="27717" spans="8:20">
      <c r="H27717" s="69"/>
      <c r="L27717" s="70"/>
      <c r="T27717" s="72"/>
    </row>
    <row r="27718" spans="8:20">
      <c r="H27718" s="69"/>
      <c r="L27718" s="70"/>
      <c r="T27718" s="72"/>
    </row>
    <row r="27719" spans="8:20">
      <c r="H27719" s="69"/>
      <c r="L27719" s="70"/>
      <c r="T27719" s="72"/>
    </row>
    <row r="27720" spans="8:20">
      <c r="H27720" s="69"/>
      <c r="L27720" s="70"/>
      <c r="T27720" s="72"/>
    </row>
    <row r="27721" spans="8:20">
      <c r="H27721" s="69"/>
      <c r="L27721" s="70"/>
      <c r="T27721" s="72"/>
    </row>
    <row r="27722" spans="8:20">
      <c r="H27722" s="69"/>
      <c r="L27722" s="70"/>
      <c r="T27722" s="72"/>
    </row>
    <row r="27723" spans="8:20">
      <c r="H27723" s="69"/>
      <c r="L27723" s="70"/>
      <c r="T27723" s="72"/>
    </row>
    <row r="27724" spans="8:20">
      <c r="H27724" s="69"/>
      <c r="L27724" s="70"/>
      <c r="T27724" s="72"/>
    </row>
    <row r="27725" spans="8:20">
      <c r="H27725" s="69"/>
      <c r="L27725" s="70"/>
      <c r="T27725" s="72"/>
    </row>
    <row r="27726" spans="8:20">
      <c r="H27726" s="69"/>
      <c r="L27726" s="70"/>
      <c r="T27726" s="72"/>
    </row>
    <row r="27727" spans="8:20">
      <c r="H27727" s="69"/>
      <c r="L27727" s="70"/>
      <c r="T27727" s="72"/>
    </row>
    <row r="27728" spans="8:20">
      <c r="H27728" s="69"/>
      <c r="L27728" s="70"/>
      <c r="T27728" s="72"/>
    </row>
    <row r="27729" spans="8:20">
      <c r="H27729" s="69"/>
      <c r="L27729" s="70"/>
      <c r="T27729" s="72"/>
    </row>
    <row r="27730" spans="8:20">
      <c r="H27730" s="69"/>
      <c r="L27730" s="70"/>
      <c r="T27730" s="72"/>
    </row>
    <row r="27731" spans="8:20">
      <c r="H27731" s="69"/>
      <c r="L27731" s="70"/>
      <c r="T27731" s="72"/>
    </row>
    <row r="27732" spans="8:20">
      <c r="H27732" s="69"/>
      <c r="L27732" s="70"/>
      <c r="T27732" s="72"/>
    </row>
    <row r="27733" spans="8:20">
      <c r="H27733" s="69"/>
      <c r="L27733" s="70"/>
      <c r="T27733" s="72"/>
    </row>
    <row r="27734" spans="8:20">
      <c r="H27734" s="69"/>
      <c r="L27734" s="70"/>
      <c r="T27734" s="72"/>
    </row>
    <row r="27735" spans="8:20">
      <c r="H27735" s="69"/>
      <c r="L27735" s="70"/>
      <c r="T27735" s="72"/>
    </row>
    <row r="27736" spans="8:20">
      <c r="H27736" s="69"/>
      <c r="L27736" s="70"/>
      <c r="T27736" s="72"/>
    </row>
    <row r="27737" spans="8:20">
      <c r="H27737" s="69"/>
      <c r="L27737" s="70"/>
      <c r="T27737" s="72"/>
    </row>
    <row r="27738" spans="8:20">
      <c r="H27738" s="69"/>
      <c r="L27738" s="70"/>
      <c r="T27738" s="72"/>
    </row>
    <row r="27739" spans="8:20">
      <c r="H27739" s="69"/>
      <c r="L27739" s="70"/>
      <c r="T27739" s="72"/>
    </row>
    <row r="27740" spans="8:20">
      <c r="H27740" s="69"/>
      <c r="L27740" s="70"/>
      <c r="T27740" s="72"/>
    </row>
    <row r="27741" spans="8:20">
      <c r="H27741" s="69"/>
      <c r="L27741" s="70"/>
      <c r="T27741" s="72"/>
    </row>
    <row r="27742" spans="8:20">
      <c r="H27742" s="69"/>
      <c r="L27742" s="70"/>
      <c r="T27742" s="72"/>
    </row>
    <row r="27743" spans="8:20">
      <c r="H27743" s="69"/>
      <c r="L27743" s="70"/>
      <c r="T27743" s="72"/>
    </row>
    <row r="27744" spans="8:20">
      <c r="H27744" s="69"/>
      <c r="L27744" s="70"/>
      <c r="T27744" s="72"/>
    </row>
    <row r="27745" spans="8:20">
      <c r="H27745" s="69"/>
      <c r="L27745" s="70"/>
      <c r="T27745" s="72"/>
    </row>
    <row r="27746" spans="8:20">
      <c r="H27746" s="69"/>
      <c r="L27746" s="70"/>
      <c r="T27746" s="72"/>
    </row>
    <row r="27747" spans="8:20">
      <c r="H27747" s="69"/>
      <c r="L27747" s="70"/>
      <c r="T27747" s="72"/>
    </row>
    <row r="27748" spans="8:20">
      <c r="H27748" s="69"/>
      <c r="L27748" s="70"/>
      <c r="T27748" s="72"/>
    </row>
    <row r="27749" spans="8:20">
      <c r="H27749" s="69"/>
      <c r="L27749" s="70"/>
      <c r="T27749" s="72"/>
    </row>
    <row r="27750" spans="8:20">
      <c r="H27750" s="69"/>
      <c r="L27750" s="70"/>
      <c r="T27750" s="72"/>
    </row>
    <row r="27751" spans="8:20">
      <c r="H27751" s="69"/>
      <c r="L27751" s="70"/>
      <c r="T27751" s="72"/>
    </row>
    <row r="27752" spans="8:20">
      <c r="H27752" s="69"/>
      <c r="L27752" s="70"/>
      <c r="T27752" s="72"/>
    </row>
    <row r="27753" spans="8:20">
      <c r="H27753" s="69"/>
      <c r="L27753" s="70"/>
      <c r="T27753" s="72"/>
    </row>
    <row r="27754" spans="8:20">
      <c r="H27754" s="69"/>
      <c r="L27754" s="70"/>
      <c r="T27754" s="72"/>
    </row>
    <row r="27755" spans="8:20">
      <c r="H27755" s="69"/>
      <c r="L27755" s="70"/>
      <c r="T27755" s="72"/>
    </row>
    <row r="27756" spans="8:20">
      <c r="H27756" s="69"/>
      <c r="L27756" s="70"/>
      <c r="T27756" s="72"/>
    </row>
    <row r="27757" spans="8:20">
      <c r="H27757" s="69"/>
      <c r="L27757" s="70"/>
      <c r="T27757" s="72"/>
    </row>
    <row r="27758" spans="8:20">
      <c r="H27758" s="69"/>
      <c r="L27758" s="70"/>
      <c r="T27758" s="72"/>
    </row>
    <row r="27759" spans="8:20">
      <c r="H27759" s="69"/>
      <c r="L27759" s="70"/>
      <c r="T27759" s="72"/>
    </row>
    <row r="27760" spans="8:20">
      <c r="H27760" s="69"/>
      <c r="L27760" s="70"/>
      <c r="T27760" s="72"/>
    </row>
    <row r="27761" spans="8:20">
      <c r="H27761" s="69"/>
      <c r="L27761" s="70"/>
      <c r="T27761" s="72"/>
    </row>
    <row r="27762" spans="8:20">
      <c r="H27762" s="69"/>
      <c r="L27762" s="70"/>
      <c r="T27762" s="72"/>
    </row>
    <row r="27763" spans="8:20">
      <c r="H27763" s="69"/>
      <c r="L27763" s="70"/>
      <c r="T27763" s="72"/>
    </row>
    <row r="27764" spans="8:20">
      <c r="H27764" s="75"/>
      <c r="L27764" s="70"/>
      <c r="T27764" s="72"/>
    </row>
    <row r="27765" spans="8:20">
      <c r="H27765" s="69"/>
      <c r="L27765" s="70"/>
      <c r="T27765" s="72"/>
    </row>
    <row r="27766" spans="8:20">
      <c r="H27766" s="69"/>
      <c r="L27766" s="70"/>
      <c r="T27766" s="72"/>
    </row>
    <row r="27767" spans="8:20">
      <c r="H27767" s="69"/>
      <c r="L27767" s="70"/>
      <c r="T27767" s="72"/>
    </row>
    <row r="27768" spans="8:20">
      <c r="H27768" s="69"/>
      <c r="L27768" s="70"/>
      <c r="T27768" s="72"/>
    </row>
    <row r="27769" spans="8:20">
      <c r="H27769" s="69"/>
      <c r="L27769" s="70"/>
      <c r="T27769" s="72"/>
    </row>
    <row r="27770" spans="8:20">
      <c r="H27770" s="69"/>
      <c r="L27770" s="70"/>
      <c r="T27770" s="72"/>
    </row>
    <row r="27771" spans="8:20">
      <c r="H27771" s="69"/>
      <c r="L27771" s="70"/>
      <c r="T27771" s="72"/>
    </row>
    <row r="27772" spans="8:20">
      <c r="H27772" s="69"/>
      <c r="L27772" s="70"/>
      <c r="T27772" s="72"/>
    </row>
    <row r="27773" spans="8:20">
      <c r="H27773" s="69"/>
      <c r="L27773" s="70"/>
      <c r="T27773" s="72"/>
    </row>
    <row r="27774" spans="8:20">
      <c r="H27774" s="69"/>
      <c r="L27774" s="70"/>
      <c r="T27774" s="72"/>
    </row>
    <row r="27775" spans="8:20">
      <c r="H27775" s="69"/>
      <c r="L27775" s="70"/>
      <c r="T27775" s="72"/>
    </row>
    <row r="27776" spans="8:20">
      <c r="H27776" s="69"/>
      <c r="L27776" s="70"/>
      <c r="T27776" s="72"/>
    </row>
    <row r="27777" spans="8:20">
      <c r="H27777" s="69"/>
      <c r="L27777" s="70"/>
      <c r="T27777" s="72"/>
    </row>
    <row r="27778" spans="8:20">
      <c r="H27778" s="69"/>
      <c r="L27778" s="70"/>
      <c r="T27778" s="72"/>
    </row>
    <row r="27779" spans="8:20">
      <c r="H27779" s="69"/>
      <c r="L27779" s="70"/>
      <c r="T27779" s="72"/>
    </row>
    <row r="27780" spans="8:20">
      <c r="H27780" s="69"/>
      <c r="L27780" s="70"/>
      <c r="T27780" s="72"/>
    </row>
    <row r="27781" spans="8:20">
      <c r="H27781" s="69"/>
      <c r="L27781" s="70"/>
      <c r="T27781" s="72"/>
    </row>
    <row r="27782" spans="8:20">
      <c r="H27782" s="69"/>
      <c r="L27782" s="70"/>
      <c r="T27782" s="72"/>
    </row>
    <row r="27783" spans="8:20">
      <c r="H27783" s="69"/>
      <c r="L27783" s="70"/>
      <c r="T27783" s="72"/>
    </row>
    <row r="27784" spans="8:20">
      <c r="H27784" s="69"/>
      <c r="L27784" s="70"/>
      <c r="T27784" s="72"/>
    </row>
    <row r="27785" spans="8:20">
      <c r="H27785" s="69"/>
      <c r="L27785" s="70"/>
      <c r="T27785" s="72"/>
    </row>
    <row r="27786" spans="8:20">
      <c r="H27786" s="69"/>
      <c r="L27786" s="70"/>
      <c r="T27786" s="72"/>
    </row>
    <row r="27787" spans="8:20">
      <c r="H27787" s="69"/>
      <c r="L27787" s="70"/>
      <c r="T27787" s="72"/>
    </row>
    <row r="27788" spans="8:20">
      <c r="H27788" s="69"/>
      <c r="L27788" s="70"/>
      <c r="T27788" s="72"/>
    </row>
    <row r="27789" spans="8:20">
      <c r="H27789" s="69"/>
      <c r="L27789" s="70"/>
      <c r="T27789" s="72"/>
    </row>
    <row r="27790" spans="8:20">
      <c r="H27790" s="69"/>
      <c r="L27790" s="70"/>
      <c r="T27790" s="72"/>
    </row>
    <row r="27791" spans="8:20">
      <c r="H27791" s="69"/>
      <c r="L27791" s="70"/>
      <c r="T27791" s="72"/>
    </row>
    <row r="27792" spans="8:20">
      <c r="H27792" s="69"/>
      <c r="L27792" s="70"/>
      <c r="T27792" s="72"/>
    </row>
    <row r="27793" spans="8:20">
      <c r="H27793" s="69"/>
      <c r="L27793" s="70"/>
      <c r="T27793" s="72"/>
    </row>
    <row r="27794" spans="8:20">
      <c r="H27794" s="69"/>
      <c r="L27794" s="70"/>
      <c r="T27794" s="72"/>
    </row>
    <row r="27795" spans="8:20">
      <c r="H27795" s="69"/>
      <c r="L27795" s="70"/>
      <c r="T27795" s="72"/>
    </row>
    <row r="27796" spans="8:20">
      <c r="H27796" s="69"/>
      <c r="L27796" s="70"/>
      <c r="T27796" s="72"/>
    </row>
    <row r="27797" spans="8:20">
      <c r="H27797" s="69"/>
      <c r="L27797" s="70"/>
      <c r="T27797" s="72"/>
    </row>
    <row r="27798" spans="8:20">
      <c r="H27798" s="69"/>
      <c r="L27798" s="70"/>
      <c r="T27798" s="72"/>
    </row>
    <row r="27799" spans="8:20">
      <c r="H27799" s="69"/>
      <c r="L27799" s="70"/>
      <c r="T27799" s="72"/>
    </row>
    <row r="27800" spans="8:20">
      <c r="H27800" s="69"/>
      <c r="L27800" s="70"/>
      <c r="T27800" s="72"/>
    </row>
    <row r="27801" spans="8:20">
      <c r="H27801" s="69"/>
      <c r="L27801" s="70"/>
      <c r="T27801" s="72"/>
    </row>
    <row r="27802" spans="8:20">
      <c r="H27802" s="69"/>
      <c r="L27802" s="70"/>
      <c r="T27802" s="72"/>
    </row>
    <row r="27803" spans="8:20">
      <c r="H27803" s="69"/>
      <c r="L27803" s="70"/>
      <c r="T27803" s="72"/>
    </row>
    <row r="27804" spans="8:20">
      <c r="H27804" s="69"/>
      <c r="L27804" s="70"/>
      <c r="T27804" s="72"/>
    </row>
    <row r="27805" spans="8:20">
      <c r="H27805" s="69"/>
      <c r="L27805" s="70"/>
      <c r="T27805" s="72"/>
    </row>
    <row r="27806" spans="8:20">
      <c r="H27806" s="69"/>
      <c r="L27806" s="70"/>
      <c r="T27806" s="72"/>
    </row>
    <row r="27807" spans="8:20">
      <c r="H27807" s="69"/>
      <c r="L27807" s="70"/>
      <c r="T27807" s="72"/>
    </row>
    <row r="27808" spans="8:20">
      <c r="H27808" s="69"/>
      <c r="L27808" s="70"/>
      <c r="T27808" s="72"/>
    </row>
    <row r="27809" spans="8:20">
      <c r="H27809" s="69"/>
      <c r="L27809" s="70"/>
      <c r="T27809" s="72"/>
    </row>
    <row r="27810" spans="8:20">
      <c r="H27810" s="69"/>
      <c r="L27810" s="70"/>
      <c r="T27810" s="72"/>
    </row>
    <row r="27811" spans="8:20">
      <c r="H27811" s="69"/>
      <c r="L27811" s="70"/>
      <c r="T27811" s="72"/>
    </row>
    <row r="27812" spans="8:20">
      <c r="H27812" s="75"/>
      <c r="L27812" s="70"/>
      <c r="T27812" s="72"/>
    </row>
    <row r="27813" spans="8:20">
      <c r="H27813" s="69"/>
      <c r="L27813" s="70"/>
      <c r="T27813" s="72"/>
    </row>
    <row r="27814" spans="8:20">
      <c r="H27814" s="69"/>
      <c r="L27814" s="70"/>
      <c r="T27814" s="72"/>
    </row>
    <row r="27815" spans="8:20">
      <c r="H27815" s="69"/>
      <c r="L27815" s="70"/>
      <c r="T27815" s="72"/>
    </row>
    <row r="27816" spans="8:20">
      <c r="H27816" s="69"/>
      <c r="L27816" s="70"/>
      <c r="T27816" s="72"/>
    </row>
    <row r="27817" spans="8:20">
      <c r="H27817" s="69"/>
      <c r="L27817" s="70"/>
      <c r="T27817" s="72"/>
    </row>
    <row r="27818" spans="8:20">
      <c r="H27818" s="69"/>
      <c r="L27818" s="70"/>
      <c r="T27818" s="72"/>
    </row>
    <row r="27819" spans="8:20">
      <c r="H27819" s="69"/>
      <c r="L27819" s="70"/>
      <c r="T27819" s="72"/>
    </row>
    <row r="27820" spans="8:20">
      <c r="H27820" s="69"/>
      <c r="L27820" s="70"/>
      <c r="T27820" s="72"/>
    </row>
    <row r="27821" spans="8:20">
      <c r="H27821" s="69"/>
      <c r="L27821" s="70"/>
      <c r="T27821" s="72"/>
    </row>
    <row r="27822" spans="8:20">
      <c r="H27822" s="69"/>
      <c r="L27822" s="70"/>
      <c r="T27822" s="72"/>
    </row>
    <row r="27823" spans="8:20">
      <c r="H27823" s="69"/>
      <c r="L27823" s="70"/>
      <c r="T27823" s="72"/>
    </row>
    <row r="27824" spans="8:20">
      <c r="H27824" s="69"/>
      <c r="L27824" s="70"/>
      <c r="T27824" s="72"/>
    </row>
    <row r="27825" spans="8:20">
      <c r="H27825" s="69"/>
      <c r="L27825" s="70"/>
      <c r="T27825" s="72"/>
    </row>
    <row r="27826" spans="8:20">
      <c r="H27826" s="69"/>
      <c r="L27826" s="70"/>
      <c r="T27826" s="72"/>
    </row>
    <row r="27827" spans="8:20">
      <c r="H27827" s="69"/>
      <c r="L27827" s="70"/>
      <c r="T27827" s="72"/>
    </row>
    <row r="27828" spans="8:20">
      <c r="H27828" s="69"/>
      <c r="L27828" s="70"/>
      <c r="T27828" s="72"/>
    </row>
    <row r="27829" spans="8:20">
      <c r="H27829" s="69"/>
      <c r="L27829" s="70"/>
      <c r="T27829" s="72"/>
    </row>
    <row r="27830" spans="8:20">
      <c r="H27830" s="69"/>
      <c r="L27830" s="70"/>
      <c r="T27830" s="72"/>
    </row>
    <row r="27831" spans="8:20">
      <c r="H27831" s="69"/>
      <c r="L27831" s="70"/>
      <c r="T27831" s="72"/>
    </row>
    <row r="27832" spans="8:20">
      <c r="H27832" s="69"/>
      <c r="L27832" s="70"/>
      <c r="T27832" s="72"/>
    </row>
    <row r="27833" spans="8:20">
      <c r="H27833" s="69"/>
      <c r="L27833" s="70"/>
      <c r="T27833" s="72"/>
    </row>
    <row r="27834" spans="8:20">
      <c r="H27834" s="69"/>
      <c r="L27834" s="70"/>
      <c r="T27834" s="72"/>
    </row>
    <row r="27835" spans="8:20">
      <c r="H27835" s="69"/>
      <c r="L27835" s="70"/>
      <c r="T27835" s="72"/>
    </row>
    <row r="27836" spans="8:20">
      <c r="H27836" s="69"/>
      <c r="L27836" s="70"/>
      <c r="T27836" s="72"/>
    </row>
    <row r="27837" spans="8:20">
      <c r="H27837" s="69"/>
      <c r="L27837" s="70"/>
      <c r="T27837" s="72"/>
    </row>
    <row r="27838" spans="8:20">
      <c r="H27838" s="69"/>
      <c r="L27838" s="70"/>
      <c r="T27838" s="72"/>
    </row>
    <row r="27839" spans="8:20">
      <c r="H27839" s="69"/>
      <c r="L27839" s="70"/>
      <c r="T27839" s="72"/>
    </row>
    <row r="27840" spans="8:20">
      <c r="H27840" s="69"/>
      <c r="L27840" s="70"/>
      <c r="T27840" s="72"/>
    </row>
    <row r="27841" spans="8:20">
      <c r="H27841" s="69"/>
      <c r="L27841" s="70"/>
      <c r="T27841" s="72"/>
    </row>
    <row r="27842" spans="8:20">
      <c r="H27842" s="69"/>
      <c r="L27842" s="70"/>
      <c r="T27842" s="72"/>
    </row>
    <row r="27843" spans="8:20">
      <c r="H27843" s="69"/>
      <c r="L27843" s="70"/>
      <c r="T27843" s="72"/>
    </row>
    <row r="27844" spans="8:20">
      <c r="H27844" s="69"/>
      <c r="L27844" s="70"/>
      <c r="T27844" s="72"/>
    </row>
    <row r="27845" spans="8:20">
      <c r="H27845" s="69"/>
      <c r="L27845" s="70"/>
      <c r="T27845" s="72"/>
    </row>
    <row r="27846" spans="8:20">
      <c r="H27846" s="69"/>
      <c r="L27846" s="70"/>
      <c r="T27846" s="72"/>
    </row>
    <row r="27847" spans="8:20">
      <c r="H27847" s="69"/>
      <c r="L27847" s="70"/>
      <c r="T27847" s="72"/>
    </row>
    <row r="27848" spans="8:20">
      <c r="H27848" s="69"/>
      <c r="L27848" s="70"/>
      <c r="T27848" s="72"/>
    </row>
    <row r="27849" spans="8:20">
      <c r="H27849" s="69"/>
      <c r="L27849" s="70"/>
      <c r="T27849" s="72"/>
    </row>
    <row r="27850" spans="8:20">
      <c r="H27850" s="69"/>
      <c r="L27850" s="70"/>
      <c r="T27850" s="72"/>
    </row>
    <row r="27851" spans="8:20">
      <c r="H27851" s="69"/>
      <c r="L27851" s="70"/>
      <c r="T27851" s="72"/>
    </row>
    <row r="27852" spans="8:20">
      <c r="H27852" s="69"/>
      <c r="L27852" s="70"/>
      <c r="T27852" s="72"/>
    </row>
    <row r="27853" spans="8:20">
      <c r="H27853" s="69"/>
      <c r="L27853" s="70"/>
      <c r="T27853" s="72"/>
    </row>
    <row r="27854" spans="8:20">
      <c r="H27854" s="69"/>
      <c r="L27854" s="70"/>
      <c r="T27854" s="72"/>
    </row>
    <row r="27855" spans="8:20">
      <c r="H27855" s="69"/>
      <c r="L27855" s="70"/>
      <c r="T27855" s="72"/>
    </row>
    <row r="27856" spans="8:20">
      <c r="H27856" s="69"/>
      <c r="L27856" s="70"/>
      <c r="T27856" s="72"/>
    </row>
    <row r="27857" spans="8:20">
      <c r="H27857" s="69"/>
      <c r="L27857" s="70"/>
      <c r="T27857" s="72"/>
    </row>
    <row r="27858" spans="8:20">
      <c r="H27858" s="69"/>
      <c r="L27858" s="70"/>
      <c r="T27858" s="72"/>
    </row>
    <row r="27859" spans="8:20">
      <c r="H27859" s="69"/>
      <c r="L27859" s="70"/>
      <c r="T27859" s="72"/>
    </row>
    <row r="27860" spans="8:20">
      <c r="H27860" s="75"/>
      <c r="L27860" s="70"/>
      <c r="T27860" s="72"/>
    </row>
    <row r="27861" spans="8:20">
      <c r="H27861" s="69"/>
      <c r="L27861" s="70"/>
      <c r="T27861" s="72"/>
    </row>
    <row r="27862" spans="8:20">
      <c r="H27862" s="69"/>
      <c r="L27862" s="70"/>
      <c r="T27862" s="72"/>
    </row>
    <row r="27863" spans="8:20">
      <c r="H27863" s="69"/>
      <c r="L27863" s="70"/>
      <c r="T27863" s="72"/>
    </row>
    <row r="27864" spans="8:20">
      <c r="H27864" s="69"/>
      <c r="L27864" s="70"/>
      <c r="T27864" s="72"/>
    </row>
    <row r="27865" spans="8:20">
      <c r="H27865" s="69"/>
      <c r="L27865" s="70"/>
      <c r="T27865" s="72"/>
    </row>
    <row r="27866" spans="8:20">
      <c r="H27866" s="69"/>
      <c r="L27866" s="70"/>
      <c r="T27866" s="72"/>
    </row>
    <row r="27867" spans="8:20">
      <c r="H27867" s="69"/>
      <c r="L27867" s="70"/>
      <c r="T27867" s="72"/>
    </row>
    <row r="27868" spans="8:20">
      <c r="H27868" s="69"/>
      <c r="L27868" s="70"/>
      <c r="T27868" s="72"/>
    </row>
    <row r="27869" spans="8:20">
      <c r="H27869" s="69"/>
      <c r="L27869" s="70"/>
      <c r="T27869" s="72"/>
    </row>
    <row r="27870" spans="8:20">
      <c r="H27870" s="69"/>
      <c r="L27870" s="70"/>
      <c r="T27870" s="72"/>
    </row>
    <row r="27871" spans="8:20">
      <c r="H27871" s="69"/>
      <c r="L27871" s="70"/>
      <c r="T27871" s="72"/>
    </row>
    <row r="27872" spans="8:20">
      <c r="H27872" s="69"/>
      <c r="L27872" s="70"/>
      <c r="T27872" s="72"/>
    </row>
    <row r="27873" spans="8:20">
      <c r="H27873" s="69"/>
      <c r="L27873" s="70"/>
      <c r="T27873" s="72"/>
    </row>
    <row r="27874" spans="8:20">
      <c r="H27874" s="69"/>
      <c r="L27874" s="70"/>
      <c r="T27874" s="72"/>
    </row>
    <row r="27875" spans="8:20">
      <c r="H27875" s="69"/>
      <c r="L27875" s="70"/>
      <c r="T27875" s="72"/>
    </row>
    <row r="27876" spans="8:20">
      <c r="H27876" s="69"/>
      <c r="L27876" s="70"/>
      <c r="T27876" s="72"/>
    </row>
    <row r="27877" spans="8:20">
      <c r="H27877" s="69"/>
      <c r="L27877" s="70"/>
      <c r="T27877" s="72"/>
    </row>
    <row r="27878" spans="8:20">
      <c r="H27878" s="69"/>
      <c r="L27878" s="70"/>
      <c r="T27878" s="72"/>
    </row>
    <row r="27879" spans="8:20">
      <c r="H27879" s="69"/>
      <c r="L27879" s="70"/>
      <c r="T27879" s="72"/>
    </row>
    <row r="27880" spans="8:20">
      <c r="H27880" s="69"/>
      <c r="L27880" s="70"/>
      <c r="T27880" s="72"/>
    </row>
    <row r="27881" spans="8:20">
      <c r="H27881" s="69"/>
      <c r="L27881" s="70"/>
      <c r="T27881" s="72"/>
    </row>
    <row r="27882" spans="8:20">
      <c r="H27882" s="69"/>
      <c r="L27882" s="70"/>
      <c r="T27882" s="72"/>
    </row>
    <row r="27883" spans="8:20">
      <c r="H27883" s="69"/>
      <c r="L27883" s="70"/>
      <c r="T27883" s="72"/>
    </row>
    <row r="27884" spans="8:20">
      <c r="H27884" s="69"/>
      <c r="L27884" s="70"/>
      <c r="T27884" s="72"/>
    </row>
    <row r="27885" spans="8:20">
      <c r="H27885" s="69"/>
      <c r="L27885" s="70"/>
      <c r="T27885" s="72"/>
    </row>
    <row r="27886" spans="8:20">
      <c r="H27886" s="69"/>
      <c r="L27886" s="70"/>
      <c r="T27886" s="72"/>
    </row>
    <row r="27887" spans="8:20">
      <c r="H27887" s="69"/>
      <c r="L27887" s="70"/>
      <c r="T27887" s="72"/>
    </row>
    <row r="27888" spans="8:20">
      <c r="H27888" s="69"/>
      <c r="L27888" s="70"/>
      <c r="T27888" s="72"/>
    </row>
    <row r="27889" spans="8:20">
      <c r="H27889" s="69"/>
      <c r="L27889" s="70"/>
      <c r="T27889" s="72"/>
    </row>
    <row r="27890" spans="8:20">
      <c r="H27890" s="69"/>
      <c r="L27890" s="70"/>
      <c r="T27890" s="72"/>
    </row>
    <row r="27891" spans="8:20">
      <c r="H27891" s="69"/>
      <c r="L27891" s="70"/>
      <c r="T27891" s="72"/>
    </row>
    <row r="27892" spans="8:20">
      <c r="H27892" s="69"/>
      <c r="L27892" s="70"/>
      <c r="T27892" s="72"/>
    </row>
    <row r="27893" spans="8:20">
      <c r="H27893" s="69"/>
      <c r="L27893" s="70"/>
      <c r="T27893" s="72"/>
    </row>
    <row r="27894" spans="8:20">
      <c r="H27894" s="69"/>
      <c r="L27894" s="70"/>
      <c r="T27894" s="72"/>
    </row>
    <row r="27895" spans="8:20">
      <c r="H27895" s="69"/>
      <c r="L27895" s="70"/>
      <c r="T27895" s="72"/>
    </row>
    <row r="27896" spans="8:20">
      <c r="H27896" s="69"/>
      <c r="L27896" s="70"/>
      <c r="T27896" s="72"/>
    </row>
    <row r="27897" spans="8:20">
      <c r="H27897" s="69"/>
      <c r="L27897" s="70"/>
      <c r="T27897" s="72"/>
    </row>
    <row r="27898" spans="8:20">
      <c r="H27898" s="69"/>
      <c r="L27898" s="70"/>
      <c r="T27898" s="72"/>
    </row>
    <row r="27899" spans="8:20">
      <c r="H27899" s="69"/>
      <c r="L27899" s="70"/>
      <c r="T27899" s="72"/>
    </row>
    <row r="27900" spans="8:20">
      <c r="H27900" s="69"/>
      <c r="L27900" s="70"/>
      <c r="T27900" s="72"/>
    </row>
    <row r="27901" spans="8:20">
      <c r="H27901" s="69"/>
      <c r="L27901" s="70"/>
      <c r="T27901" s="72"/>
    </row>
    <row r="27902" spans="8:20">
      <c r="H27902" s="69"/>
      <c r="L27902" s="70"/>
      <c r="T27902" s="72"/>
    </row>
    <row r="27903" spans="8:20">
      <c r="H27903" s="69"/>
      <c r="L27903" s="70"/>
      <c r="T27903" s="72"/>
    </row>
    <row r="27904" spans="8:20">
      <c r="H27904" s="69"/>
      <c r="L27904" s="70"/>
      <c r="T27904" s="72"/>
    </row>
    <row r="27905" spans="8:20">
      <c r="H27905" s="69"/>
      <c r="L27905" s="70"/>
      <c r="T27905" s="72"/>
    </row>
    <row r="27906" spans="8:20">
      <c r="H27906" s="69"/>
      <c r="L27906" s="70"/>
      <c r="T27906" s="72"/>
    </row>
    <row r="27907" spans="8:20">
      <c r="H27907" s="69"/>
      <c r="L27907" s="70"/>
      <c r="T27907" s="72"/>
    </row>
    <row r="27908" spans="8:20">
      <c r="H27908" s="75"/>
      <c r="L27908" s="70"/>
      <c r="T27908" s="72"/>
    </row>
    <row r="27909" spans="8:20">
      <c r="H27909" s="69"/>
      <c r="L27909" s="70"/>
      <c r="T27909" s="72"/>
    </row>
    <row r="27910" spans="8:20">
      <c r="H27910" s="69"/>
      <c r="L27910" s="70"/>
      <c r="T27910" s="72"/>
    </row>
    <row r="27911" spans="8:20">
      <c r="H27911" s="69"/>
      <c r="L27911" s="70"/>
      <c r="T27911" s="72"/>
    </row>
    <row r="27912" spans="8:20">
      <c r="H27912" s="69"/>
      <c r="L27912" s="70"/>
      <c r="T27912" s="72"/>
    </row>
    <row r="27913" spans="8:20">
      <c r="H27913" s="69"/>
      <c r="L27913" s="70"/>
      <c r="T27913" s="72"/>
    </row>
    <row r="27914" spans="8:20">
      <c r="H27914" s="69"/>
      <c r="L27914" s="70"/>
      <c r="T27914" s="72"/>
    </row>
    <row r="27915" spans="8:20">
      <c r="H27915" s="69"/>
      <c r="L27915" s="70"/>
      <c r="T27915" s="72"/>
    </row>
    <row r="27916" spans="8:20">
      <c r="H27916" s="69"/>
      <c r="L27916" s="70"/>
      <c r="T27916" s="72"/>
    </row>
    <row r="27917" spans="8:20">
      <c r="H27917" s="69"/>
      <c r="L27917" s="70"/>
      <c r="T27917" s="72"/>
    </row>
    <row r="27918" spans="8:20">
      <c r="H27918" s="69"/>
      <c r="L27918" s="70"/>
      <c r="T27918" s="72"/>
    </row>
    <row r="27919" spans="8:20">
      <c r="H27919" s="69"/>
      <c r="L27919" s="70"/>
      <c r="T27919" s="72"/>
    </row>
    <row r="27920" spans="8:20">
      <c r="H27920" s="69"/>
      <c r="L27920" s="70"/>
      <c r="T27920" s="72"/>
    </row>
    <row r="27921" spans="8:20">
      <c r="H27921" s="69"/>
      <c r="L27921" s="70"/>
      <c r="T27921" s="72"/>
    </row>
    <row r="27922" spans="8:20">
      <c r="H27922" s="69"/>
      <c r="L27922" s="70"/>
      <c r="T27922" s="72"/>
    </row>
    <row r="27923" spans="8:20">
      <c r="H27923" s="69"/>
      <c r="L27923" s="70"/>
      <c r="T27923" s="72"/>
    </row>
    <row r="27924" spans="8:20">
      <c r="H27924" s="69"/>
      <c r="L27924" s="70"/>
      <c r="T27924" s="72"/>
    </row>
    <row r="27925" spans="8:20">
      <c r="H27925" s="69"/>
      <c r="L27925" s="70"/>
      <c r="T27925" s="72"/>
    </row>
    <row r="27926" spans="8:20">
      <c r="H27926" s="69"/>
      <c r="L27926" s="70"/>
      <c r="T27926" s="72"/>
    </row>
    <row r="27927" spans="8:20">
      <c r="H27927" s="69"/>
      <c r="L27927" s="70"/>
      <c r="T27927" s="72"/>
    </row>
    <row r="27928" spans="8:20">
      <c r="H27928" s="69"/>
      <c r="L27928" s="70"/>
      <c r="T27928" s="72"/>
    </row>
    <row r="27929" spans="8:20">
      <c r="H27929" s="69"/>
      <c r="L27929" s="70"/>
      <c r="T27929" s="72"/>
    </row>
    <row r="27930" spans="8:20">
      <c r="H27930" s="69"/>
      <c r="L27930" s="70"/>
      <c r="T27930" s="72"/>
    </row>
    <row r="27931" spans="8:20">
      <c r="H27931" s="69"/>
      <c r="L27931" s="70"/>
      <c r="T27931" s="72"/>
    </row>
    <row r="27932" spans="8:20">
      <c r="H27932" s="69"/>
      <c r="L27932" s="70"/>
      <c r="T27932" s="72"/>
    </row>
    <row r="27933" spans="8:20">
      <c r="H27933" s="69"/>
      <c r="L27933" s="70"/>
      <c r="T27933" s="72"/>
    </row>
    <row r="27934" spans="8:20">
      <c r="H27934" s="69"/>
      <c r="L27934" s="70"/>
      <c r="T27934" s="72"/>
    </row>
    <row r="27935" spans="8:20">
      <c r="H27935" s="69"/>
      <c r="L27935" s="70"/>
      <c r="T27935" s="72"/>
    </row>
    <row r="27936" spans="8:20">
      <c r="H27936" s="69"/>
      <c r="L27936" s="70"/>
      <c r="T27936" s="72"/>
    </row>
    <row r="27937" spans="8:20">
      <c r="H27937" s="69"/>
      <c r="L27937" s="70"/>
      <c r="T27937" s="72"/>
    </row>
    <row r="27938" spans="8:20">
      <c r="H27938" s="69"/>
      <c r="L27938" s="70"/>
      <c r="T27938" s="72"/>
    </row>
    <row r="27939" spans="8:20">
      <c r="H27939" s="69"/>
      <c r="L27939" s="70"/>
      <c r="T27939" s="72"/>
    </row>
    <row r="27940" spans="8:20">
      <c r="H27940" s="69"/>
      <c r="L27940" s="70"/>
      <c r="T27940" s="72"/>
    </row>
    <row r="27941" spans="8:20">
      <c r="H27941" s="69"/>
      <c r="L27941" s="70"/>
      <c r="T27941" s="72"/>
    </row>
    <row r="27942" spans="8:20">
      <c r="H27942" s="69"/>
      <c r="L27942" s="70"/>
      <c r="T27942" s="72"/>
    </row>
    <row r="27943" spans="8:20">
      <c r="H27943" s="69"/>
      <c r="L27943" s="70"/>
      <c r="T27943" s="72"/>
    </row>
    <row r="27944" spans="8:20">
      <c r="H27944" s="69"/>
      <c r="L27944" s="70"/>
      <c r="T27944" s="72"/>
    </row>
    <row r="27945" spans="8:20">
      <c r="H27945" s="69"/>
      <c r="L27945" s="70"/>
      <c r="T27945" s="72"/>
    </row>
    <row r="27946" spans="8:20">
      <c r="H27946" s="69"/>
      <c r="L27946" s="70"/>
      <c r="T27946" s="72"/>
    </row>
    <row r="27947" spans="8:20">
      <c r="H27947" s="69"/>
      <c r="L27947" s="70"/>
      <c r="T27947" s="72"/>
    </row>
    <row r="27948" spans="8:20">
      <c r="H27948" s="69"/>
      <c r="L27948" s="70"/>
      <c r="T27948" s="72"/>
    </row>
    <row r="27949" spans="8:20">
      <c r="H27949" s="69"/>
      <c r="L27949" s="70"/>
      <c r="T27949" s="72"/>
    </row>
    <row r="27950" spans="8:20">
      <c r="H27950" s="69"/>
      <c r="L27950" s="70"/>
      <c r="T27950" s="72"/>
    </row>
    <row r="27951" spans="8:20">
      <c r="H27951" s="69"/>
      <c r="L27951" s="70"/>
      <c r="T27951" s="72"/>
    </row>
    <row r="27952" spans="8:20">
      <c r="H27952" s="69"/>
      <c r="L27952" s="70"/>
      <c r="T27952" s="72"/>
    </row>
    <row r="27953" spans="8:20">
      <c r="H27953" s="69"/>
      <c r="L27953" s="70"/>
      <c r="T27953" s="72"/>
    </row>
    <row r="27954" spans="8:20">
      <c r="H27954" s="69"/>
      <c r="L27954" s="70"/>
      <c r="T27954" s="72"/>
    </row>
    <row r="27955" spans="8:20">
      <c r="H27955" s="69"/>
      <c r="L27955" s="70"/>
      <c r="T27955" s="72"/>
    </row>
    <row r="27956" spans="8:20">
      <c r="H27956" s="75"/>
      <c r="L27956" s="70"/>
      <c r="T27956" s="72"/>
    </row>
    <row r="27957" spans="8:20">
      <c r="H27957" s="69"/>
      <c r="L27957" s="70"/>
      <c r="T27957" s="72"/>
    </row>
    <row r="27958" spans="8:20">
      <c r="H27958" s="69"/>
      <c r="L27958" s="70"/>
      <c r="T27958" s="72"/>
    </row>
    <row r="27959" spans="8:20">
      <c r="H27959" s="69"/>
      <c r="L27959" s="70"/>
      <c r="T27959" s="72"/>
    </row>
    <row r="27960" spans="8:20">
      <c r="H27960" s="69"/>
      <c r="L27960" s="70"/>
      <c r="T27960" s="72"/>
    </row>
    <row r="27961" spans="8:20">
      <c r="H27961" s="69"/>
      <c r="L27961" s="70"/>
      <c r="T27961" s="72"/>
    </row>
    <row r="27962" spans="8:20">
      <c r="H27962" s="69"/>
      <c r="L27962" s="70"/>
      <c r="T27962" s="72"/>
    </row>
    <row r="27963" spans="8:20">
      <c r="H27963" s="69"/>
      <c r="L27963" s="70"/>
      <c r="T27963" s="72"/>
    </row>
    <row r="27964" spans="8:20">
      <c r="H27964" s="69"/>
      <c r="L27964" s="70"/>
      <c r="T27964" s="72"/>
    </row>
    <row r="27965" spans="8:20">
      <c r="H27965" s="69"/>
      <c r="L27965" s="70"/>
      <c r="T27965" s="72"/>
    </row>
    <row r="27966" spans="8:20">
      <c r="H27966" s="69"/>
      <c r="L27966" s="70"/>
      <c r="T27966" s="72"/>
    </row>
    <row r="27967" spans="8:20">
      <c r="H27967" s="69"/>
      <c r="L27967" s="70"/>
      <c r="T27967" s="72"/>
    </row>
    <row r="27968" spans="8:20">
      <c r="H27968" s="69"/>
      <c r="L27968" s="70"/>
      <c r="T27968" s="72"/>
    </row>
    <row r="27969" spans="8:20">
      <c r="H27969" s="69"/>
      <c r="L27969" s="70"/>
      <c r="T27969" s="72"/>
    </row>
    <row r="27970" spans="8:20">
      <c r="H27970" s="69"/>
      <c r="L27970" s="70"/>
      <c r="T27970" s="72"/>
    </row>
    <row r="27971" spans="8:20">
      <c r="H27971" s="69"/>
      <c r="L27971" s="70"/>
      <c r="T27971" s="72"/>
    </row>
    <row r="27972" spans="8:20">
      <c r="H27972" s="69"/>
      <c r="L27972" s="70"/>
      <c r="T27972" s="72"/>
    </row>
    <row r="27973" spans="8:20">
      <c r="H27973" s="69"/>
      <c r="L27973" s="70"/>
      <c r="T27973" s="72"/>
    </row>
    <row r="27974" spans="8:20">
      <c r="H27974" s="69"/>
      <c r="L27974" s="70"/>
      <c r="T27974" s="72"/>
    </row>
    <row r="27975" spans="8:20">
      <c r="H27975" s="69"/>
      <c r="L27975" s="70"/>
      <c r="T27975" s="72"/>
    </row>
    <row r="27976" spans="8:20">
      <c r="H27976" s="69"/>
      <c r="L27976" s="70"/>
      <c r="T27976" s="72"/>
    </row>
    <row r="27977" spans="8:20">
      <c r="H27977" s="69"/>
      <c r="L27977" s="70"/>
      <c r="T27977" s="72"/>
    </row>
    <row r="27978" spans="8:20">
      <c r="H27978" s="69"/>
      <c r="L27978" s="70"/>
      <c r="T27978" s="72"/>
    </row>
    <row r="27979" spans="8:20">
      <c r="H27979" s="69"/>
      <c r="L27979" s="70"/>
      <c r="T27979" s="72"/>
    </row>
    <row r="27980" spans="8:20">
      <c r="H27980" s="69"/>
      <c r="L27980" s="70"/>
      <c r="T27980" s="72"/>
    </row>
    <row r="27981" spans="8:20">
      <c r="H27981" s="69"/>
      <c r="L27981" s="70"/>
      <c r="T27981" s="72"/>
    </row>
    <row r="27982" spans="8:20">
      <c r="H27982" s="69"/>
      <c r="L27982" s="70"/>
      <c r="T27982" s="72"/>
    </row>
    <row r="27983" spans="8:20">
      <c r="H27983" s="69"/>
      <c r="L27983" s="70"/>
      <c r="T27983" s="72"/>
    </row>
    <row r="27984" spans="8:20">
      <c r="H27984" s="69"/>
      <c r="L27984" s="70"/>
      <c r="T27984" s="72"/>
    </row>
    <row r="27985" spans="8:20">
      <c r="H27985" s="69"/>
      <c r="L27985" s="70"/>
      <c r="T27985" s="72"/>
    </row>
    <row r="27986" spans="8:20">
      <c r="H27986" s="69"/>
      <c r="L27986" s="70"/>
      <c r="T27986" s="72"/>
    </row>
    <row r="27987" spans="8:20">
      <c r="H27987" s="69"/>
      <c r="L27987" s="70"/>
      <c r="T27987" s="72"/>
    </row>
    <row r="27988" spans="8:20">
      <c r="H27988" s="69"/>
      <c r="L27988" s="70"/>
      <c r="T27988" s="72"/>
    </row>
    <row r="27989" spans="8:20">
      <c r="H27989" s="69"/>
      <c r="L27989" s="70"/>
      <c r="T27989" s="72"/>
    </row>
    <row r="27990" spans="8:20">
      <c r="H27990" s="69"/>
      <c r="L27990" s="70"/>
      <c r="T27990" s="72"/>
    </row>
    <row r="27991" spans="8:20">
      <c r="H27991" s="69"/>
      <c r="L27991" s="70"/>
      <c r="T27991" s="72"/>
    </row>
    <row r="27992" spans="8:20">
      <c r="H27992" s="69"/>
      <c r="L27992" s="70"/>
      <c r="T27992" s="72"/>
    </row>
    <row r="27993" spans="8:20">
      <c r="H27993" s="69"/>
      <c r="L27993" s="70"/>
      <c r="T27993" s="72"/>
    </row>
    <row r="27994" spans="8:20">
      <c r="H27994" s="69"/>
      <c r="L27994" s="70"/>
      <c r="T27994" s="72"/>
    </row>
    <row r="27995" spans="8:20">
      <c r="H27995" s="69"/>
      <c r="L27995" s="70"/>
      <c r="T27995" s="72"/>
    </row>
    <row r="27996" spans="8:20">
      <c r="H27996" s="69"/>
      <c r="L27996" s="70"/>
      <c r="T27996" s="72"/>
    </row>
    <row r="27997" spans="8:20">
      <c r="H27997" s="69"/>
      <c r="L27997" s="70"/>
      <c r="T27997" s="72"/>
    </row>
    <row r="27998" spans="8:20">
      <c r="H27998" s="69"/>
      <c r="L27998" s="70"/>
      <c r="T27998" s="72"/>
    </row>
    <row r="27999" spans="8:20">
      <c r="H27999" s="69"/>
      <c r="L27999" s="70"/>
      <c r="T27999" s="72"/>
    </row>
    <row r="28000" spans="8:20">
      <c r="H28000" s="69"/>
      <c r="L28000" s="70"/>
      <c r="T28000" s="72"/>
    </row>
    <row r="28001" spans="8:20">
      <c r="H28001" s="69"/>
      <c r="L28001" s="70"/>
      <c r="T28001" s="72"/>
    </row>
    <row r="28002" spans="8:20">
      <c r="H28002" s="69"/>
      <c r="L28002" s="70"/>
      <c r="T28002" s="72"/>
    </row>
    <row r="28003" spans="8:20">
      <c r="H28003" s="69"/>
      <c r="L28003" s="70"/>
      <c r="T28003" s="72"/>
    </row>
    <row r="28004" spans="8:20">
      <c r="H28004" s="75"/>
      <c r="L28004" s="70"/>
      <c r="T28004" s="72"/>
    </row>
    <row r="28005" spans="8:20">
      <c r="H28005" s="69"/>
      <c r="L28005" s="70"/>
      <c r="T28005" s="72"/>
    </row>
    <row r="28006" spans="8:20">
      <c r="H28006" s="69"/>
      <c r="L28006" s="70"/>
      <c r="T28006" s="72"/>
    </row>
    <row r="28007" spans="8:20">
      <c r="H28007" s="69"/>
      <c r="L28007" s="70"/>
      <c r="T28007" s="72"/>
    </row>
    <row r="28008" spans="8:20">
      <c r="H28008" s="69"/>
      <c r="L28008" s="70"/>
      <c r="T28008" s="72"/>
    </row>
    <row r="28009" spans="8:20">
      <c r="H28009" s="69"/>
      <c r="L28009" s="70"/>
      <c r="T28009" s="72"/>
    </row>
    <row r="28010" spans="8:20">
      <c r="H28010" s="69"/>
      <c r="L28010" s="70"/>
      <c r="T28010" s="72"/>
    </row>
    <row r="28011" spans="8:20">
      <c r="H28011" s="69"/>
      <c r="L28011" s="70"/>
      <c r="T28011" s="72"/>
    </row>
    <row r="28012" spans="8:20">
      <c r="H28012" s="69"/>
      <c r="L28012" s="70"/>
      <c r="T28012" s="72"/>
    </row>
    <row r="28013" spans="8:20">
      <c r="H28013" s="69"/>
      <c r="L28013" s="70"/>
      <c r="T28013" s="72"/>
    </row>
    <row r="28014" spans="8:20">
      <c r="H28014" s="69"/>
      <c r="L28014" s="70"/>
      <c r="T28014" s="72"/>
    </row>
    <row r="28015" spans="8:20">
      <c r="H28015" s="69"/>
      <c r="L28015" s="70"/>
      <c r="T28015" s="72"/>
    </row>
    <row r="28016" spans="8:20">
      <c r="H28016" s="69"/>
      <c r="L28016" s="70"/>
      <c r="T28016" s="72"/>
    </row>
    <row r="28017" spans="8:20">
      <c r="H28017" s="69"/>
      <c r="L28017" s="70"/>
      <c r="T28017" s="72"/>
    </row>
    <row r="28018" spans="8:20">
      <c r="H28018" s="69"/>
      <c r="L28018" s="70"/>
      <c r="T28018" s="72"/>
    </row>
    <row r="28019" spans="8:20">
      <c r="H28019" s="69"/>
      <c r="L28019" s="70"/>
      <c r="T28019" s="72"/>
    </row>
    <row r="28020" spans="8:20">
      <c r="H28020" s="69"/>
      <c r="L28020" s="70"/>
      <c r="T28020" s="72"/>
    </row>
    <row r="28021" spans="8:20">
      <c r="H28021" s="69"/>
      <c r="L28021" s="70"/>
      <c r="T28021" s="72"/>
    </row>
    <row r="28022" spans="8:20">
      <c r="H28022" s="69"/>
      <c r="L28022" s="70"/>
      <c r="T28022" s="72"/>
    </row>
    <row r="28023" spans="8:20">
      <c r="H28023" s="69"/>
      <c r="L28023" s="70"/>
      <c r="T28023" s="72"/>
    </row>
    <row r="28024" spans="8:20">
      <c r="H28024" s="69"/>
      <c r="L28024" s="70"/>
      <c r="T28024" s="72"/>
    </row>
    <row r="28025" spans="8:20">
      <c r="H28025" s="69"/>
      <c r="L28025" s="70"/>
      <c r="T28025" s="72"/>
    </row>
    <row r="28026" spans="8:20">
      <c r="H28026" s="69"/>
      <c r="L28026" s="70"/>
      <c r="T28026" s="72"/>
    </row>
    <row r="28027" spans="8:20">
      <c r="H28027" s="69"/>
      <c r="L28027" s="70"/>
      <c r="T28027" s="72"/>
    </row>
    <row r="28028" spans="8:20">
      <c r="H28028" s="69"/>
      <c r="L28028" s="70"/>
      <c r="T28028" s="72"/>
    </row>
    <row r="28029" spans="8:20">
      <c r="H28029" s="69"/>
      <c r="L28029" s="70"/>
      <c r="T28029" s="72"/>
    </row>
    <row r="28030" spans="8:20">
      <c r="H28030" s="69"/>
      <c r="L28030" s="70"/>
      <c r="T28030" s="72"/>
    </row>
    <row r="28031" spans="8:20">
      <c r="H28031" s="69"/>
      <c r="L28031" s="70"/>
      <c r="T28031" s="72"/>
    </row>
    <row r="28032" spans="8:20">
      <c r="H28032" s="69"/>
      <c r="L28032" s="70"/>
      <c r="T28032" s="72"/>
    </row>
    <row r="28033" spans="8:20">
      <c r="H28033" s="69"/>
      <c r="L28033" s="70"/>
      <c r="T28033" s="72"/>
    </row>
    <row r="28034" spans="8:20">
      <c r="H28034" s="69"/>
      <c r="L28034" s="70"/>
      <c r="T28034" s="72"/>
    </row>
    <row r="28035" spans="8:20">
      <c r="H28035" s="69"/>
      <c r="L28035" s="70"/>
      <c r="T28035" s="72"/>
    </row>
    <row r="28036" spans="8:20">
      <c r="H28036" s="69"/>
      <c r="L28036" s="70"/>
      <c r="T28036" s="72"/>
    </row>
    <row r="28037" spans="8:20">
      <c r="H28037" s="69"/>
      <c r="L28037" s="70"/>
      <c r="T28037" s="72"/>
    </row>
    <row r="28038" spans="8:20">
      <c r="H28038" s="69"/>
      <c r="L28038" s="70"/>
      <c r="T28038" s="72"/>
    </row>
    <row r="28039" spans="8:20">
      <c r="H28039" s="69"/>
      <c r="L28039" s="70"/>
      <c r="T28039" s="72"/>
    </row>
    <row r="28040" spans="8:20">
      <c r="H28040" s="69"/>
      <c r="L28040" s="70"/>
      <c r="T28040" s="72"/>
    </row>
    <row r="28041" spans="8:20">
      <c r="H28041" s="69"/>
      <c r="L28041" s="70"/>
      <c r="T28041" s="72"/>
    </row>
    <row r="28042" spans="8:20">
      <c r="H28042" s="69"/>
      <c r="L28042" s="70"/>
      <c r="T28042" s="72"/>
    </row>
    <row r="28043" spans="8:20">
      <c r="H28043" s="69"/>
      <c r="L28043" s="70"/>
      <c r="T28043" s="72"/>
    </row>
    <row r="28044" spans="8:20">
      <c r="H28044" s="69"/>
      <c r="L28044" s="70"/>
      <c r="T28044" s="72"/>
    </row>
    <row r="28045" spans="8:20">
      <c r="H28045" s="69"/>
      <c r="L28045" s="70"/>
      <c r="T28045" s="72"/>
    </row>
    <row r="28046" spans="8:20">
      <c r="H28046" s="69"/>
      <c r="L28046" s="70"/>
      <c r="T28046" s="72"/>
    </row>
    <row r="28047" spans="8:20">
      <c r="H28047" s="69"/>
      <c r="L28047" s="70"/>
      <c r="T28047" s="72"/>
    </row>
    <row r="28048" spans="8:20">
      <c r="H28048" s="69"/>
      <c r="L28048" s="70"/>
      <c r="T28048" s="72"/>
    </row>
    <row r="28049" spans="8:20">
      <c r="H28049" s="69"/>
      <c r="L28049" s="70"/>
      <c r="T28049" s="72"/>
    </row>
    <row r="28050" spans="8:20">
      <c r="H28050" s="69"/>
      <c r="L28050" s="70"/>
      <c r="T28050" s="72"/>
    </row>
    <row r="28051" spans="8:20">
      <c r="H28051" s="69"/>
      <c r="L28051" s="70"/>
      <c r="T28051" s="72"/>
    </row>
    <row r="28052" spans="8:20">
      <c r="H28052" s="75"/>
      <c r="L28052" s="70"/>
      <c r="T28052" s="72"/>
    </row>
    <row r="28053" spans="8:20">
      <c r="H28053" s="69"/>
      <c r="L28053" s="70"/>
      <c r="T28053" s="72"/>
    </row>
    <row r="28054" spans="8:20">
      <c r="H28054" s="69"/>
      <c r="L28054" s="70"/>
      <c r="T28054" s="72"/>
    </row>
    <row r="28055" spans="8:20">
      <c r="H28055" s="69"/>
      <c r="L28055" s="70"/>
      <c r="T28055" s="72"/>
    </row>
    <row r="28056" spans="8:20">
      <c r="H28056" s="69"/>
      <c r="L28056" s="70"/>
      <c r="T28056" s="72"/>
    </row>
    <row r="28057" spans="8:20">
      <c r="H28057" s="69"/>
      <c r="L28057" s="70"/>
      <c r="T28057" s="72"/>
    </row>
    <row r="28058" spans="8:20">
      <c r="H28058" s="69"/>
      <c r="L28058" s="70"/>
      <c r="T28058" s="72"/>
    </row>
    <row r="28059" spans="8:20">
      <c r="H28059" s="69"/>
      <c r="L28059" s="70"/>
      <c r="T28059" s="72"/>
    </row>
    <row r="28060" spans="8:20">
      <c r="H28060" s="69"/>
      <c r="L28060" s="70"/>
      <c r="T28060" s="72"/>
    </row>
    <row r="28061" spans="8:20">
      <c r="H28061" s="69"/>
      <c r="L28061" s="70"/>
      <c r="T28061" s="72"/>
    </row>
    <row r="28062" spans="8:20">
      <c r="H28062" s="69"/>
      <c r="L28062" s="70"/>
      <c r="T28062" s="72"/>
    </row>
    <row r="28063" spans="8:20">
      <c r="H28063" s="69"/>
      <c r="L28063" s="70"/>
      <c r="T28063" s="72"/>
    </row>
    <row r="28064" spans="8:20">
      <c r="H28064" s="69"/>
      <c r="L28064" s="70"/>
      <c r="T28064" s="72"/>
    </row>
    <row r="28065" spans="8:20">
      <c r="H28065" s="69"/>
      <c r="L28065" s="70"/>
      <c r="T28065" s="72"/>
    </row>
    <row r="28066" spans="8:20">
      <c r="H28066" s="69"/>
      <c r="L28066" s="70"/>
      <c r="T28066" s="72"/>
    </row>
    <row r="28067" spans="8:20">
      <c r="H28067" s="69"/>
      <c r="L28067" s="70"/>
      <c r="T28067" s="72"/>
    </row>
    <row r="28068" spans="8:20">
      <c r="H28068" s="69"/>
      <c r="L28068" s="70"/>
      <c r="T28068" s="72"/>
    </row>
    <row r="28069" spans="8:20">
      <c r="H28069" s="69"/>
      <c r="L28069" s="70"/>
      <c r="T28069" s="72"/>
    </row>
    <row r="28070" spans="8:20">
      <c r="H28070" s="69"/>
      <c r="L28070" s="70"/>
      <c r="T28070" s="72"/>
    </row>
    <row r="28071" spans="8:20">
      <c r="H28071" s="69"/>
      <c r="L28071" s="70"/>
      <c r="T28071" s="72"/>
    </row>
    <row r="28072" spans="8:20">
      <c r="H28072" s="69"/>
      <c r="L28072" s="70"/>
      <c r="T28072" s="72"/>
    </row>
    <row r="28073" spans="8:20">
      <c r="H28073" s="69"/>
      <c r="L28073" s="70"/>
      <c r="T28073" s="72"/>
    </row>
    <row r="28074" spans="8:20">
      <c r="H28074" s="69"/>
      <c r="L28074" s="70"/>
      <c r="T28074" s="72"/>
    </row>
    <row r="28075" spans="8:20">
      <c r="H28075" s="69"/>
      <c r="L28075" s="70"/>
      <c r="T28075" s="72"/>
    </row>
    <row r="28076" spans="8:20">
      <c r="H28076" s="69"/>
      <c r="L28076" s="70"/>
      <c r="T28076" s="72"/>
    </row>
    <row r="28077" spans="8:20">
      <c r="H28077" s="69"/>
      <c r="L28077" s="70"/>
      <c r="T28077" s="72"/>
    </row>
    <row r="28078" spans="8:20">
      <c r="H28078" s="69"/>
      <c r="L28078" s="70"/>
      <c r="T28078" s="72"/>
    </row>
    <row r="28079" spans="8:20">
      <c r="H28079" s="69"/>
      <c r="L28079" s="70"/>
      <c r="T28079" s="72"/>
    </row>
    <row r="28080" spans="8:20">
      <c r="H28080" s="69"/>
      <c r="L28080" s="70"/>
      <c r="T28080" s="72"/>
    </row>
    <row r="28081" spans="8:20">
      <c r="H28081" s="69"/>
      <c r="L28081" s="70"/>
      <c r="T28081" s="72"/>
    </row>
    <row r="28082" spans="8:20">
      <c r="H28082" s="69"/>
      <c r="L28082" s="70"/>
      <c r="T28082" s="72"/>
    </row>
    <row r="28083" spans="8:20">
      <c r="H28083" s="69"/>
      <c r="L28083" s="70"/>
      <c r="T28083" s="72"/>
    </row>
    <row r="28084" spans="8:20">
      <c r="H28084" s="69"/>
      <c r="L28084" s="70"/>
      <c r="T28084" s="72"/>
    </row>
    <row r="28085" spans="8:20">
      <c r="H28085" s="69"/>
      <c r="L28085" s="70"/>
      <c r="T28085" s="72"/>
    </row>
    <row r="28086" spans="8:20">
      <c r="H28086" s="69"/>
      <c r="L28086" s="70"/>
      <c r="T28086" s="72"/>
    </row>
    <row r="28087" spans="8:20">
      <c r="H28087" s="69"/>
      <c r="L28087" s="70"/>
      <c r="T28087" s="72"/>
    </row>
    <row r="28088" spans="8:20">
      <c r="H28088" s="69"/>
      <c r="L28088" s="70"/>
      <c r="T28088" s="72"/>
    </row>
    <row r="28089" spans="8:20">
      <c r="H28089" s="69"/>
      <c r="L28089" s="70"/>
      <c r="T28089" s="72"/>
    </row>
    <row r="28090" spans="8:20">
      <c r="H28090" s="69"/>
      <c r="L28090" s="70"/>
      <c r="T28090" s="72"/>
    </row>
    <row r="28091" spans="8:20">
      <c r="H28091" s="69"/>
      <c r="L28091" s="70"/>
      <c r="T28091" s="72"/>
    </row>
    <row r="28092" spans="8:20">
      <c r="H28092" s="69"/>
      <c r="L28092" s="70"/>
      <c r="T28092" s="72"/>
    </row>
    <row r="28093" spans="8:20">
      <c r="H28093" s="69"/>
      <c r="L28093" s="70"/>
      <c r="T28093" s="72"/>
    </row>
    <row r="28094" spans="8:20">
      <c r="H28094" s="69"/>
      <c r="L28094" s="70"/>
      <c r="T28094" s="72"/>
    </row>
    <row r="28095" spans="8:20">
      <c r="H28095" s="69"/>
      <c r="L28095" s="70"/>
      <c r="T28095" s="72"/>
    </row>
    <row r="28096" spans="8:20">
      <c r="H28096" s="69"/>
      <c r="L28096" s="70"/>
      <c r="T28096" s="72"/>
    </row>
    <row r="28097" spans="8:20">
      <c r="H28097" s="69"/>
      <c r="L28097" s="70"/>
      <c r="T28097" s="72"/>
    </row>
    <row r="28098" spans="8:20">
      <c r="H28098" s="69"/>
      <c r="L28098" s="70"/>
      <c r="T28098" s="72"/>
    </row>
    <row r="28099" spans="8:20">
      <c r="H28099" s="69"/>
      <c r="L28099" s="70"/>
      <c r="T28099" s="72"/>
    </row>
    <row r="28100" spans="8:20">
      <c r="H28100" s="75"/>
      <c r="L28100" s="70"/>
      <c r="T28100" s="72"/>
    </row>
    <row r="28101" spans="8:20">
      <c r="H28101" s="69"/>
      <c r="L28101" s="70"/>
      <c r="T28101" s="72"/>
    </row>
    <row r="28102" spans="8:20">
      <c r="H28102" s="69"/>
      <c r="L28102" s="70"/>
      <c r="T28102" s="72"/>
    </row>
    <row r="28103" spans="8:20">
      <c r="H28103" s="69"/>
      <c r="L28103" s="70"/>
      <c r="T28103" s="72"/>
    </row>
    <row r="28104" spans="8:20">
      <c r="H28104" s="69"/>
      <c r="L28104" s="70"/>
      <c r="T28104" s="72"/>
    </row>
    <row r="28105" spans="8:20">
      <c r="H28105" s="69"/>
      <c r="L28105" s="70"/>
      <c r="T28105" s="72"/>
    </row>
    <row r="28106" spans="8:20">
      <c r="H28106" s="69"/>
      <c r="L28106" s="70"/>
      <c r="T28106" s="72"/>
    </row>
    <row r="28107" spans="8:20">
      <c r="H28107" s="69"/>
      <c r="L28107" s="70"/>
      <c r="T28107" s="72"/>
    </row>
    <row r="28108" spans="8:20">
      <c r="H28108" s="69"/>
      <c r="L28108" s="70"/>
      <c r="T28108" s="72"/>
    </row>
    <row r="28109" spans="8:20">
      <c r="H28109" s="69"/>
      <c r="L28109" s="70"/>
      <c r="T28109" s="72"/>
    </row>
    <row r="28110" spans="8:20">
      <c r="H28110" s="69"/>
      <c r="L28110" s="70"/>
      <c r="T28110" s="72"/>
    </row>
    <row r="28111" spans="8:20">
      <c r="H28111" s="69"/>
      <c r="L28111" s="70"/>
      <c r="T28111" s="72"/>
    </row>
    <row r="28112" spans="8:20">
      <c r="H28112" s="69"/>
      <c r="L28112" s="70"/>
      <c r="T28112" s="72"/>
    </row>
    <row r="28113" spans="8:20">
      <c r="H28113" s="69"/>
      <c r="L28113" s="70"/>
      <c r="T28113" s="72"/>
    </row>
    <row r="28114" spans="8:20">
      <c r="H28114" s="69"/>
      <c r="L28114" s="70"/>
      <c r="T28114" s="72"/>
    </row>
    <row r="28115" spans="8:20">
      <c r="H28115" s="69"/>
      <c r="L28115" s="70"/>
      <c r="T28115" s="72"/>
    </row>
    <row r="28116" spans="8:20">
      <c r="H28116" s="69"/>
      <c r="L28116" s="70"/>
      <c r="T28116" s="72"/>
    </row>
    <row r="28117" spans="8:20">
      <c r="H28117" s="69"/>
      <c r="L28117" s="70"/>
      <c r="T28117" s="72"/>
    </row>
    <row r="28118" spans="8:20">
      <c r="H28118" s="69"/>
      <c r="L28118" s="70"/>
      <c r="T28118" s="72"/>
    </row>
    <row r="28119" spans="8:20">
      <c r="H28119" s="69"/>
      <c r="L28119" s="70"/>
      <c r="T28119" s="72"/>
    </row>
    <row r="28120" spans="8:20">
      <c r="H28120" s="69"/>
      <c r="L28120" s="70"/>
      <c r="T28120" s="72"/>
    </row>
    <row r="28121" spans="8:20">
      <c r="H28121" s="69"/>
      <c r="L28121" s="70"/>
      <c r="T28121" s="72"/>
    </row>
    <row r="28122" spans="8:20">
      <c r="H28122" s="69"/>
      <c r="L28122" s="70"/>
      <c r="T28122" s="72"/>
    </row>
    <row r="28123" spans="8:20">
      <c r="H28123" s="69"/>
      <c r="L28123" s="70"/>
      <c r="T28123" s="72"/>
    </row>
    <row r="28124" spans="8:20">
      <c r="H28124" s="69"/>
      <c r="L28124" s="70"/>
      <c r="T28124" s="72"/>
    </row>
    <row r="28125" spans="8:20">
      <c r="H28125" s="69"/>
      <c r="L28125" s="70"/>
      <c r="T28125" s="72"/>
    </row>
    <row r="28126" spans="8:20">
      <c r="H28126" s="69"/>
      <c r="L28126" s="70"/>
      <c r="T28126" s="72"/>
    </row>
    <row r="28127" spans="8:20">
      <c r="H28127" s="69"/>
      <c r="L28127" s="70"/>
      <c r="T28127" s="72"/>
    </row>
    <row r="28128" spans="8:20">
      <c r="H28128" s="69"/>
      <c r="L28128" s="70"/>
      <c r="T28128" s="72"/>
    </row>
    <row r="28129" spans="8:20">
      <c r="H28129" s="69"/>
      <c r="L28129" s="70"/>
      <c r="T28129" s="72"/>
    </row>
    <row r="28130" spans="8:20">
      <c r="H28130" s="69"/>
      <c r="L28130" s="70"/>
      <c r="T28130" s="72"/>
    </row>
    <row r="28131" spans="8:20">
      <c r="H28131" s="69"/>
      <c r="L28131" s="70"/>
      <c r="T28131" s="72"/>
    </row>
    <row r="28132" spans="8:20">
      <c r="H28132" s="69"/>
      <c r="L28132" s="70"/>
      <c r="T28132" s="72"/>
    </row>
    <row r="28133" spans="8:20">
      <c r="H28133" s="69"/>
      <c r="L28133" s="70"/>
      <c r="T28133" s="72"/>
    </row>
    <row r="28134" spans="8:20">
      <c r="H28134" s="69"/>
      <c r="L28134" s="70"/>
      <c r="T28134" s="72"/>
    </row>
    <row r="28135" spans="8:20">
      <c r="H28135" s="69"/>
      <c r="L28135" s="70"/>
      <c r="T28135" s="72"/>
    </row>
    <row r="28136" spans="8:20">
      <c r="H28136" s="69"/>
      <c r="L28136" s="70"/>
      <c r="T28136" s="72"/>
    </row>
    <row r="28137" spans="8:20">
      <c r="H28137" s="69"/>
      <c r="L28137" s="70"/>
      <c r="T28137" s="72"/>
    </row>
    <row r="28138" spans="8:20">
      <c r="H28138" s="69"/>
      <c r="L28138" s="70"/>
      <c r="T28138" s="72"/>
    </row>
    <row r="28139" spans="8:20">
      <c r="H28139" s="69"/>
      <c r="L28139" s="70"/>
      <c r="T28139" s="72"/>
    </row>
    <row r="28140" spans="8:20">
      <c r="H28140" s="69"/>
      <c r="L28140" s="70"/>
      <c r="T28140" s="72"/>
    </row>
    <row r="28141" spans="8:20">
      <c r="H28141" s="69"/>
      <c r="L28141" s="70"/>
      <c r="T28141" s="72"/>
    </row>
    <row r="28142" spans="8:20">
      <c r="H28142" s="69"/>
      <c r="L28142" s="70"/>
      <c r="T28142" s="72"/>
    </row>
    <row r="28143" spans="8:20">
      <c r="H28143" s="69"/>
      <c r="L28143" s="70"/>
      <c r="T28143" s="72"/>
    </row>
    <row r="28144" spans="8:20">
      <c r="H28144" s="69"/>
      <c r="L28144" s="70"/>
      <c r="T28144" s="72"/>
    </row>
    <row r="28145" spans="8:20">
      <c r="H28145" s="69"/>
      <c r="L28145" s="70"/>
      <c r="T28145" s="72"/>
    </row>
    <row r="28146" spans="8:20">
      <c r="H28146" s="69"/>
      <c r="L28146" s="70"/>
      <c r="T28146" s="72"/>
    </row>
    <row r="28147" spans="8:20">
      <c r="H28147" s="69"/>
      <c r="L28147" s="70"/>
      <c r="T28147" s="72"/>
    </row>
    <row r="28148" spans="8:20">
      <c r="H28148" s="75"/>
      <c r="L28148" s="70"/>
      <c r="T28148" s="72"/>
    </row>
    <row r="28149" spans="8:20">
      <c r="H28149" s="69"/>
      <c r="L28149" s="70"/>
      <c r="T28149" s="72"/>
    </row>
    <row r="28150" spans="8:20">
      <c r="H28150" s="69"/>
      <c r="L28150" s="70"/>
      <c r="T28150" s="72"/>
    </row>
    <row r="28151" spans="8:20">
      <c r="H28151" s="69"/>
      <c r="L28151" s="70"/>
      <c r="T28151" s="72"/>
    </row>
    <row r="28152" spans="8:20">
      <c r="H28152" s="69"/>
      <c r="L28152" s="70"/>
      <c r="T28152" s="72"/>
    </row>
    <row r="28153" spans="8:20">
      <c r="H28153" s="69"/>
      <c r="L28153" s="70"/>
      <c r="T28153" s="72"/>
    </row>
    <row r="28154" spans="8:20">
      <c r="H28154" s="69"/>
      <c r="L28154" s="70"/>
      <c r="T28154" s="72"/>
    </row>
    <row r="28155" spans="8:20">
      <c r="H28155" s="69"/>
      <c r="L28155" s="70"/>
      <c r="T28155" s="72"/>
    </row>
    <row r="28156" spans="8:20">
      <c r="H28156" s="69"/>
      <c r="L28156" s="70"/>
      <c r="T28156" s="72"/>
    </row>
    <row r="28157" spans="8:20">
      <c r="H28157" s="69"/>
      <c r="L28157" s="70"/>
      <c r="T28157" s="72"/>
    </row>
    <row r="28158" spans="8:20">
      <c r="H28158" s="69"/>
      <c r="L28158" s="70"/>
      <c r="T28158" s="72"/>
    </row>
    <row r="28159" spans="8:20">
      <c r="H28159" s="69"/>
      <c r="L28159" s="70"/>
      <c r="T28159" s="72"/>
    </row>
    <row r="28160" spans="8:20">
      <c r="H28160" s="69"/>
      <c r="L28160" s="70"/>
      <c r="T28160" s="72"/>
    </row>
    <row r="28161" spans="8:20">
      <c r="H28161" s="69"/>
      <c r="L28161" s="70"/>
      <c r="T28161" s="72"/>
    </row>
    <row r="28162" spans="8:20">
      <c r="H28162" s="69"/>
      <c r="L28162" s="70"/>
      <c r="T28162" s="72"/>
    </row>
    <row r="28163" spans="8:20">
      <c r="H28163" s="69"/>
      <c r="L28163" s="70"/>
      <c r="T28163" s="72"/>
    </row>
    <row r="28164" spans="8:20">
      <c r="H28164" s="69"/>
      <c r="L28164" s="70"/>
      <c r="T28164" s="72"/>
    </row>
    <row r="28165" spans="8:20">
      <c r="H28165" s="69"/>
      <c r="L28165" s="70"/>
      <c r="T28165" s="72"/>
    </row>
    <row r="28166" spans="8:20">
      <c r="H28166" s="69"/>
      <c r="L28166" s="70"/>
      <c r="T28166" s="72"/>
    </row>
    <row r="28167" spans="8:20">
      <c r="H28167" s="69"/>
      <c r="L28167" s="70"/>
      <c r="T28167" s="72"/>
    </row>
    <row r="28168" spans="8:20">
      <c r="H28168" s="69"/>
      <c r="L28168" s="70"/>
      <c r="T28168" s="72"/>
    </row>
    <row r="28169" spans="8:20">
      <c r="H28169" s="69"/>
      <c r="L28169" s="70"/>
      <c r="T28169" s="72"/>
    </row>
    <row r="28170" spans="8:20">
      <c r="H28170" s="69"/>
      <c r="L28170" s="70"/>
      <c r="T28170" s="72"/>
    </row>
    <row r="28171" spans="8:20">
      <c r="H28171" s="69"/>
      <c r="L28171" s="70"/>
      <c r="T28171" s="72"/>
    </row>
    <row r="28172" spans="8:20">
      <c r="H28172" s="69"/>
      <c r="L28172" s="70"/>
      <c r="T28172" s="72"/>
    </row>
    <row r="28173" spans="8:20">
      <c r="H28173" s="69"/>
      <c r="L28173" s="70"/>
      <c r="T28173" s="72"/>
    </row>
    <row r="28174" spans="8:20">
      <c r="H28174" s="69"/>
      <c r="L28174" s="70"/>
      <c r="T28174" s="72"/>
    </row>
    <row r="28175" spans="8:20">
      <c r="H28175" s="69"/>
      <c r="L28175" s="70"/>
      <c r="T28175" s="72"/>
    </row>
    <row r="28176" spans="8:20">
      <c r="H28176" s="69"/>
      <c r="L28176" s="70"/>
      <c r="T28176" s="72"/>
    </row>
    <row r="28177" spans="8:20">
      <c r="H28177" s="69"/>
      <c r="L28177" s="70"/>
      <c r="T28177" s="72"/>
    </row>
    <row r="28178" spans="8:20">
      <c r="H28178" s="69"/>
      <c r="L28178" s="70"/>
      <c r="T28178" s="72"/>
    </row>
    <row r="28179" spans="8:20">
      <c r="H28179" s="69"/>
      <c r="L28179" s="70"/>
      <c r="T28179" s="72"/>
    </row>
    <row r="28180" spans="8:20">
      <c r="H28180" s="69"/>
      <c r="L28180" s="70"/>
      <c r="T28180" s="72"/>
    </row>
    <row r="28181" spans="8:20">
      <c r="H28181" s="69"/>
      <c r="L28181" s="70"/>
      <c r="T28181" s="72"/>
    </row>
    <row r="28182" spans="8:20">
      <c r="H28182" s="69"/>
      <c r="L28182" s="70"/>
      <c r="T28182" s="72"/>
    </row>
    <row r="28183" spans="8:20">
      <c r="H28183" s="69"/>
      <c r="L28183" s="70"/>
      <c r="T28183" s="72"/>
    </row>
    <row r="28184" spans="8:20">
      <c r="H28184" s="69"/>
      <c r="L28184" s="70"/>
      <c r="T28184" s="72"/>
    </row>
    <row r="28185" spans="8:20">
      <c r="H28185" s="69"/>
      <c r="L28185" s="70"/>
      <c r="T28185" s="72"/>
    </row>
    <row r="28186" spans="8:20">
      <c r="H28186" s="69"/>
      <c r="L28186" s="70"/>
      <c r="T28186" s="72"/>
    </row>
    <row r="28187" spans="8:20">
      <c r="H28187" s="69"/>
      <c r="L28187" s="70"/>
      <c r="T28187" s="72"/>
    </row>
    <row r="28188" spans="8:20">
      <c r="H28188" s="69"/>
      <c r="L28188" s="70"/>
      <c r="T28188" s="72"/>
    </row>
    <row r="28189" spans="8:20">
      <c r="H28189" s="69"/>
      <c r="L28189" s="70"/>
      <c r="T28189" s="72"/>
    </row>
    <row r="28190" spans="8:20">
      <c r="H28190" s="69"/>
      <c r="L28190" s="70"/>
      <c r="T28190" s="72"/>
    </row>
    <row r="28191" spans="8:20">
      <c r="H28191" s="69"/>
      <c r="L28191" s="70"/>
      <c r="T28191" s="72"/>
    </row>
    <row r="28192" spans="8:20">
      <c r="H28192" s="69"/>
      <c r="L28192" s="70"/>
      <c r="T28192" s="72"/>
    </row>
    <row r="28193" spans="8:20">
      <c r="H28193" s="69"/>
      <c r="L28193" s="70"/>
      <c r="T28193" s="72"/>
    </row>
    <row r="28194" spans="8:20">
      <c r="H28194" s="69"/>
      <c r="L28194" s="70"/>
      <c r="T28194" s="72"/>
    </row>
    <row r="28195" spans="8:20">
      <c r="H28195" s="69"/>
      <c r="L28195" s="70"/>
      <c r="T28195" s="72"/>
    </row>
    <row r="28196" spans="8:20">
      <c r="H28196" s="75"/>
      <c r="L28196" s="70"/>
      <c r="T28196" s="72"/>
    </row>
    <row r="28197" spans="8:20">
      <c r="H28197" s="69"/>
      <c r="L28197" s="70"/>
      <c r="T28197" s="72"/>
    </row>
    <row r="28198" spans="8:20">
      <c r="H28198" s="69"/>
      <c r="L28198" s="70"/>
      <c r="T28198" s="72"/>
    </row>
    <row r="28199" spans="8:20">
      <c r="H28199" s="69"/>
      <c r="L28199" s="70"/>
      <c r="T28199" s="72"/>
    </row>
    <row r="28200" spans="8:20">
      <c r="H28200" s="69"/>
      <c r="L28200" s="70"/>
      <c r="T28200" s="72"/>
    </row>
    <row r="28201" spans="8:20">
      <c r="H28201" s="69"/>
      <c r="L28201" s="70"/>
      <c r="T28201" s="72"/>
    </row>
    <row r="28202" spans="8:20">
      <c r="H28202" s="69"/>
      <c r="L28202" s="70"/>
      <c r="T28202" s="72"/>
    </row>
    <row r="28203" spans="8:20">
      <c r="H28203" s="69"/>
      <c r="L28203" s="70"/>
      <c r="T28203" s="72"/>
    </row>
    <row r="28204" spans="8:20">
      <c r="H28204" s="69"/>
      <c r="L28204" s="70"/>
      <c r="T28204" s="72"/>
    </row>
    <row r="28205" spans="8:20">
      <c r="H28205" s="69"/>
      <c r="L28205" s="70"/>
      <c r="T28205" s="72"/>
    </row>
    <row r="28206" spans="8:20">
      <c r="H28206" s="69"/>
      <c r="L28206" s="70"/>
      <c r="T28206" s="72"/>
    </row>
    <row r="28207" spans="8:20">
      <c r="H28207" s="69"/>
      <c r="L28207" s="70"/>
      <c r="T28207" s="72"/>
    </row>
    <row r="28208" spans="8:20">
      <c r="H28208" s="69"/>
      <c r="L28208" s="70"/>
      <c r="T28208" s="72"/>
    </row>
    <row r="28209" spans="8:20">
      <c r="H28209" s="69"/>
      <c r="L28209" s="70"/>
      <c r="T28209" s="72"/>
    </row>
    <row r="28210" spans="8:20">
      <c r="H28210" s="69"/>
      <c r="L28210" s="70"/>
      <c r="T28210" s="72"/>
    </row>
    <row r="28211" spans="8:20">
      <c r="H28211" s="69"/>
      <c r="L28211" s="70"/>
      <c r="T28211" s="72"/>
    </row>
    <row r="28212" spans="8:20">
      <c r="H28212" s="69"/>
      <c r="L28212" s="70"/>
      <c r="T28212" s="72"/>
    </row>
    <row r="28213" spans="8:20">
      <c r="H28213" s="69"/>
      <c r="L28213" s="70"/>
      <c r="T28213" s="72"/>
    </row>
    <row r="28214" spans="8:20">
      <c r="H28214" s="69"/>
      <c r="L28214" s="70"/>
      <c r="T28214" s="72"/>
    </row>
    <row r="28215" spans="8:20">
      <c r="H28215" s="69"/>
      <c r="L28215" s="70"/>
      <c r="T28215" s="72"/>
    </row>
    <row r="28216" spans="8:20">
      <c r="H28216" s="69"/>
      <c r="L28216" s="70"/>
      <c r="T28216" s="72"/>
    </row>
    <row r="28217" spans="8:20">
      <c r="H28217" s="69"/>
      <c r="L28217" s="70"/>
      <c r="T28217" s="72"/>
    </row>
    <row r="28218" spans="8:20">
      <c r="H28218" s="69"/>
      <c r="L28218" s="70"/>
      <c r="T28218" s="72"/>
    </row>
    <row r="28219" spans="8:20">
      <c r="H28219" s="69"/>
      <c r="L28219" s="70"/>
      <c r="T28219" s="72"/>
    </row>
    <row r="28220" spans="8:20">
      <c r="H28220" s="69"/>
      <c r="L28220" s="70"/>
      <c r="T28220" s="72"/>
    </row>
    <row r="28221" spans="8:20">
      <c r="H28221" s="69"/>
      <c r="L28221" s="70"/>
      <c r="T28221" s="72"/>
    </row>
    <row r="28222" spans="8:20">
      <c r="H28222" s="69"/>
      <c r="L28222" s="70"/>
      <c r="T28222" s="72"/>
    </row>
    <row r="28223" spans="8:20">
      <c r="H28223" s="69"/>
      <c r="L28223" s="70"/>
      <c r="T28223" s="72"/>
    </row>
    <row r="28224" spans="8:20">
      <c r="H28224" s="69"/>
      <c r="L28224" s="70"/>
      <c r="T28224" s="72"/>
    </row>
    <row r="28225" spans="8:20">
      <c r="H28225" s="69"/>
      <c r="L28225" s="70"/>
      <c r="T28225" s="72"/>
    </row>
    <row r="28226" spans="8:20">
      <c r="H28226" s="69"/>
      <c r="L28226" s="70"/>
      <c r="T28226" s="72"/>
    </row>
    <row r="28227" spans="8:20">
      <c r="H28227" s="69"/>
      <c r="L28227" s="70"/>
      <c r="T28227" s="72"/>
    </row>
    <row r="28228" spans="8:20">
      <c r="H28228" s="69"/>
      <c r="L28228" s="70"/>
      <c r="T28228" s="72"/>
    </row>
    <row r="28229" spans="8:20">
      <c r="H28229" s="69"/>
      <c r="L28229" s="70"/>
      <c r="T28229" s="72"/>
    </row>
    <row r="28230" spans="8:20">
      <c r="H28230" s="69"/>
      <c r="L28230" s="70"/>
      <c r="T28230" s="72"/>
    </row>
    <row r="28231" spans="8:20">
      <c r="H28231" s="69"/>
      <c r="L28231" s="70"/>
      <c r="T28231" s="72"/>
    </row>
    <row r="28232" spans="8:20">
      <c r="H28232" s="69"/>
      <c r="L28232" s="70"/>
      <c r="T28232" s="72"/>
    </row>
    <row r="28233" spans="8:20">
      <c r="H28233" s="69"/>
      <c r="L28233" s="70"/>
      <c r="T28233" s="72"/>
    </row>
    <row r="28234" spans="8:20">
      <c r="H28234" s="69"/>
      <c r="L28234" s="70"/>
      <c r="T28234" s="72"/>
    </row>
    <row r="28235" spans="8:20">
      <c r="H28235" s="69"/>
      <c r="L28235" s="70"/>
      <c r="T28235" s="72"/>
    </row>
    <row r="28236" spans="8:20">
      <c r="H28236" s="69"/>
      <c r="L28236" s="70"/>
      <c r="T28236" s="72"/>
    </row>
    <row r="28237" spans="8:20">
      <c r="H28237" s="69"/>
      <c r="L28237" s="70"/>
      <c r="T28237" s="72"/>
    </row>
    <row r="28238" spans="8:20">
      <c r="H28238" s="69"/>
      <c r="L28238" s="70"/>
      <c r="T28238" s="72"/>
    </row>
    <row r="28239" spans="8:20">
      <c r="H28239" s="69"/>
      <c r="L28239" s="70"/>
      <c r="T28239" s="72"/>
    </row>
    <row r="28240" spans="8:20">
      <c r="H28240" s="69"/>
      <c r="L28240" s="70"/>
      <c r="T28240" s="72"/>
    </row>
    <row r="28241" spans="8:20">
      <c r="H28241" s="69"/>
      <c r="L28241" s="70"/>
      <c r="T28241" s="72"/>
    </row>
    <row r="28242" spans="8:20">
      <c r="H28242" s="69"/>
      <c r="L28242" s="70"/>
      <c r="T28242" s="72"/>
    </row>
    <row r="28243" spans="8:20">
      <c r="H28243" s="69"/>
      <c r="L28243" s="70"/>
      <c r="T28243" s="72"/>
    </row>
    <row r="28244" spans="8:20">
      <c r="H28244" s="75"/>
      <c r="L28244" s="70"/>
      <c r="T28244" s="72"/>
    </row>
    <row r="28245" spans="8:20">
      <c r="H28245" s="69"/>
      <c r="L28245" s="70"/>
      <c r="T28245" s="72"/>
    </row>
    <row r="28246" spans="8:20">
      <c r="H28246" s="69"/>
      <c r="L28246" s="70"/>
      <c r="T28246" s="72"/>
    </row>
    <row r="28247" spans="8:20">
      <c r="H28247" s="69"/>
      <c r="L28247" s="70"/>
      <c r="T28247" s="72"/>
    </row>
    <row r="28248" spans="8:20">
      <c r="H28248" s="69"/>
      <c r="L28248" s="70"/>
      <c r="T28248" s="72"/>
    </row>
    <row r="28249" spans="8:20">
      <c r="H28249" s="69"/>
      <c r="L28249" s="70"/>
      <c r="T28249" s="72"/>
    </row>
    <row r="28250" spans="8:20">
      <c r="H28250" s="69"/>
      <c r="L28250" s="70"/>
      <c r="T28250" s="72"/>
    </row>
    <row r="28251" spans="8:20">
      <c r="H28251" s="69"/>
      <c r="L28251" s="70"/>
      <c r="T28251" s="72"/>
    </row>
    <row r="28252" spans="8:20">
      <c r="H28252" s="69"/>
      <c r="L28252" s="70"/>
      <c r="T28252" s="72"/>
    </row>
    <row r="28253" spans="8:20">
      <c r="H28253" s="69"/>
      <c r="L28253" s="70"/>
      <c r="T28253" s="72"/>
    </row>
    <row r="28254" spans="8:20">
      <c r="H28254" s="69"/>
      <c r="L28254" s="70"/>
      <c r="T28254" s="72"/>
    </row>
    <row r="28255" spans="8:20">
      <c r="H28255" s="69"/>
      <c r="L28255" s="70"/>
      <c r="T28255" s="72"/>
    </row>
    <row r="28256" spans="8:20">
      <c r="H28256" s="69"/>
      <c r="L28256" s="70"/>
      <c r="T28256" s="72"/>
    </row>
    <row r="28257" spans="8:20">
      <c r="H28257" s="69"/>
      <c r="L28257" s="70"/>
      <c r="T28257" s="72"/>
    </row>
    <row r="28258" spans="8:20">
      <c r="H28258" s="69"/>
      <c r="L28258" s="70"/>
      <c r="T28258" s="72"/>
    </row>
    <row r="28259" spans="8:20">
      <c r="H28259" s="69"/>
      <c r="L28259" s="70"/>
      <c r="T28259" s="72"/>
    </row>
    <row r="28260" spans="8:20">
      <c r="H28260" s="69"/>
      <c r="L28260" s="70"/>
      <c r="T28260" s="72"/>
    </row>
    <row r="28261" spans="8:20">
      <c r="H28261" s="69"/>
      <c r="L28261" s="70"/>
      <c r="T28261" s="72"/>
    </row>
    <row r="28262" spans="8:20">
      <c r="H28262" s="69"/>
      <c r="L28262" s="70"/>
      <c r="T28262" s="72"/>
    </row>
    <row r="28263" spans="8:20">
      <c r="H28263" s="69"/>
      <c r="L28263" s="70"/>
      <c r="T28263" s="72"/>
    </row>
    <row r="28264" spans="8:20">
      <c r="H28264" s="69"/>
      <c r="L28264" s="70"/>
      <c r="T28264" s="72"/>
    </row>
    <row r="28265" spans="8:20">
      <c r="H28265" s="69"/>
      <c r="L28265" s="70"/>
      <c r="T28265" s="72"/>
    </row>
    <row r="28266" spans="8:20">
      <c r="H28266" s="69"/>
      <c r="L28266" s="70"/>
      <c r="T28266" s="72"/>
    </row>
    <row r="28267" spans="8:20">
      <c r="H28267" s="69"/>
      <c r="L28267" s="70"/>
      <c r="T28267" s="72"/>
    </row>
    <row r="28268" spans="8:20">
      <c r="H28268" s="69"/>
      <c r="L28268" s="70"/>
      <c r="T28268" s="72"/>
    </row>
    <row r="28269" spans="8:20">
      <c r="H28269" s="69"/>
      <c r="L28269" s="70"/>
      <c r="T28269" s="72"/>
    </row>
    <row r="28270" spans="8:20">
      <c r="H28270" s="69"/>
      <c r="L28270" s="70"/>
      <c r="T28270" s="72"/>
    </row>
    <row r="28271" spans="8:20">
      <c r="H28271" s="69"/>
      <c r="L28271" s="70"/>
      <c r="T28271" s="72"/>
    </row>
    <row r="28272" spans="8:20">
      <c r="H28272" s="69"/>
      <c r="L28272" s="70"/>
      <c r="T28272" s="72"/>
    </row>
    <row r="28273" spans="8:20">
      <c r="H28273" s="69"/>
      <c r="L28273" s="70"/>
      <c r="T28273" s="72"/>
    </row>
    <row r="28274" spans="8:20">
      <c r="H28274" s="69"/>
      <c r="L28274" s="70"/>
      <c r="T28274" s="72"/>
    </row>
    <row r="28275" spans="8:20">
      <c r="H28275" s="69"/>
      <c r="L28275" s="70"/>
      <c r="T28275" s="72"/>
    </row>
    <row r="28276" spans="8:20">
      <c r="H28276" s="69"/>
      <c r="L28276" s="70"/>
      <c r="T28276" s="72"/>
    </row>
    <row r="28277" spans="8:20">
      <c r="H28277" s="69"/>
      <c r="L28277" s="70"/>
      <c r="T28277" s="72"/>
    </row>
    <row r="28278" spans="8:20">
      <c r="H28278" s="69"/>
      <c r="L28278" s="70"/>
      <c r="T28278" s="72"/>
    </row>
    <row r="28279" spans="8:20">
      <c r="H28279" s="69"/>
      <c r="L28279" s="70"/>
      <c r="T28279" s="72"/>
    </row>
    <row r="28280" spans="8:20">
      <c r="H28280" s="69"/>
      <c r="L28280" s="70"/>
      <c r="T28280" s="72"/>
    </row>
    <row r="28281" spans="8:20">
      <c r="H28281" s="69"/>
      <c r="L28281" s="70"/>
      <c r="T28281" s="72"/>
    </row>
    <row r="28282" spans="8:20">
      <c r="H28282" s="69"/>
      <c r="L28282" s="70"/>
      <c r="T28282" s="72"/>
    </row>
    <row r="28283" spans="8:20">
      <c r="H28283" s="69"/>
      <c r="L28283" s="70"/>
      <c r="T28283" s="72"/>
    </row>
    <row r="28284" spans="8:20">
      <c r="H28284" s="69"/>
      <c r="L28284" s="70"/>
      <c r="T28284" s="72"/>
    </row>
    <row r="28285" spans="8:20">
      <c r="H28285" s="69"/>
      <c r="L28285" s="70"/>
      <c r="T28285" s="72"/>
    </row>
    <row r="28286" spans="8:20">
      <c r="H28286" s="69"/>
      <c r="L28286" s="70"/>
      <c r="T28286" s="72"/>
    </row>
    <row r="28287" spans="8:20">
      <c r="H28287" s="69"/>
      <c r="L28287" s="70"/>
      <c r="T28287" s="72"/>
    </row>
    <row r="28288" spans="8:20">
      <c r="H28288" s="69"/>
      <c r="L28288" s="70"/>
      <c r="T28288" s="72"/>
    </row>
    <row r="28289" spans="8:20">
      <c r="H28289" s="69"/>
      <c r="L28289" s="70"/>
      <c r="T28289" s="72"/>
    </row>
    <row r="28290" spans="8:20">
      <c r="H28290" s="69"/>
      <c r="L28290" s="70"/>
      <c r="T28290" s="72"/>
    </row>
    <row r="28291" spans="8:20">
      <c r="H28291" s="69"/>
      <c r="L28291" s="70"/>
      <c r="T28291" s="72"/>
    </row>
    <row r="28292" spans="8:20">
      <c r="H28292" s="75"/>
      <c r="L28292" s="70"/>
      <c r="T28292" s="72"/>
    </row>
    <row r="28293" spans="8:20">
      <c r="H28293" s="69"/>
      <c r="L28293" s="70"/>
      <c r="T28293" s="72"/>
    </row>
    <row r="28294" spans="8:20">
      <c r="H28294" s="69"/>
      <c r="L28294" s="70"/>
      <c r="T28294" s="72"/>
    </row>
    <row r="28295" spans="8:20">
      <c r="H28295" s="69"/>
      <c r="L28295" s="70"/>
      <c r="T28295" s="72"/>
    </row>
    <row r="28296" spans="8:20">
      <c r="H28296" s="69"/>
      <c r="L28296" s="70"/>
      <c r="T28296" s="72"/>
    </row>
    <row r="28297" spans="8:20">
      <c r="H28297" s="69"/>
      <c r="L28297" s="70"/>
      <c r="T28297" s="72"/>
    </row>
    <row r="28298" spans="8:20">
      <c r="H28298" s="69"/>
      <c r="L28298" s="70"/>
      <c r="T28298" s="72"/>
    </row>
    <row r="28299" spans="8:20">
      <c r="H28299" s="69"/>
      <c r="L28299" s="70"/>
      <c r="T28299" s="72"/>
    </row>
    <row r="28300" spans="8:20">
      <c r="H28300" s="69"/>
      <c r="L28300" s="70"/>
      <c r="T28300" s="72"/>
    </row>
    <row r="28301" spans="8:20">
      <c r="H28301" s="69"/>
      <c r="L28301" s="70"/>
      <c r="T28301" s="72"/>
    </row>
    <row r="28302" spans="8:20">
      <c r="H28302" s="69"/>
      <c r="L28302" s="70"/>
      <c r="T28302" s="72"/>
    </row>
    <row r="28303" spans="8:20">
      <c r="H28303" s="69"/>
      <c r="L28303" s="70"/>
      <c r="T28303" s="72"/>
    </row>
    <row r="28304" spans="8:20">
      <c r="H28304" s="69"/>
      <c r="L28304" s="70"/>
      <c r="T28304" s="72"/>
    </row>
    <row r="28305" spans="8:20">
      <c r="H28305" s="69"/>
      <c r="L28305" s="70"/>
      <c r="T28305" s="72"/>
    </row>
    <row r="28306" spans="8:20">
      <c r="H28306" s="69"/>
      <c r="L28306" s="70"/>
      <c r="T28306" s="72"/>
    </row>
    <row r="28307" spans="8:20">
      <c r="H28307" s="69"/>
      <c r="L28307" s="70"/>
      <c r="T28307" s="72"/>
    </row>
    <row r="28308" spans="8:20">
      <c r="H28308" s="69"/>
      <c r="L28308" s="70"/>
      <c r="T28308" s="72"/>
    </row>
    <row r="28309" spans="8:20">
      <c r="H28309" s="69"/>
      <c r="L28309" s="70"/>
      <c r="T28309" s="72"/>
    </row>
    <row r="28310" spans="8:20">
      <c r="H28310" s="69"/>
      <c r="L28310" s="70"/>
      <c r="T28310" s="72"/>
    </row>
    <row r="28311" spans="8:20">
      <c r="H28311" s="69"/>
      <c r="L28311" s="70"/>
      <c r="T28311" s="72"/>
    </row>
    <row r="28312" spans="8:20">
      <c r="H28312" s="69"/>
      <c r="L28312" s="70"/>
      <c r="T28312" s="72"/>
    </row>
    <row r="28313" spans="8:20">
      <c r="H28313" s="69"/>
      <c r="L28313" s="70"/>
      <c r="T28313" s="72"/>
    </row>
    <row r="28314" spans="8:20">
      <c r="H28314" s="69"/>
      <c r="L28314" s="70"/>
      <c r="T28314" s="72"/>
    </row>
    <row r="28315" spans="8:20">
      <c r="H28315" s="69"/>
      <c r="L28315" s="70"/>
      <c r="T28315" s="72"/>
    </row>
    <row r="28316" spans="8:20">
      <c r="H28316" s="69"/>
      <c r="L28316" s="70"/>
      <c r="T28316" s="72"/>
    </row>
    <row r="28317" spans="8:20">
      <c r="H28317" s="69"/>
      <c r="L28317" s="70"/>
      <c r="T28317" s="72"/>
    </row>
    <row r="28318" spans="8:20">
      <c r="H28318" s="69"/>
      <c r="L28318" s="70"/>
      <c r="T28318" s="72"/>
    </row>
    <row r="28319" spans="8:20">
      <c r="H28319" s="69"/>
      <c r="L28319" s="70"/>
      <c r="T28319" s="72"/>
    </row>
    <row r="28320" spans="8:20">
      <c r="H28320" s="69"/>
      <c r="L28320" s="70"/>
      <c r="T28320" s="72"/>
    </row>
    <row r="28321" spans="8:20">
      <c r="H28321" s="69"/>
      <c r="L28321" s="70"/>
      <c r="T28321" s="72"/>
    </row>
    <row r="28322" spans="8:20">
      <c r="H28322" s="69"/>
      <c r="L28322" s="70"/>
      <c r="T28322" s="72"/>
    </row>
    <row r="28323" spans="8:20">
      <c r="H28323" s="69"/>
      <c r="L28323" s="70"/>
      <c r="T28323" s="72"/>
    </row>
    <row r="28324" spans="8:20">
      <c r="H28324" s="69"/>
      <c r="L28324" s="70"/>
      <c r="T28324" s="72"/>
    </row>
    <row r="28325" spans="8:20">
      <c r="H28325" s="69"/>
      <c r="L28325" s="70"/>
      <c r="T28325" s="72"/>
    </row>
    <row r="28326" spans="8:20">
      <c r="H28326" s="69"/>
      <c r="L28326" s="70"/>
      <c r="T28326" s="72"/>
    </row>
    <row r="28327" spans="8:20">
      <c r="H28327" s="69"/>
      <c r="L28327" s="70"/>
      <c r="T28327" s="72"/>
    </row>
    <row r="28328" spans="8:20">
      <c r="H28328" s="69"/>
      <c r="L28328" s="70"/>
      <c r="T28328" s="72"/>
    </row>
    <row r="28329" spans="8:20">
      <c r="H28329" s="69"/>
      <c r="L28329" s="70"/>
      <c r="T28329" s="72"/>
    </row>
    <row r="28330" spans="8:20">
      <c r="H28330" s="69"/>
      <c r="L28330" s="70"/>
      <c r="T28330" s="72"/>
    </row>
    <row r="28331" spans="8:20">
      <c r="H28331" s="69"/>
      <c r="L28331" s="70"/>
      <c r="T28331" s="72"/>
    </row>
    <row r="28332" spans="8:20">
      <c r="H28332" s="69"/>
      <c r="L28332" s="70"/>
      <c r="T28332" s="72"/>
    </row>
    <row r="28333" spans="8:20">
      <c r="H28333" s="69"/>
      <c r="L28333" s="70"/>
      <c r="T28333" s="72"/>
    </row>
    <row r="28334" spans="8:20">
      <c r="H28334" s="69"/>
      <c r="L28334" s="70"/>
      <c r="T28334" s="72"/>
    </row>
    <row r="28335" spans="8:20">
      <c r="H28335" s="69"/>
      <c r="L28335" s="70"/>
      <c r="T28335" s="72"/>
    </row>
    <row r="28336" spans="8:20">
      <c r="H28336" s="69"/>
      <c r="L28336" s="70"/>
      <c r="T28336" s="72"/>
    </row>
    <row r="28337" spans="8:20">
      <c r="H28337" s="69"/>
      <c r="L28337" s="70"/>
      <c r="T28337" s="72"/>
    </row>
    <row r="28338" spans="8:20">
      <c r="H28338" s="69"/>
      <c r="L28338" s="70"/>
      <c r="T28338" s="72"/>
    </row>
    <row r="28339" spans="8:20">
      <c r="H28339" s="69"/>
      <c r="L28339" s="70"/>
      <c r="T28339" s="72"/>
    </row>
    <row r="28340" spans="8:20">
      <c r="H28340" s="75"/>
      <c r="L28340" s="70"/>
      <c r="T28340" s="72"/>
    </row>
    <row r="28341" spans="8:20">
      <c r="H28341" s="69"/>
      <c r="L28341" s="70"/>
      <c r="T28341" s="72"/>
    </row>
    <row r="28342" spans="8:20">
      <c r="H28342" s="69"/>
      <c r="L28342" s="70"/>
      <c r="T28342" s="72"/>
    </row>
    <row r="28343" spans="8:20">
      <c r="H28343" s="69"/>
      <c r="L28343" s="70"/>
      <c r="T28343" s="72"/>
    </row>
    <row r="28344" spans="8:20">
      <c r="H28344" s="69"/>
      <c r="L28344" s="70"/>
      <c r="T28344" s="72"/>
    </row>
    <row r="28345" spans="8:20">
      <c r="H28345" s="69"/>
      <c r="L28345" s="70"/>
      <c r="T28345" s="72"/>
    </row>
    <row r="28346" spans="8:20">
      <c r="H28346" s="69"/>
      <c r="L28346" s="70"/>
      <c r="T28346" s="72"/>
    </row>
    <row r="28347" spans="8:20">
      <c r="H28347" s="69"/>
      <c r="L28347" s="70"/>
      <c r="T28347" s="72"/>
    </row>
    <row r="28348" spans="8:20">
      <c r="H28348" s="69"/>
      <c r="L28348" s="70"/>
      <c r="T28348" s="72"/>
    </row>
    <row r="28349" spans="8:20">
      <c r="H28349" s="69"/>
      <c r="L28349" s="70"/>
      <c r="T28349" s="72"/>
    </row>
    <row r="28350" spans="8:20">
      <c r="H28350" s="69"/>
      <c r="L28350" s="70"/>
      <c r="T28350" s="72"/>
    </row>
    <row r="28351" spans="8:20">
      <c r="H28351" s="69"/>
      <c r="L28351" s="70"/>
      <c r="T28351" s="72"/>
    </row>
    <row r="28352" spans="8:20">
      <c r="H28352" s="69"/>
      <c r="L28352" s="70"/>
      <c r="T28352" s="72"/>
    </row>
    <row r="28353" spans="8:20">
      <c r="H28353" s="69"/>
      <c r="L28353" s="70"/>
      <c r="T28353" s="72"/>
    </row>
    <row r="28354" spans="8:20">
      <c r="H28354" s="69"/>
      <c r="L28354" s="70"/>
      <c r="T28354" s="72"/>
    </row>
    <row r="28355" spans="8:20">
      <c r="H28355" s="69"/>
      <c r="L28355" s="70"/>
      <c r="T28355" s="72"/>
    </row>
    <row r="28356" spans="8:20">
      <c r="H28356" s="69"/>
      <c r="L28356" s="70"/>
      <c r="T28356" s="72"/>
    </row>
    <row r="28357" spans="8:20">
      <c r="H28357" s="69"/>
      <c r="L28357" s="70"/>
      <c r="T28357" s="72"/>
    </row>
    <row r="28358" spans="8:20">
      <c r="H28358" s="69"/>
      <c r="L28358" s="70"/>
      <c r="T28358" s="72"/>
    </row>
    <row r="28359" spans="8:20">
      <c r="H28359" s="69"/>
      <c r="L28359" s="70"/>
      <c r="T28359" s="72"/>
    </row>
    <row r="28360" spans="8:20">
      <c r="H28360" s="69"/>
      <c r="L28360" s="70"/>
      <c r="T28360" s="72"/>
    </row>
    <row r="28361" spans="8:20">
      <c r="H28361" s="69"/>
      <c r="L28361" s="70"/>
      <c r="T28361" s="72"/>
    </row>
    <row r="28362" spans="8:20">
      <c r="H28362" s="69"/>
      <c r="L28362" s="70"/>
      <c r="T28362" s="72"/>
    </row>
    <row r="28363" spans="8:20">
      <c r="H28363" s="69"/>
      <c r="L28363" s="70"/>
      <c r="T28363" s="72"/>
    </row>
    <row r="28364" spans="8:20">
      <c r="H28364" s="69"/>
      <c r="L28364" s="70"/>
      <c r="T28364" s="72"/>
    </row>
    <row r="28365" spans="8:20">
      <c r="H28365" s="69"/>
      <c r="L28365" s="70"/>
      <c r="T28365" s="72"/>
    </row>
    <row r="28366" spans="8:20">
      <c r="H28366" s="69"/>
      <c r="L28366" s="70"/>
      <c r="T28366" s="72"/>
    </row>
    <row r="28367" spans="8:20">
      <c r="H28367" s="69"/>
      <c r="L28367" s="70"/>
      <c r="T28367" s="72"/>
    </row>
    <row r="28368" spans="8:20">
      <c r="H28368" s="69"/>
      <c r="L28368" s="70"/>
      <c r="T28368" s="72"/>
    </row>
    <row r="28369" spans="8:20">
      <c r="H28369" s="69"/>
      <c r="L28369" s="70"/>
      <c r="T28369" s="72"/>
    </row>
    <row r="28370" spans="8:20">
      <c r="H28370" s="69"/>
      <c r="L28370" s="70"/>
      <c r="T28370" s="72"/>
    </row>
    <row r="28371" spans="8:20">
      <c r="H28371" s="69"/>
      <c r="L28371" s="70"/>
      <c r="T28371" s="72"/>
    </row>
    <row r="28372" spans="8:20">
      <c r="H28372" s="69"/>
      <c r="L28372" s="70"/>
      <c r="T28372" s="72"/>
    </row>
    <row r="28373" spans="8:20">
      <c r="H28373" s="69"/>
      <c r="L28373" s="70"/>
      <c r="T28373" s="72"/>
    </row>
    <row r="28374" spans="8:20">
      <c r="H28374" s="69"/>
      <c r="L28374" s="70"/>
      <c r="T28374" s="72"/>
    </row>
    <row r="28375" spans="8:20">
      <c r="H28375" s="69"/>
      <c r="L28375" s="70"/>
      <c r="T28375" s="72"/>
    </row>
    <row r="28376" spans="8:20">
      <c r="H28376" s="69"/>
      <c r="L28376" s="70"/>
      <c r="T28376" s="72"/>
    </row>
    <row r="28377" spans="8:20">
      <c r="H28377" s="69"/>
      <c r="L28377" s="70"/>
      <c r="T28377" s="72"/>
    </row>
    <row r="28378" spans="8:20">
      <c r="H28378" s="69"/>
      <c r="L28378" s="70"/>
      <c r="T28378" s="72"/>
    </row>
    <row r="28379" spans="8:20">
      <c r="H28379" s="69"/>
      <c r="L28379" s="70"/>
      <c r="T28379" s="72"/>
    </row>
    <row r="28380" spans="8:20">
      <c r="H28380" s="69"/>
      <c r="L28380" s="70"/>
      <c r="T28380" s="72"/>
    </row>
    <row r="28381" spans="8:20">
      <c r="H28381" s="69"/>
      <c r="L28381" s="70"/>
      <c r="T28381" s="72"/>
    </row>
    <row r="28382" spans="8:20">
      <c r="H28382" s="69"/>
      <c r="L28382" s="70"/>
      <c r="T28382" s="72"/>
    </row>
    <row r="28383" spans="8:20">
      <c r="H28383" s="69"/>
      <c r="L28383" s="70"/>
      <c r="T28383" s="72"/>
    </row>
    <row r="28384" spans="8:20">
      <c r="H28384" s="69"/>
      <c r="L28384" s="70"/>
      <c r="T28384" s="72"/>
    </row>
    <row r="28385" spans="8:20">
      <c r="H28385" s="69"/>
      <c r="L28385" s="70"/>
      <c r="T28385" s="72"/>
    </row>
    <row r="28386" spans="8:20">
      <c r="H28386" s="69"/>
      <c r="L28386" s="70"/>
      <c r="T28386" s="72"/>
    </row>
    <row r="28387" spans="8:20">
      <c r="H28387" s="69"/>
      <c r="L28387" s="70"/>
      <c r="T28387" s="72"/>
    </row>
    <row r="28388" spans="8:20">
      <c r="H28388" s="69"/>
      <c r="L28388" s="70"/>
      <c r="T28388" s="72"/>
    </row>
    <row r="28389" spans="8:20">
      <c r="H28389" s="75"/>
      <c r="L28389" s="70"/>
      <c r="T28389" s="72"/>
    </row>
    <row r="28390" spans="8:20">
      <c r="H28390" s="69"/>
      <c r="L28390" s="70"/>
      <c r="T28390" s="72"/>
    </row>
    <row r="28391" spans="8:20">
      <c r="H28391" s="69"/>
      <c r="L28391" s="70"/>
      <c r="T28391" s="72"/>
    </row>
    <row r="28392" spans="8:20">
      <c r="H28392" s="69"/>
      <c r="L28392" s="70"/>
      <c r="T28392" s="72"/>
    </row>
    <row r="28393" spans="8:20">
      <c r="H28393" s="69"/>
      <c r="L28393" s="70"/>
      <c r="T28393" s="72"/>
    </row>
    <row r="28394" spans="8:20">
      <c r="H28394" s="69"/>
      <c r="L28394" s="70"/>
      <c r="T28394" s="72"/>
    </row>
    <row r="28395" spans="8:20">
      <c r="H28395" s="69"/>
      <c r="L28395" s="70"/>
      <c r="T28395" s="72"/>
    </row>
    <row r="28396" spans="8:20">
      <c r="H28396" s="69"/>
      <c r="L28396" s="70"/>
      <c r="T28396" s="72"/>
    </row>
    <row r="28397" spans="8:20">
      <c r="H28397" s="69"/>
      <c r="L28397" s="70"/>
      <c r="T28397" s="72"/>
    </row>
    <row r="28398" spans="8:20">
      <c r="H28398" s="69"/>
      <c r="L28398" s="70"/>
      <c r="T28398" s="72"/>
    </row>
    <row r="28399" spans="8:20">
      <c r="H28399" s="69"/>
      <c r="L28399" s="70"/>
      <c r="T28399" s="72"/>
    </row>
    <row r="28400" spans="8:20">
      <c r="H28400" s="69"/>
      <c r="L28400" s="70"/>
      <c r="T28400" s="72"/>
    </row>
    <row r="28401" spans="8:20">
      <c r="H28401" s="69"/>
      <c r="L28401" s="70"/>
      <c r="T28401" s="72"/>
    </row>
    <row r="28402" spans="8:20">
      <c r="H28402" s="69"/>
      <c r="L28402" s="70"/>
      <c r="T28402" s="72"/>
    </row>
    <row r="28403" spans="8:20">
      <c r="H28403" s="69"/>
      <c r="L28403" s="70"/>
      <c r="T28403" s="72"/>
    </row>
    <row r="28404" spans="8:20">
      <c r="H28404" s="69"/>
      <c r="L28404" s="70"/>
      <c r="T28404" s="72"/>
    </row>
    <row r="28405" spans="8:20">
      <c r="H28405" s="69"/>
      <c r="L28405" s="70"/>
      <c r="T28405" s="72"/>
    </row>
    <row r="28406" spans="8:20">
      <c r="H28406" s="69"/>
      <c r="L28406" s="70"/>
      <c r="T28406" s="72"/>
    </row>
    <row r="28407" spans="8:20">
      <c r="H28407" s="69"/>
      <c r="L28407" s="70"/>
      <c r="T28407" s="72"/>
    </row>
    <row r="28408" spans="8:20">
      <c r="H28408" s="69"/>
      <c r="L28408" s="70"/>
      <c r="T28408" s="72"/>
    </row>
    <row r="28409" spans="8:20">
      <c r="H28409" s="69"/>
      <c r="L28409" s="70"/>
      <c r="T28409" s="72"/>
    </row>
    <row r="28410" spans="8:20">
      <c r="H28410" s="69"/>
      <c r="L28410" s="70"/>
      <c r="T28410" s="72"/>
    </row>
    <row r="28411" spans="8:20">
      <c r="H28411" s="69"/>
      <c r="L28411" s="70"/>
      <c r="T28411" s="72"/>
    </row>
    <row r="28412" spans="8:20">
      <c r="H28412" s="69"/>
      <c r="L28412" s="70"/>
      <c r="T28412" s="72"/>
    </row>
    <row r="28413" spans="8:20">
      <c r="H28413" s="69"/>
      <c r="L28413" s="70"/>
      <c r="T28413" s="72"/>
    </row>
    <row r="28414" spans="8:20">
      <c r="H28414" s="69"/>
      <c r="L28414" s="70"/>
      <c r="T28414" s="72"/>
    </row>
    <row r="28415" spans="8:20">
      <c r="H28415" s="69"/>
      <c r="L28415" s="70"/>
      <c r="T28415" s="72"/>
    </row>
    <row r="28416" spans="8:20">
      <c r="H28416" s="69"/>
      <c r="L28416" s="70"/>
      <c r="T28416" s="72"/>
    </row>
    <row r="28417" spans="8:20">
      <c r="H28417" s="69"/>
      <c r="L28417" s="70"/>
      <c r="T28417" s="72"/>
    </row>
    <row r="28418" spans="8:20">
      <c r="H28418" s="69"/>
      <c r="L28418" s="70"/>
      <c r="T28418" s="72"/>
    </row>
    <row r="28419" spans="8:20">
      <c r="H28419" s="69"/>
      <c r="L28419" s="70"/>
      <c r="T28419" s="72"/>
    </row>
    <row r="28420" spans="8:20">
      <c r="H28420" s="69"/>
      <c r="L28420" s="70"/>
      <c r="T28420" s="72"/>
    </row>
    <row r="28421" spans="8:20">
      <c r="H28421" s="69"/>
      <c r="L28421" s="70"/>
      <c r="T28421" s="72"/>
    </row>
    <row r="28422" spans="8:20">
      <c r="H28422" s="69"/>
      <c r="L28422" s="70"/>
      <c r="T28422" s="72"/>
    </row>
    <row r="28423" spans="8:20">
      <c r="H28423" s="69"/>
      <c r="L28423" s="70"/>
      <c r="T28423" s="72"/>
    </row>
    <row r="28424" spans="8:20">
      <c r="H28424" s="69"/>
      <c r="L28424" s="70"/>
      <c r="T28424" s="72"/>
    </row>
    <row r="28425" spans="8:20">
      <c r="H28425" s="69"/>
      <c r="L28425" s="70"/>
      <c r="T28425" s="72"/>
    </row>
    <row r="28426" spans="8:20">
      <c r="H28426" s="69"/>
      <c r="L28426" s="70"/>
      <c r="T28426" s="72"/>
    </row>
    <row r="28427" spans="8:20">
      <c r="H28427" s="69"/>
      <c r="L28427" s="70"/>
      <c r="T28427" s="72"/>
    </row>
    <row r="28428" spans="8:20">
      <c r="H28428" s="69"/>
      <c r="L28428" s="70"/>
      <c r="T28428" s="72"/>
    </row>
    <row r="28429" spans="8:20">
      <c r="H28429" s="69"/>
      <c r="L28429" s="70"/>
      <c r="T28429" s="72"/>
    </row>
    <row r="28430" spans="8:20">
      <c r="H28430" s="69"/>
      <c r="L28430" s="70"/>
      <c r="T28430" s="72"/>
    </row>
    <row r="28431" spans="8:20">
      <c r="H28431" s="69"/>
      <c r="L28431" s="70"/>
      <c r="T28431" s="72"/>
    </row>
    <row r="28432" spans="8:20">
      <c r="H28432" s="69"/>
      <c r="L28432" s="70"/>
      <c r="T28432" s="72"/>
    </row>
    <row r="28433" spans="8:20">
      <c r="H28433" s="69"/>
      <c r="L28433" s="70"/>
      <c r="T28433" s="72"/>
    </row>
    <row r="28434" spans="8:20">
      <c r="H28434" s="69"/>
      <c r="L28434" s="70"/>
      <c r="T28434" s="72"/>
    </row>
    <row r="28435" spans="8:20">
      <c r="H28435" s="69"/>
      <c r="L28435" s="70"/>
      <c r="T28435" s="72"/>
    </row>
    <row r="28436" spans="8:20">
      <c r="H28436" s="69"/>
      <c r="L28436" s="70"/>
      <c r="T28436" s="72"/>
    </row>
    <row r="28437" spans="8:20">
      <c r="H28437" s="75"/>
      <c r="L28437" s="70"/>
      <c r="T28437" s="72"/>
    </row>
    <row r="28438" spans="8:20">
      <c r="H28438" s="69"/>
      <c r="L28438" s="70"/>
      <c r="T28438" s="72"/>
    </row>
    <row r="28439" spans="8:20">
      <c r="H28439" s="69"/>
      <c r="L28439" s="70"/>
      <c r="T28439" s="72"/>
    </row>
    <row r="28440" spans="8:20">
      <c r="H28440" s="69"/>
      <c r="L28440" s="70"/>
      <c r="T28440" s="72"/>
    </row>
    <row r="28441" spans="8:20">
      <c r="H28441" s="69"/>
      <c r="L28441" s="70"/>
      <c r="T28441" s="72"/>
    </row>
    <row r="28442" spans="8:20">
      <c r="H28442" s="69"/>
      <c r="L28442" s="70"/>
      <c r="T28442" s="72"/>
    </row>
    <row r="28443" spans="8:20">
      <c r="H28443" s="69"/>
      <c r="L28443" s="70"/>
      <c r="T28443" s="72"/>
    </row>
    <row r="28444" spans="8:20">
      <c r="H28444" s="69"/>
      <c r="L28444" s="70"/>
      <c r="T28444" s="72"/>
    </row>
    <row r="28445" spans="8:20">
      <c r="H28445" s="69"/>
      <c r="L28445" s="70"/>
      <c r="T28445" s="72"/>
    </row>
    <row r="28446" spans="8:20">
      <c r="H28446" s="69"/>
      <c r="L28446" s="70"/>
      <c r="T28446" s="72"/>
    </row>
    <row r="28447" spans="8:20">
      <c r="H28447" s="69"/>
      <c r="L28447" s="70"/>
      <c r="T28447" s="72"/>
    </row>
    <row r="28448" spans="8:20">
      <c r="H28448" s="69"/>
      <c r="L28448" s="70"/>
      <c r="T28448" s="72"/>
    </row>
    <row r="28449" spans="8:20">
      <c r="H28449" s="69"/>
      <c r="L28449" s="70"/>
      <c r="T28449" s="72"/>
    </row>
    <row r="28450" spans="8:20">
      <c r="H28450" s="69"/>
      <c r="L28450" s="70"/>
      <c r="T28450" s="72"/>
    </row>
    <row r="28451" spans="8:20">
      <c r="H28451" s="69"/>
      <c r="L28451" s="70"/>
      <c r="T28451" s="72"/>
    </row>
    <row r="28452" spans="8:20">
      <c r="H28452" s="69"/>
      <c r="L28452" s="70"/>
      <c r="T28452" s="72"/>
    </row>
    <row r="28453" spans="8:20">
      <c r="H28453" s="69"/>
      <c r="L28453" s="70"/>
      <c r="T28453" s="72"/>
    </row>
    <row r="28454" spans="8:20">
      <c r="H28454" s="69"/>
      <c r="L28454" s="70"/>
      <c r="T28454" s="72"/>
    </row>
    <row r="28455" spans="8:20">
      <c r="H28455" s="69"/>
      <c r="L28455" s="70"/>
      <c r="T28455" s="72"/>
    </row>
    <row r="28456" spans="8:20">
      <c r="H28456" s="69"/>
      <c r="L28456" s="70"/>
      <c r="T28456" s="72"/>
    </row>
    <row r="28457" spans="8:20">
      <c r="H28457" s="69"/>
      <c r="L28457" s="70"/>
      <c r="T28457" s="72"/>
    </row>
    <row r="28458" spans="8:20">
      <c r="H28458" s="69"/>
      <c r="L28458" s="70"/>
      <c r="T28458" s="72"/>
    </row>
    <row r="28459" spans="8:20">
      <c r="H28459" s="69"/>
      <c r="L28459" s="70"/>
      <c r="T28459" s="72"/>
    </row>
    <row r="28460" spans="8:20">
      <c r="H28460" s="69"/>
      <c r="L28460" s="70"/>
      <c r="T28460" s="72"/>
    </row>
    <row r="28461" spans="8:20">
      <c r="H28461" s="69"/>
      <c r="L28461" s="70"/>
      <c r="T28461" s="72"/>
    </row>
    <row r="28462" spans="8:20">
      <c r="H28462" s="69"/>
      <c r="L28462" s="70"/>
      <c r="T28462" s="72"/>
    </row>
    <row r="28463" spans="8:20">
      <c r="H28463" s="69"/>
      <c r="L28463" s="70"/>
      <c r="T28463" s="72"/>
    </row>
    <row r="28464" spans="8:20">
      <c r="H28464" s="69"/>
      <c r="L28464" s="70"/>
      <c r="T28464" s="72"/>
    </row>
    <row r="28465" spans="8:20">
      <c r="H28465" s="69"/>
      <c r="L28465" s="70"/>
      <c r="T28465" s="72"/>
    </row>
    <row r="28466" spans="8:20">
      <c r="H28466" s="69"/>
      <c r="L28466" s="70"/>
      <c r="T28466" s="72"/>
    </row>
    <row r="28467" spans="8:20">
      <c r="H28467" s="69"/>
      <c r="L28467" s="70"/>
      <c r="T28467" s="72"/>
    </row>
    <row r="28468" spans="8:20">
      <c r="H28468" s="69"/>
      <c r="L28468" s="70"/>
      <c r="T28468" s="72"/>
    </row>
    <row r="28469" spans="8:20">
      <c r="H28469" s="69"/>
      <c r="L28469" s="70"/>
      <c r="T28469" s="72"/>
    </row>
    <row r="28470" spans="8:20">
      <c r="H28470" s="69"/>
      <c r="L28470" s="70"/>
      <c r="T28470" s="72"/>
    </row>
    <row r="28471" spans="8:20">
      <c r="H28471" s="69"/>
      <c r="L28471" s="70"/>
      <c r="T28471" s="72"/>
    </row>
    <row r="28472" spans="8:20">
      <c r="H28472" s="69"/>
      <c r="L28472" s="70"/>
      <c r="T28472" s="72"/>
    </row>
    <row r="28473" spans="8:20">
      <c r="H28473" s="69"/>
      <c r="L28473" s="70"/>
      <c r="T28473" s="72"/>
    </row>
    <row r="28474" spans="8:20">
      <c r="H28474" s="69"/>
      <c r="L28474" s="70"/>
      <c r="T28474" s="72"/>
    </row>
    <row r="28475" spans="8:20">
      <c r="H28475" s="69"/>
      <c r="L28475" s="70"/>
      <c r="T28475" s="72"/>
    </row>
    <row r="28476" spans="8:20">
      <c r="H28476" s="69"/>
      <c r="L28476" s="70"/>
      <c r="T28476" s="72"/>
    </row>
    <row r="28477" spans="8:20">
      <c r="H28477" s="69"/>
      <c r="L28477" s="70"/>
      <c r="T28477" s="72"/>
    </row>
    <row r="28478" spans="8:20">
      <c r="H28478" s="69"/>
      <c r="L28478" s="70"/>
      <c r="T28478" s="72"/>
    </row>
    <row r="28479" spans="8:20">
      <c r="H28479" s="69"/>
      <c r="L28479" s="70"/>
      <c r="T28479" s="72"/>
    </row>
    <row r="28480" spans="8:20">
      <c r="H28480" s="69"/>
      <c r="L28480" s="70"/>
      <c r="T28480" s="72"/>
    </row>
    <row r="28481" spans="8:20">
      <c r="H28481" s="69"/>
      <c r="L28481" s="70"/>
      <c r="T28481" s="72"/>
    </row>
    <row r="28482" spans="8:20">
      <c r="H28482" s="69"/>
      <c r="L28482" s="70"/>
      <c r="T28482" s="72"/>
    </row>
    <row r="28483" spans="8:20">
      <c r="H28483" s="69"/>
      <c r="L28483" s="70"/>
      <c r="T28483" s="72"/>
    </row>
    <row r="28484" spans="8:20">
      <c r="H28484" s="69"/>
      <c r="L28484" s="70"/>
      <c r="T28484" s="72"/>
    </row>
    <row r="28485" spans="8:20">
      <c r="H28485" s="75"/>
      <c r="L28485" s="70"/>
      <c r="T28485" s="72"/>
    </row>
    <row r="28486" spans="8:20">
      <c r="H28486" s="69"/>
      <c r="L28486" s="70"/>
      <c r="T28486" s="72"/>
    </row>
    <row r="28487" spans="8:20">
      <c r="H28487" s="69"/>
      <c r="L28487" s="70"/>
      <c r="T28487" s="72"/>
    </row>
    <row r="28488" spans="8:20">
      <c r="H28488" s="69"/>
      <c r="L28488" s="70"/>
      <c r="T28488" s="72"/>
    </row>
    <row r="28489" spans="8:20">
      <c r="H28489" s="69"/>
      <c r="L28489" s="70"/>
      <c r="T28489" s="72"/>
    </row>
    <row r="28490" spans="8:20">
      <c r="H28490" s="69"/>
      <c r="L28490" s="70"/>
      <c r="T28490" s="72"/>
    </row>
    <row r="28491" spans="8:20">
      <c r="H28491" s="69"/>
      <c r="L28491" s="70"/>
      <c r="T28491" s="72"/>
    </row>
    <row r="28492" spans="8:20">
      <c r="H28492" s="69"/>
      <c r="L28492" s="70"/>
      <c r="T28492" s="72"/>
    </row>
    <row r="28493" spans="8:20">
      <c r="H28493" s="69"/>
      <c r="L28493" s="70"/>
      <c r="T28493" s="72"/>
    </row>
    <row r="28494" spans="8:20">
      <c r="H28494" s="69"/>
      <c r="L28494" s="70"/>
      <c r="T28494" s="72"/>
    </row>
    <row r="28495" spans="8:20">
      <c r="H28495" s="69"/>
      <c r="L28495" s="70"/>
      <c r="T28495" s="72"/>
    </row>
    <row r="28496" spans="8:20">
      <c r="H28496" s="69"/>
      <c r="L28496" s="70"/>
      <c r="T28496" s="72"/>
    </row>
    <row r="28497" spans="8:20">
      <c r="H28497" s="69"/>
      <c r="L28497" s="70"/>
      <c r="T28497" s="72"/>
    </row>
    <row r="28498" spans="8:20">
      <c r="H28498" s="69"/>
      <c r="L28498" s="70"/>
      <c r="T28498" s="72"/>
    </row>
    <row r="28499" spans="8:20">
      <c r="H28499" s="69"/>
      <c r="L28499" s="70"/>
      <c r="T28499" s="72"/>
    </row>
    <row r="28500" spans="8:20">
      <c r="H28500" s="69"/>
      <c r="L28500" s="70"/>
      <c r="T28500" s="72"/>
    </row>
    <row r="28501" spans="8:20">
      <c r="H28501" s="69"/>
      <c r="L28501" s="70"/>
      <c r="T28501" s="72"/>
    </row>
    <row r="28502" spans="8:20">
      <c r="H28502" s="69"/>
      <c r="L28502" s="70"/>
      <c r="T28502" s="72"/>
    </row>
    <row r="28503" spans="8:20">
      <c r="H28503" s="69"/>
      <c r="L28503" s="70"/>
      <c r="T28503" s="72"/>
    </row>
    <row r="28504" spans="8:20">
      <c r="H28504" s="69"/>
      <c r="L28504" s="70"/>
      <c r="T28504" s="72"/>
    </row>
    <row r="28505" spans="8:20">
      <c r="H28505" s="69"/>
      <c r="L28505" s="70"/>
      <c r="T28505" s="72"/>
    </row>
    <row r="28506" spans="8:20">
      <c r="H28506" s="69"/>
      <c r="L28506" s="70"/>
      <c r="T28506" s="72"/>
    </row>
    <row r="28507" spans="8:20">
      <c r="H28507" s="69"/>
      <c r="L28507" s="70"/>
      <c r="T28507" s="72"/>
    </row>
    <row r="28508" spans="8:20">
      <c r="H28508" s="69"/>
      <c r="L28508" s="70"/>
      <c r="T28508" s="72"/>
    </row>
    <row r="28509" spans="8:20">
      <c r="H28509" s="69"/>
      <c r="L28509" s="70"/>
      <c r="T28509" s="72"/>
    </row>
    <row r="28510" spans="8:20">
      <c r="H28510" s="69"/>
      <c r="L28510" s="70"/>
      <c r="T28510" s="72"/>
    </row>
    <row r="28511" spans="8:20">
      <c r="H28511" s="69"/>
      <c r="L28511" s="70"/>
      <c r="T28511" s="72"/>
    </row>
    <row r="28512" spans="8:20">
      <c r="H28512" s="69"/>
      <c r="L28512" s="70"/>
      <c r="T28512" s="72"/>
    </row>
    <row r="28513" spans="8:20">
      <c r="H28513" s="69"/>
      <c r="L28513" s="70"/>
      <c r="T28513" s="72"/>
    </row>
    <row r="28514" spans="8:20">
      <c r="H28514" s="69"/>
      <c r="L28514" s="70"/>
      <c r="T28514" s="72"/>
    </row>
    <row r="28515" spans="8:20">
      <c r="H28515" s="69"/>
      <c r="L28515" s="70"/>
      <c r="T28515" s="72"/>
    </row>
    <row r="28516" spans="8:20">
      <c r="H28516" s="69"/>
      <c r="L28516" s="70"/>
      <c r="T28516" s="72"/>
    </row>
    <row r="28517" spans="8:20">
      <c r="H28517" s="69"/>
      <c r="L28517" s="70"/>
      <c r="T28517" s="72"/>
    </row>
    <row r="28518" spans="8:20">
      <c r="H28518" s="69"/>
      <c r="L28518" s="70"/>
      <c r="T28518" s="72"/>
    </row>
    <row r="28519" spans="8:20">
      <c r="H28519" s="69"/>
      <c r="L28519" s="70"/>
      <c r="T28519" s="72"/>
    </row>
    <row r="28520" spans="8:20">
      <c r="H28520" s="69"/>
      <c r="L28520" s="70"/>
      <c r="T28520" s="72"/>
    </row>
    <row r="28521" spans="8:20">
      <c r="H28521" s="69"/>
      <c r="L28521" s="70"/>
      <c r="T28521" s="72"/>
    </row>
    <row r="28522" spans="8:20">
      <c r="H28522" s="69"/>
      <c r="L28522" s="70"/>
      <c r="T28522" s="72"/>
    </row>
    <row r="28523" spans="8:20">
      <c r="H28523" s="69"/>
      <c r="L28523" s="70"/>
      <c r="T28523" s="72"/>
    </row>
    <row r="28524" spans="8:20">
      <c r="H28524" s="69"/>
      <c r="L28524" s="70"/>
      <c r="T28524" s="72"/>
    </row>
    <row r="28525" spans="8:20">
      <c r="H28525" s="69"/>
      <c r="L28525" s="70"/>
      <c r="T28525" s="72"/>
    </row>
    <row r="28526" spans="8:20">
      <c r="H28526" s="69"/>
      <c r="L28526" s="70"/>
      <c r="T28526" s="72"/>
    </row>
    <row r="28527" spans="8:20">
      <c r="H28527" s="69"/>
      <c r="L28527" s="70"/>
      <c r="T28527" s="72"/>
    </row>
    <row r="28528" spans="8:20">
      <c r="H28528" s="69"/>
      <c r="L28528" s="70"/>
      <c r="T28528" s="72"/>
    </row>
    <row r="28529" spans="8:20">
      <c r="H28529" s="69"/>
      <c r="L28529" s="70"/>
      <c r="T28529" s="72"/>
    </row>
    <row r="28530" spans="8:20">
      <c r="H28530" s="69"/>
      <c r="L28530" s="70"/>
      <c r="T28530" s="72"/>
    </row>
    <row r="28531" spans="8:20">
      <c r="H28531" s="69"/>
      <c r="L28531" s="70"/>
      <c r="T28531" s="72"/>
    </row>
    <row r="28532" spans="8:20">
      <c r="H28532" s="69"/>
      <c r="L28532" s="70"/>
      <c r="T28532" s="72"/>
    </row>
    <row r="28533" spans="8:20">
      <c r="H28533" s="75"/>
      <c r="L28533" s="70"/>
      <c r="T28533" s="72"/>
    </row>
    <row r="28534" spans="8:20">
      <c r="H28534" s="69"/>
      <c r="L28534" s="70"/>
      <c r="T28534" s="72"/>
    </row>
    <row r="28535" spans="8:20">
      <c r="H28535" s="69"/>
      <c r="L28535" s="70"/>
      <c r="T28535" s="72"/>
    </row>
    <row r="28536" spans="8:20">
      <c r="H28536" s="69"/>
      <c r="L28536" s="70"/>
      <c r="T28536" s="72"/>
    </row>
    <row r="28537" spans="8:20">
      <c r="H28537" s="69"/>
      <c r="L28537" s="70"/>
      <c r="T28537" s="72"/>
    </row>
    <row r="28538" spans="8:20">
      <c r="H28538" s="69"/>
      <c r="L28538" s="70"/>
      <c r="T28538" s="72"/>
    </row>
    <row r="28539" spans="8:20">
      <c r="H28539" s="69"/>
      <c r="L28539" s="70"/>
      <c r="T28539" s="72"/>
    </row>
    <row r="28540" spans="8:20">
      <c r="H28540" s="69"/>
      <c r="L28540" s="70"/>
      <c r="T28540" s="72"/>
    </row>
    <row r="28541" spans="8:20">
      <c r="H28541" s="69"/>
      <c r="L28541" s="70"/>
      <c r="T28541" s="72"/>
    </row>
    <row r="28542" spans="8:20">
      <c r="H28542" s="69"/>
      <c r="L28542" s="70"/>
      <c r="T28542" s="72"/>
    </row>
    <row r="28543" spans="8:20">
      <c r="H28543" s="69"/>
      <c r="L28543" s="70"/>
      <c r="T28543" s="72"/>
    </row>
    <row r="28544" spans="8:20">
      <c r="H28544" s="69"/>
      <c r="L28544" s="70"/>
      <c r="T28544" s="72"/>
    </row>
    <row r="28545" spans="8:20">
      <c r="H28545" s="69"/>
      <c r="L28545" s="70"/>
      <c r="T28545" s="72"/>
    </row>
    <row r="28546" spans="8:20">
      <c r="H28546" s="69"/>
      <c r="L28546" s="70"/>
      <c r="T28546" s="72"/>
    </row>
    <row r="28547" spans="8:20">
      <c r="H28547" s="69"/>
      <c r="L28547" s="70"/>
      <c r="T28547" s="72"/>
    </row>
    <row r="28548" spans="8:20">
      <c r="H28548" s="69"/>
      <c r="L28548" s="70"/>
      <c r="T28548" s="72"/>
    </row>
    <row r="28549" spans="8:20">
      <c r="H28549" s="69"/>
      <c r="L28549" s="70"/>
      <c r="T28549" s="72"/>
    </row>
    <row r="28550" spans="8:20">
      <c r="H28550" s="69"/>
      <c r="L28550" s="70"/>
      <c r="T28550" s="72"/>
    </row>
    <row r="28551" spans="8:20">
      <c r="H28551" s="69"/>
      <c r="L28551" s="70"/>
      <c r="T28551" s="72"/>
    </row>
    <row r="28552" spans="8:20">
      <c r="H28552" s="69"/>
      <c r="L28552" s="70"/>
      <c r="T28552" s="72"/>
    </row>
    <row r="28553" spans="8:20">
      <c r="H28553" s="69"/>
      <c r="L28553" s="70"/>
      <c r="T28553" s="72"/>
    </row>
    <row r="28554" spans="8:20">
      <c r="H28554" s="69"/>
      <c r="L28554" s="70"/>
      <c r="T28554" s="72"/>
    </row>
    <row r="28555" spans="8:20">
      <c r="H28555" s="69"/>
      <c r="L28555" s="70"/>
      <c r="T28555" s="72"/>
    </row>
    <row r="28556" spans="8:20">
      <c r="H28556" s="69"/>
      <c r="L28556" s="70"/>
      <c r="T28556" s="72"/>
    </row>
    <row r="28557" spans="8:20">
      <c r="H28557" s="69"/>
      <c r="L28557" s="70"/>
      <c r="T28557" s="72"/>
    </row>
    <row r="28558" spans="8:20">
      <c r="H28558" s="69"/>
      <c r="L28558" s="70"/>
      <c r="T28558" s="72"/>
    </row>
    <row r="28559" spans="8:20">
      <c r="H28559" s="69"/>
      <c r="L28559" s="70"/>
      <c r="T28559" s="72"/>
    </row>
    <row r="28560" spans="8:20">
      <c r="H28560" s="69"/>
      <c r="L28560" s="70"/>
      <c r="T28560" s="72"/>
    </row>
    <row r="28561" spans="8:20">
      <c r="H28561" s="69"/>
      <c r="L28561" s="70"/>
      <c r="T28561" s="72"/>
    </row>
    <row r="28562" spans="8:20">
      <c r="H28562" s="69"/>
      <c r="L28562" s="70"/>
      <c r="T28562" s="72"/>
    </row>
    <row r="28563" spans="8:20">
      <c r="H28563" s="69"/>
      <c r="L28563" s="70"/>
      <c r="T28563" s="72"/>
    </row>
    <row r="28564" spans="8:20">
      <c r="H28564" s="69"/>
      <c r="L28564" s="70"/>
      <c r="T28564" s="72"/>
    </row>
    <row r="28565" spans="8:20">
      <c r="H28565" s="69"/>
      <c r="L28565" s="70"/>
      <c r="T28565" s="72"/>
    </row>
    <row r="28566" spans="8:20">
      <c r="H28566" s="69"/>
      <c r="L28566" s="70"/>
      <c r="T28566" s="72"/>
    </row>
    <row r="28567" spans="8:20">
      <c r="H28567" s="69"/>
      <c r="L28567" s="70"/>
      <c r="T28567" s="72"/>
    </row>
    <row r="28568" spans="8:20">
      <c r="H28568" s="69"/>
      <c r="L28568" s="70"/>
      <c r="T28568" s="72"/>
    </row>
    <row r="28569" spans="8:20">
      <c r="H28569" s="69"/>
      <c r="L28569" s="70"/>
      <c r="T28569" s="72"/>
    </row>
    <row r="28570" spans="8:20">
      <c r="H28570" s="69"/>
      <c r="L28570" s="70"/>
      <c r="T28570" s="72"/>
    </row>
    <row r="28571" spans="8:20">
      <c r="H28571" s="69"/>
      <c r="L28571" s="70"/>
      <c r="T28571" s="72"/>
    </row>
    <row r="28572" spans="8:20">
      <c r="H28572" s="69"/>
      <c r="L28572" s="70"/>
      <c r="T28572" s="72"/>
    </row>
    <row r="28573" spans="8:20">
      <c r="H28573" s="69"/>
      <c r="L28573" s="70"/>
      <c r="T28573" s="72"/>
    </row>
    <row r="28574" spans="8:20">
      <c r="H28574" s="69"/>
      <c r="L28574" s="70"/>
      <c r="T28574" s="72"/>
    </row>
    <row r="28575" spans="8:20">
      <c r="H28575" s="69"/>
      <c r="L28575" s="70"/>
      <c r="T28575" s="72"/>
    </row>
    <row r="28576" spans="8:20">
      <c r="H28576" s="69"/>
      <c r="L28576" s="70"/>
      <c r="T28576" s="72"/>
    </row>
    <row r="28577" spans="8:20">
      <c r="H28577" s="69"/>
      <c r="L28577" s="70"/>
      <c r="T28577" s="72"/>
    </row>
    <row r="28578" spans="8:20">
      <c r="H28578" s="69"/>
      <c r="L28578" s="70"/>
      <c r="T28578" s="72"/>
    </row>
    <row r="28579" spans="8:20">
      <c r="H28579" s="69"/>
      <c r="L28579" s="70"/>
      <c r="T28579" s="72"/>
    </row>
    <row r="28580" spans="8:20">
      <c r="H28580" s="69"/>
      <c r="L28580" s="70"/>
      <c r="T28580" s="72"/>
    </row>
    <row r="28581" spans="8:20">
      <c r="H28581" s="75"/>
      <c r="L28581" s="70"/>
      <c r="T28581" s="72"/>
    </row>
    <row r="28582" spans="8:20">
      <c r="H28582" s="69"/>
      <c r="L28582" s="70"/>
      <c r="T28582" s="72"/>
    </row>
    <row r="28583" spans="8:20">
      <c r="H28583" s="69"/>
      <c r="L28583" s="70"/>
      <c r="T28583" s="72"/>
    </row>
    <row r="28584" spans="8:20">
      <c r="H28584" s="69"/>
      <c r="L28584" s="70"/>
      <c r="T28584" s="72"/>
    </row>
    <row r="28585" spans="8:20">
      <c r="H28585" s="69"/>
      <c r="L28585" s="70"/>
      <c r="T28585" s="72"/>
    </row>
    <row r="28586" spans="8:20">
      <c r="H28586" s="69"/>
      <c r="L28586" s="70"/>
      <c r="T28586" s="72"/>
    </row>
    <row r="28587" spans="8:20">
      <c r="H28587" s="69"/>
      <c r="L28587" s="70"/>
      <c r="T28587" s="72"/>
    </row>
    <row r="28588" spans="8:20">
      <c r="H28588" s="69"/>
      <c r="L28588" s="70"/>
      <c r="T28588" s="72"/>
    </row>
    <row r="28589" spans="8:20">
      <c r="H28589" s="69"/>
      <c r="L28589" s="70"/>
      <c r="T28589" s="72"/>
    </row>
    <row r="28590" spans="8:20">
      <c r="H28590" s="69"/>
      <c r="L28590" s="70"/>
      <c r="T28590" s="72"/>
    </row>
    <row r="28591" spans="8:20">
      <c r="H28591" s="69"/>
      <c r="L28591" s="70"/>
      <c r="T28591" s="72"/>
    </row>
    <row r="28592" spans="8:20">
      <c r="H28592" s="69"/>
      <c r="L28592" s="70"/>
      <c r="T28592" s="72"/>
    </row>
    <row r="28593" spans="8:20">
      <c r="H28593" s="69"/>
      <c r="L28593" s="70"/>
      <c r="T28593" s="72"/>
    </row>
    <row r="28594" spans="8:20">
      <c r="H28594" s="69"/>
      <c r="L28594" s="70"/>
      <c r="T28594" s="72"/>
    </row>
    <row r="28595" spans="8:20">
      <c r="H28595" s="69"/>
      <c r="L28595" s="70"/>
      <c r="T28595" s="72"/>
    </row>
    <row r="28596" spans="8:20">
      <c r="H28596" s="69"/>
      <c r="L28596" s="70"/>
      <c r="T28596" s="72"/>
    </row>
    <row r="28597" spans="8:20">
      <c r="H28597" s="69"/>
      <c r="L28597" s="70"/>
      <c r="T28597" s="72"/>
    </row>
    <row r="28598" spans="8:20">
      <c r="H28598" s="69"/>
      <c r="L28598" s="70"/>
      <c r="T28598" s="72"/>
    </row>
    <row r="28599" spans="8:20">
      <c r="H28599" s="69"/>
      <c r="L28599" s="70"/>
      <c r="T28599" s="72"/>
    </row>
    <row r="28600" spans="8:20">
      <c r="H28600" s="69"/>
      <c r="L28600" s="70"/>
      <c r="T28600" s="72"/>
    </row>
    <row r="28601" spans="8:20">
      <c r="H28601" s="69"/>
      <c r="L28601" s="70"/>
      <c r="T28601" s="72"/>
    </row>
    <row r="28602" spans="8:20">
      <c r="H28602" s="69"/>
      <c r="L28602" s="70"/>
      <c r="T28602" s="72"/>
    </row>
    <row r="28603" spans="8:20">
      <c r="H28603" s="69"/>
      <c r="L28603" s="70"/>
      <c r="T28603" s="72"/>
    </row>
    <row r="28604" spans="8:20">
      <c r="H28604" s="69"/>
      <c r="L28604" s="70"/>
      <c r="T28604" s="72"/>
    </row>
    <row r="28605" spans="8:20">
      <c r="H28605" s="69"/>
      <c r="L28605" s="70"/>
      <c r="T28605" s="72"/>
    </row>
    <row r="28606" spans="8:20">
      <c r="H28606" s="69"/>
      <c r="L28606" s="70"/>
      <c r="T28606" s="72"/>
    </row>
    <row r="28607" spans="8:20">
      <c r="H28607" s="69"/>
      <c r="L28607" s="70"/>
      <c r="T28607" s="72"/>
    </row>
    <row r="28608" spans="8:20">
      <c r="H28608" s="69"/>
      <c r="L28608" s="70"/>
      <c r="T28608" s="72"/>
    </row>
    <row r="28609" spans="8:20">
      <c r="H28609" s="69"/>
      <c r="L28609" s="70"/>
      <c r="T28609" s="72"/>
    </row>
    <row r="28610" spans="8:20">
      <c r="H28610" s="69"/>
      <c r="L28610" s="70"/>
      <c r="T28610" s="72"/>
    </row>
    <row r="28611" spans="8:20">
      <c r="H28611" s="69"/>
      <c r="L28611" s="70"/>
      <c r="T28611" s="72"/>
    </row>
    <row r="28612" spans="8:20">
      <c r="H28612" s="69"/>
      <c r="L28612" s="70"/>
      <c r="T28612" s="72"/>
    </row>
    <row r="28613" spans="8:20">
      <c r="H28613" s="69"/>
      <c r="L28613" s="70"/>
      <c r="T28613" s="72"/>
    </row>
    <row r="28614" spans="8:20">
      <c r="H28614" s="69"/>
      <c r="L28614" s="70"/>
      <c r="T28614" s="72"/>
    </row>
    <row r="28615" spans="8:20">
      <c r="H28615" s="69"/>
      <c r="L28615" s="70"/>
      <c r="T28615" s="72"/>
    </row>
    <row r="28616" spans="8:20">
      <c r="H28616" s="69"/>
      <c r="L28616" s="70"/>
      <c r="T28616" s="72"/>
    </row>
    <row r="28617" spans="8:20">
      <c r="H28617" s="69"/>
      <c r="L28617" s="70"/>
      <c r="T28617" s="72"/>
    </row>
    <row r="28618" spans="8:20">
      <c r="H28618" s="69"/>
      <c r="L28618" s="70"/>
      <c r="T28618" s="72"/>
    </row>
    <row r="28619" spans="8:20">
      <c r="H28619" s="69"/>
      <c r="L28619" s="70"/>
      <c r="T28619" s="72"/>
    </row>
    <row r="28620" spans="8:20">
      <c r="H28620" s="69"/>
      <c r="L28620" s="70"/>
      <c r="T28620" s="72"/>
    </row>
    <row r="28621" spans="8:20">
      <c r="H28621" s="69"/>
      <c r="L28621" s="70"/>
      <c r="T28621" s="72"/>
    </row>
    <row r="28622" spans="8:20">
      <c r="H28622" s="69"/>
      <c r="L28622" s="70"/>
      <c r="T28622" s="72"/>
    </row>
    <row r="28623" spans="8:20">
      <c r="H28623" s="69"/>
      <c r="L28623" s="70"/>
      <c r="T28623" s="72"/>
    </row>
    <row r="28624" spans="8:20">
      <c r="H28624" s="69"/>
      <c r="L28624" s="70"/>
      <c r="T28624" s="72"/>
    </row>
    <row r="28625" spans="8:20">
      <c r="H28625" s="69"/>
      <c r="L28625" s="70"/>
      <c r="T28625" s="72"/>
    </row>
    <row r="28626" spans="8:20">
      <c r="H28626" s="69"/>
      <c r="L28626" s="70"/>
      <c r="T28626" s="72"/>
    </row>
    <row r="28627" spans="8:20">
      <c r="H28627" s="69"/>
      <c r="L28627" s="70"/>
      <c r="T28627" s="72"/>
    </row>
    <row r="28628" spans="8:20">
      <c r="H28628" s="69"/>
      <c r="L28628" s="70"/>
      <c r="T28628" s="72"/>
    </row>
    <row r="28629" spans="8:20">
      <c r="H28629" s="75"/>
      <c r="L28629" s="70"/>
      <c r="T28629" s="72"/>
    </row>
    <row r="28630" spans="8:20">
      <c r="H28630" s="69"/>
      <c r="L28630" s="70"/>
      <c r="T28630" s="72"/>
    </row>
    <row r="28631" spans="8:20">
      <c r="H28631" s="69"/>
      <c r="L28631" s="70"/>
      <c r="T28631" s="72"/>
    </row>
    <row r="28632" spans="8:20">
      <c r="H28632" s="69"/>
      <c r="L28632" s="70"/>
      <c r="T28632" s="72"/>
    </row>
    <row r="28633" spans="8:20">
      <c r="H28633" s="69"/>
      <c r="L28633" s="70"/>
      <c r="T28633" s="72"/>
    </row>
    <row r="28634" spans="8:20">
      <c r="H28634" s="69"/>
      <c r="L28634" s="70"/>
      <c r="T28634" s="72"/>
    </row>
    <row r="28635" spans="8:20">
      <c r="H28635" s="69"/>
      <c r="L28635" s="70"/>
      <c r="T28635" s="72"/>
    </row>
    <row r="28636" spans="8:20">
      <c r="H28636" s="69"/>
      <c r="L28636" s="70"/>
      <c r="T28636" s="72"/>
    </row>
    <row r="28637" spans="8:20">
      <c r="H28637" s="69"/>
      <c r="L28637" s="70"/>
      <c r="T28637" s="72"/>
    </row>
    <row r="28638" spans="8:20">
      <c r="H28638" s="69"/>
      <c r="L28638" s="70"/>
      <c r="T28638" s="72"/>
    </row>
    <row r="28639" spans="8:20">
      <c r="H28639" s="69"/>
      <c r="L28639" s="70"/>
      <c r="T28639" s="72"/>
    </row>
    <row r="28640" spans="8:20">
      <c r="H28640" s="69"/>
      <c r="L28640" s="70"/>
      <c r="T28640" s="72"/>
    </row>
    <row r="28641" spans="8:20">
      <c r="H28641" s="69"/>
      <c r="L28641" s="70"/>
      <c r="T28641" s="72"/>
    </row>
    <row r="28642" spans="8:20">
      <c r="H28642" s="69"/>
      <c r="L28642" s="70"/>
      <c r="T28642" s="72"/>
    </row>
    <row r="28643" spans="8:20">
      <c r="H28643" s="69"/>
      <c r="L28643" s="70"/>
      <c r="T28643" s="72"/>
    </row>
    <row r="28644" spans="8:20">
      <c r="H28644" s="69"/>
      <c r="L28644" s="70"/>
      <c r="T28644" s="72"/>
    </row>
    <row r="28645" spans="8:20">
      <c r="H28645" s="69"/>
      <c r="L28645" s="70"/>
      <c r="T28645" s="72"/>
    </row>
    <row r="28646" spans="8:20">
      <c r="H28646" s="69"/>
      <c r="L28646" s="70"/>
      <c r="T28646" s="72"/>
    </row>
    <row r="28647" spans="8:20">
      <c r="H28647" s="69"/>
      <c r="L28647" s="70"/>
      <c r="T28647" s="72"/>
    </row>
    <row r="28648" spans="8:20">
      <c r="H28648" s="69"/>
      <c r="L28648" s="70"/>
      <c r="T28648" s="72"/>
    </row>
    <row r="28649" spans="8:20">
      <c r="H28649" s="69"/>
      <c r="L28649" s="70"/>
      <c r="T28649" s="72"/>
    </row>
    <row r="28650" spans="8:20">
      <c r="H28650" s="69"/>
      <c r="L28650" s="70"/>
      <c r="T28650" s="72"/>
    </row>
    <row r="28651" spans="8:20">
      <c r="H28651" s="69"/>
      <c r="L28651" s="70"/>
      <c r="T28651" s="72"/>
    </row>
    <row r="28652" spans="8:20">
      <c r="H28652" s="69"/>
      <c r="L28652" s="70"/>
      <c r="T28652" s="72"/>
    </row>
    <row r="28653" spans="8:20">
      <c r="H28653" s="69"/>
      <c r="L28653" s="70"/>
      <c r="T28653" s="72"/>
    </row>
    <row r="28654" spans="8:20">
      <c r="H28654" s="69"/>
      <c r="L28654" s="70"/>
      <c r="T28654" s="72"/>
    </row>
    <row r="28655" spans="8:20">
      <c r="H28655" s="69"/>
      <c r="L28655" s="70"/>
      <c r="T28655" s="72"/>
    </row>
    <row r="28656" spans="8:20">
      <c r="H28656" s="69"/>
      <c r="L28656" s="70"/>
      <c r="T28656" s="72"/>
    </row>
    <row r="28657" spans="8:20">
      <c r="H28657" s="69"/>
      <c r="L28657" s="70"/>
      <c r="T28657" s="72"/>
    </row>
    <row r="28658" spans="8:20">
      <c r="H28658" s="69"/>
      <c r="L28658" s="70"/>
      <c r="T28658" s="72"/>
    </row>
    <row r="28659" spans="8:20">
      <c r="H28659" s="69"/>
      <c r="L28659" s="70"/>
      <c r="T28659" s="72"/>
    </row>
    <row r="28660" spans="8:20">
      <c r="H28660" s="69"/>
      <c r="L28660" s="70"/>
      <c r="T28660" s="72"/>
    </row>
    <row r="28661" spans="8:20">
      <c r="H28661" s="69"/>
      <c r="L28661" s="70"/>
      <c r="T28661" s="72"/>
    </row>
    <row r="28662" spans="8:20">
      <c r="H28662" s="69"/>
      <c r="L28662" s="70"/>
      <c r="T28662" s="72"/>
    </row>
    <row r="28663" spans="8:20">
      <c r="H28663" s="69"/>
      <c r="L28663" s="70"/>
      <c r="T28663" s="72"/>
    </row>
    <row r="28664" spans="8:20">
      <c r="H28664" s="69"/>
      <c r="L28664" s="70"/>
      <c r="T28664" s="72"/>
    </row>
    <row r="28665" spans="8:20">
      <c r="H28665" s="69"/>
      <c r="L28665" s="70"/>
      <c r="T28665" s="72"/>
    </row>
    <row r="28666" spans="8:20">
      <c r="H28666" s="69"/>
      <c r="L28666" s="70"/>
      <c r="T28666" s="72"/>
    </row>
    <row r="28667" spans="8:20">
      <c r="H28667" s="69"/>
      <c r="L28667" s="70"/>
      <c r="T28667" s="72"/>
    </row>
    <row r="28668" spans="8:20">
      <c r="H28668" s="69"/>
      <c r="L28668" s="70"/>
      <c r="T28668" s="72"/>
    </row>
    <row r="28669" spans="8:20">
      <c r="H28669" s="69"/>
      <c r="L28669" s="70"/>
      <c r="T28669" s="72"/>
    </row>
    <row r="28670" spans="8:20">
      <c r="H28670" s="69"/>
      <c r="L28670" s="70"/>
      <c r="T28670" s="72"/>
    </row>
    <row r="28671" spans="8:20">
      <c r="H28671" s="69"/>
      <c r="L28671" s="70"/>
      <c r="T28671" s="72"/>
    </row>
    <row r="28672" spans="8:20">
      <c r="H28672" s="69"/>
      <c r="L28672" s="70"/>
      <c r="T28672" s="72"/>
    </row>
    <row r="28673" spans="8:20">
      <c r="H28673" s="69"/>
      <c r="L28673" s="70"/>
      <c r="T28673" s="72"/>
    </row>
    <row r="28674" spans="8:20">
      <c r="H28674" s="69"/>
      <c r="L28674" s="70"/>
      <c r="T28674" s="72"/>
    </row>
    <row r="28675" spans="8:20">
      <c r="H28675" s="69"/>
      <c r="L28675" s="70"/>
      <c r="T28675" s="72"/>
    </row>
    <row r="28676" spans="8:20">
      <c r="H28676" s="69"/>
      <c r="L28676" s="70"/>
      <c r="T28676" s="72"/>
    </row>
    <row r="28677" spans="8:20">
      <c r="H28677" s="75"/>
      <c r="L28677" s="70"/>
      <c r="T28677" s="72"/>
    </row>
    <row r="28678" spans="8:20">
      <c r="H28678" s="69"/>
      <c r="L28678" s="70"/>
      <c r="T28678" s="72"/>
    </row>
    <row r="28679" spans="8:20">
      <c r="H28679" s="69"/>
      <c r="L28679" s="70"/>
      <c r="T28679" s="72"/>
    </row>
    <row r="28680" spans="8:20">
      <c r="H28680" s="69"/>
      <c r="L28680" s="70"/>
      <c r="T28680" s="72"/>
    </row>
    <row r="28681" spans="8:20">
      <c r="H28681" s="69"/>
      <c r="L28681" s="70"/>
      <c r="T28681" s="72"/>
    </row>
    <row r="28682" spans="8:20">
      <c r="H28682" s="69"/>
      <c r="L28682" s="70"/>
      <c r="T28682" s="72"/>
    </row>
    <row r="28683" spans="8:20">
      <c r="H28683" s="69"/>
      <c r="L28683" s="70"/>
      <c r="T28683" s="72"/>
    </row>
    <row r="28684" spans="8:20">
      <c r="H28684" s="69"/>
      <c r="L28684" s="70"/>
      <c r="T28684" s="72"/>
    </row>
    <row r="28685" spans="8:20">
      <c r="H28685" s="69"/>
      <c r="L28685" s="70"/>
      <c r="T28685" s="72"/>
    </row>
    <row r="28686" spans="8:20">
      <c r="H28686" s="69"/>
      <c r="L28686" s="70"/>
      <c r="T28686" s="72"/>
    </row>
    <row r="28687" spans="8:20">
      <c r="H28687" s="69"/>
      <c r="L28687" s="70"/>
      <c r="T28687" s="72"/>
    </row>
    <row r="28688" spans="8:20">
      <c r="H28688" s="69"/>
      <c r="L28688" s="70"/>
      <c r="T28688" s="72"/>
    </row>
    <row r="28689" spans="8:20">
      <c r="H28689" s="69"/>
      <c r="L28689" s="70"/>
      <c r="T28689" s="72"/>
    </row>
    <row r="28690" spans="8:20">
      <c r="H28690" s="69"/>
      <c r="L28690" s="70"/>
      <c r="T28690" s="72"/>
    </row>
    <row r="28691" spans="8:20">
      <c r="H28691" s="69"/>
      <c r="L28691" s="70"/>
      <c r="T28691" s="72"/>
    </row>
    <row r="28692" spans="8:20">
      <c r="H28692" s="69"/>
      <c r="L28692" s="70"/>
      <c r="T28692" s="72"/>
    </row>
    <row r="28693" spans="8:20">
      <c r="H28693" s="69"/>
      <c r="L28693" s="70"/>
      <c r="T28693" s="72"/>
    </row>
    <row r="28694" spans="8:20">
      <c r="H28694" s="69"/>
      <c r="L28694" s="70"/>
      <c r="T28694" s="72"/>
    </row>
    <row r="28695" spans="8:20">
      <c r="H28695" s="69"/>
      <c r="L28695" s="70"/>
      <c r="T28695" s="72"/>
    </row>
    <row r="28696" spans="8:20">
      <c r="H28696" s="69"/>
      <c r="L28696" s="70"/>
      <c r="T28696" s="72"/>
    </row>
    <row r="28697" spans="8:20">
      <c r="H28697" s="69"/>
      <c r="L28697" s="70"/>
      <c r="T28697" s="72"/>
    </row>
    <row r="28698" spans="8:20">
      <c r="H28698" s="69"/>
      <c r="L28698" s="70"/>
      <c r="T28698" s="72"/>
    </row>
    <row r="28699" spans="8:20">
      <c r="H28699" s="69"/>
      <c r="L28699" s="70"/>
      <c r="T28699" s="72"/>
    </row>
    <row r="28700" spans="8:20">
      <c r="H28700" s="69"/>
      <c r="L28700" s="70"/>
      <c r="T28700" s="72"/>
    </row>
    <row r="28701" spans="8:20">
      <c r="H28701" s="69"/>
      <c r="L28701" s="70"/>
      <c r="T28701" s="72"/>
    </row>
    <row r="28702" spans="8:20">
      <c r="H28702" s="69"/>
      <c r="L28702" s="70"/>
      <c r="T28702" s="72"/>
    </row>
    <row r="28703" spans="8:20">
      <c r="H28703" s="69"/>
      <c r="L28703" s="70"/>
      <c r="T28703" s="72"/>
    </row>
    <row r="28704" spans="8:20">
      <c r="H28704" s="69"/>
      <c r="L28704" s="70"/>
      <c r="T28704" s="72"/>
    </row>
    <row r="28705" spans="8:20">
      <c r="H28705" s="69"/>
      <c r="L28705" s="70"/>
      <c r="T28705" s="72"/>
    </row>
    <row r="28706" spans="8:20">
      <c r="H28706" s="69"/>
      <c r="L28706" s="70"/>
      <c r="T28706" s="72"/>
    </row>
    <row r="28707" spans="8:20">
      <c r="H28707" s="69"/>
      <c r="L28707" s="70"/>
      <c r="T28707" s="72"/>
    </row>
    <row r="28708" spans="8:20">
      <c r="H28708" s="69"/>
      <c r="L28708" s="70"/>
      <c r="T28708" s="72"/>
    </row>
    <row r="28709" spans="8:20">
      <c r="H28709" s="69"/>
      <c r="L28709" s="70"/>
      <c r="T28709" s="72"/>
    </row>
    <row r="28710" spans="8:20">
      <c r="H28710" s="69"/>
      <c r="L28710" s="70"/>
      <c r="T28710" s="72"/>
    </row>
    <row r="28711" spans="8:20">
      <c r="H28711" s="69"/>
      <c r="L28711" s="70"/>
      <c r="T28711" s="72"/>
    </row>
    <row r="28712" spans="8:20">
      <c r="H28712" s="69"/>
      <c r="L28712" s="70"/>
      <c r="T28712" s="72"/>
    </row>
    <row r="28713" spans="8:20">
      <c r="H28713" s="69"/>
      <c r="L28713" s="70"/>
      <c r="T28713" s="72"/>
    </row>
    <row r="28714" spans="8:20">
      <c r="H28714" s="69"/>
      <c r="L28714" s="70"/>
      <c r="T28714" s="72"/>
    </row>
    <row r="28715" spans="8:20">
      <c r="H28715" s="69"/>
      <c r="L28715" s="70"/>
      <c r="T28715" s="72"/>
    </row>
    <row r="28716" spans="8:20">
      <c r="H28716" s="69"/>
      <c r="L28716" s="70"/>
      <c r="T28716" s="72"/>
    </row>
    <row r="28717" spans="8:20">
      <c r="H28717" s="69"/>
      <c r="L28717" s="70"/>
      <c r="T28717" s="72"/>
    </row>
    <row r="28718" spans="8:20">
      <c r="H28718" s="69"/>
      <c r="L28718" s="70"/>
      <c r="T28718" s="72"/>
    </row>
    <row r="28719" spans="8:20">
      <c r="H28719" s="69"/>
      <c r="L28719" s="70"/>
      <c r="T28719" s="72"/>
    </row>
    <row r="28720" spans="8:20">
      <c r="H28720" s="69"/>
      <c r="L28720" s="70"/>
      <c r="T28720" s="72"/>
    </row>
    <row r="28721" spans="8:20">
      <c r="H28721" s="69"/>
      <c r="L28721" s="70"/>
      <c r="T28721" s="72"/>
    </row>
    <row r="28722" spans="8:20">
      <c r="H28722" s="69"/>
      <c r="L28722" s="70"/>
      <c r="T28722" s="72"/>
    </row>
    <row r="28723" spans="8:20">
      <c r="H28723" s="69"/>
      <c r="L28723" s="70"/>
      <c r="T28723" s="72"/>
    </row>
    <row r="28724" spans="8:20">
      <c r="H28724" s="69"/>
      <c r="L28724" s="70"/>
      <c r="T28724" s="72"/>
    </row>
    <row r="28725" spans="8:20">
      <c r="H28725" s="75"/>
      <c r="L28725" s="70"/>
      <c r="T28725" s="72"/>
    </row>
    <row r="28726" spans="8:20">
      <c r="H28726" s="69"/>
      <c r="L28726" s="70"/>
      <c r="T28726" s="72"/>
    </row>
    <row r="28727" spans="8:20">
      <c r="H28727" s="69"/>
      <c r="L28727" s="70"/>
      <c r="T28727" s="72"/>
    </row>
    <row r="28728" spans="8:20">
      <c r="H28728" s="69"/>
      <c r="L28728" s="70"/>
      <c r="T28728" s="72"/>
    </row>
    <row r="28729" spans="8:20">
      <c r="H28729" s="69"/>
      <c r="L28729" s="70"/>
      <c r="T28729" s="72"/>
    </row>
    <row r="28730" spans="8:20">
      <c r="H28730" s="69"/>
      <c r="L28730" s="70"/>
      <c r="T28730" s="72"/>
    </row>
    <row r="28731" spans="8:20">
      <c r="H28731" s="69"/>
      <c r="L28731" s="70"/>
      <c r="T28731" s="72"/>
    </row>
    <row r="28732" spans="8:20">
      <c r="H28732" s="69"/>
      <c r="L28732" s="70"/>
      <c r="T28732" s="72"/>
    </row>
    <row r="28733" spans="8:20">
      <c r="H28733" s="69"/>
      <c r="L28733" s="70"/>
      <c r="T28733" s="72"/>
    </row>
    <row r="28734" spans="8:20">
      <c r="H28734" s="69"/>
      <c r="L28734" s="70"/>
      <c r="T28734" s="72"/>
    </row>
    <row r="28735" spans="8:20">
      <c r="H28735" s="69"/>
      <c r="L28735" s="70"/>
      <c r="T28735" s="72"/>
    </row>
    <row r="28736" spans="8:20">
      <c r="H28736" s="69"/>
      <c r="L28736" s="70"/>
      <c r="T28736" s="72"/>
    </row>
    <row r="28737" spans="8:20">
      <c r="H28737" s="69"/>
      <c r="L28737" s="70"/>
      <c r="T28737" s="72"/>
    </row>
    <row r="28738" spans="8:20">
      <c r="H28738" s="69"/>
      <c r="L28738" s="70"/>
      <c r="T28738" s="72"/>
    </row>
    <row r="28739" spans="8:20">
      <c r="H28739" s="69"/>
      <c r="L28739" s="70"/>
      <c r="T28739" s="72"/>
    </row>
    <row r="28740" spans="8:20">
      <c r="H28740" s="69"/>
      <c r="L28740" s="70"/>
      <c r="T28740" s="72"/>
    </row>
    <row r="28741" spans="8:20">
      <c r="H28741" s="69"/>
      <c r="L28741" s="70"/>
      <c r="T28741" s="72"/>
    </row>
    <row r="28742" spans="8:20">
      <c r="H28742" s="69"/>
      <c r="L28742" s="70"/>
      <c r="T28742" s="72"/>
    </row>
    <row r="28743" spans="8:20">
      <c r="H28743" s="69"/>
      <c r="L28743" s="70"/>
      <c r="T28743" s="72"/>
    </row>
    <row r="28744" spans="8:20">
      <c r="H28744" s="69"/>
      <c r="L28744" s="70"/>
      <c r="T28744" s="72"/>
    </row>
    <row r="28745" spans="8:20">
      <c r="H28745" s="69"/>
      <c r="L28745" s="70"/>
      <c r="T28745" s="72"/>
    </row>
    <row r="28746" spans="8:20">
      <c r="H28746" s="69"/>
      <c r="L28746" s="70"/>
      <c r="T28746" s="72"/>
    </row>
    <row r="28747" spans="8:20">
      <c r="H28747" s="69"/>
      <c r="L28747" s="70"/>
      <c r="T28747" s="72"/>
    </row>
    <row r="28748" spans="8:20">
      <c r="H28748" s="69"/>
      <c r="L28748" s="70"/>
      <c r="T28748" s="72"/>
    </row>
    <row r="28749" spans="8:20">
      <c r="H28749" s="69"/>
      <c r="L28749" s="70"/>
      <c r="T28749" s="72"/>
    </row>
    <row r="28750" spans="8:20">
      <c r="H28750" s="69"/>
      <c r="L28750" s="70"/>
      <c r="T28750" s="72"/>
    </row>
    <row r="28751" spans="8:20">
      <c r="H28751" s="69"/>
      <c r="L28751" s="70"/>
      <c r="T28751" s="72"/>
    </row>
    <row r="28752" spans="8:20">
      <c r="H28752" s="69"/>
      <c r="L28752" s="70"/>
      <c r="T28752" s="72"/>
    </row>
    <row r="28753" spans="8:20">
      <c r="H28753" s="69"/>
      <c r="L28753" s="70"/>
      <c r="T28753" s="72"/>
    </row>
    <row r="28754" spans="8:20">
      <c r="H28754" s="69"/>
      <c r="L28754" s="70"/>
      <c r="T28754" s="72"/>
    </row>
    <row r="28755" spans="8:20">
      <c r="H28755" s="69"/>
      <c r="L28755" s="70"/>
      <c r="T28755" s="72"/>
    </row>
    <row r="28756" spans="8:20">
      <c r="H28756" s="69"/>
      <c r="L28756" s="70"/>
      <c r="T28756" s="72"/>
    </row>
    <row r="28757" spans="8:20">
      <c r="H28757" s="69"/>
      <c r="L28757" s="70"/>
      <c r="T28757" s="72"/>
    </row>
    <row r="28758" spans="8:20">
      <c r="H28758" s="69"/>
      <c r="L28758" s="70"/>
      <c r="T28758" s="72"/>
    </row>
    <row r="28759" spans="8:20">
      <c r="H28759" s="69"/>
      <c r="L28759" s="70"/>
      <c r="T28759" s="72"/>
    </row>
    <row r="28760" spans="8:20">
      <c r="H28760" s="69"/>
      <c r="L28760" s="70"/>
      <c r="T28760" s="72"/>
    </row>
    <row r="28761" spans="8:20">
      <c r="H28761" s="69"/>
      <c r="L28761" s="70"/>
      <c r="T28761" s="72"/>
    </row>
    <row r="28762" spans="8:20">
      <c r="H28762" s="69"/>
      <c r="L28762" s="70"/>
      <c r="T28762" s="72"/>
    </row>
    <row r="28763" spans="8:20">
      <c r="H28763" s="69"/>
      <c r="L28763" s="70"/>
      <c r="T28763" s="72"/>
    </row>
    <row r="28764" spans="8:20">
      <c r="H28764" s="69"/>
      <c r="L28764" s="70"/>
      <c r="T28764" s="72"/>
    </row>
    <row r="28765" spans="8:20">
      <c r="H28765" s="69"/>
      <c r="L28765" s="70"/>
      <c r="T28765" s="72"/>
    </row>
    <row r="28766" spans="8:20">
      <c r="H28766" s="69"/>
      <c r="L28766" s="70"/>
      <c r="T28766" s="72"/>
    </row>
    <row r="28767" spans="8:20">
      <c r="H28767" s="69"/>
      <c r="L28767" s="70"/>
      <c r="T28767" s="72"/>
    </row>
    <row r="28768" spans="8:20">
      <c r="H28768" s="69"/>
      <c r="L28768" s="70"/>
      <c r="T28768" s="72"/>
    </row>
    <row r="28769" spans="8:20">
      <c r="H28769" s="69"/>
      <c r="L28769" s="70"/>
      <c r="T28769" s="72"/>
    </row>
    <row r="28770" spans="8:20">
      <c r="H28770" s="69"/>
      <c r="L28770" s="70"/>
      <c r="T28770" s="72"/>
    </row>
    <row r="28771" spans="8:20">
      <c r="H28771" s="69"/>
      <c r="L28771" s="70"/>
      <c r="T28771" s="72"/>
    </row>
    <row r="28772" spans="8:20">
      <c r="H28772" s="69"/>
      <c r="L28772" s="70"/>
      <c r="T28772" s="72"/>
    </row>
    <row r="28773" spans="8:20">
      <c r="H28773" s="75"/>
      <c r="L28773" s="70"/>
      <c r="T28773" s="72"/>
    </row>
    <row r="28774" spans="8:20">
      <c r="H28774" s="69"/>
      <c r="L28774" s="70"/>
      <c r="T28774" s="72"/>
    </row>
    <row r="28775" spans="8:20">
      <c r="H28775" s="69"/>
      <c r="L28775" s="70"/>
      <c r="T28775" s="72"/>
    </row>
    <row r="28776" spans="8:20">
      <c r="H28776" s="69"/>
      <c r="L28776" s="70"/>
      <c r="T28776" s="72"/>
    </row>
    <row r="28777" spans="8:20">
      <c r="H28777" s="69"/>
      <c r="L28777" s="70"/>
      <c r="T28777" s="72"/>
    </row>
    <row r="28778" spans="8:20">
      <c r="H28778" s="69"/>
      <c r="L28778" s="70"/>
      <c r="T28778" s="72"/>
    </row>
    <row r="28779" spans="8:20">
      <c r="H28779" s="69"/>
      <c r="L28779" s="70"/>
      <c r="T28779" s="72"/>
    </row>
    <row r="28780" spans="8:20">
      <c r="H28780" s="69"/>
      <c r="L28780" s="70"/>
      <c r="T28780" s="72"/>
    </row>
    <row r="28781" spans="8:20">
      <c r="H28781" s="69"/>
      <c r="L28781" s="70"/>
      <c r="T28781" s="72"/>
    </row>
    <row r="28782" spans="8:20">
      <c r="H28782" s="69"/>
      <c r="L28782" s="70"/>
      <c r="T28782" s="72"/>
    </row>
    <row r="28783" spans="8:20">
      <c r="H28783" s="69"/>
      <c r="L28783" s="70"/>
      <c r="T28783" s="72"/>
    </row>
    <row r="28784" spans="8:20">
      <c r="H28784" s="69"/>
      <c r="L28784" s="70"/>
      <c r="T28784" s="72"/>
    </row>
    <row r="28785" spans="8:20">
      <c r="H28785" s="69"/>
      <c r="L28785" s="70"/>
      <c r="T28785" s="72"/>
    </row>
    <row r="28786" spans="8:20">
      <c r="H28786" s="69"/>
      <c r="L28786" s="70"/>
      <c r="T28786" s="72"/>
    </row>
    <row r="28787" spans="8:20">
      <c r="H28787" s="69"/>
      <c r="L28787" s="70"/>
      <c r="T28787" s="72"/>
    </row>
    <row r="28788" spans="8:20">
      <c r="H28788" s="69"/>
      <c r="L28788" s="70"/>
      <c r="T28788" s="72"/>
    </row>
    <row r="28789" spans="8:20">
      <c r="H28789" s="69"/>
      <c r="L28789" s="70"/>
      <c r="T28789" s="72"/>
    </row>
    <row r="28790" spans="8:20">
      <c r="H28790" s="69"/>
      <c r="L28790" s="70"/>
      <c r="T28790" s="72"/>
    </row>
    <row r="28791" spans="8:20">
      <c r="H28791" s="69"/>
      <c r="L28791" s="70"/>
      <c r="T28791" s="72"/>
    </row>
    <row r="28792" spans="8:20">
      <c r="H28792" s="69"/>
      <c r="L28792" s="70"/>
      <c r="T28792" s="72"/>
    </row>
    <row r="28793" spans="8:20">
      <c r="H28793" s="69"/>
      <c r="L28793" s="70"/>
      <c r="T28793" s="72"/>
    </row>
    <row r="28794" spans="8:20">
      <c r="H28794" s="69"/>
      <c r="L28794" s="70"/>
      <c r="T28794" s="72"/>
    </row>
    <row r="28795" spans="8:20">
      <c r="H28795" s="69"/>
      <c r="L28795" s="70"/>
      <c r="T28795" s="72"/>
    </row>
    <row r="28796" spans="8:20">
      <c r="H28796" s="69"/>
      <c r="L28796" s="70"/>
      <c r="T28796" s="72"/>
    </row>
    <row r="28797" spans="8:20">
      <c r="H28797" s="69"/>
      <c r="L28797" s="70"/>
      <c r="T28797" s="72"/>
    </row>
    <row r="28798" spans="8:20">
      <c r="H28798" s="69"/>
      <c r="L28798" s="70"/>
      <c r="T28798" s="72"/>
    </row>
    <row r="28799" spans="8:20">
      <c r="H28799" s="69"/>
      <c r="L28799" s="70"/>
      <c r="T28799" s="72"/>
    </row>
    <row r="28800" spans="8:20">
      <c r="H28800" s="69"/>
      <c r="L28800" s="70"/>
      <c r="T28800" s="72"/>
    </row>
    <row r="28801" spans="8:20">
      <c r="H28801" s="69"/>
      <c r="L28801" s="70"/>
      <c r="T28801" s="72"/>
    </row>
    <row r="28802" spans="8:20">
      <c r="H28802" s="69"/>
      <c r="L28802" s="70"/>
      <c r="T28802" s="72"/>
    </row>
    <row r="28803" spans="8:20">
      <c r="H28803" s="69"/>
      <c r="L28803" s="70"/>
      <c r="T28803" s="72"/>
    </row>
    <row r="28804" spans="8:20">
      <c r="H28804" s="69"/>
      <c r="L28804" s="70"/>
      <c r="T28804" s="72"/>
    </row>
    <row r="28805" spans="8:20">
      <c r="H28805" s="69"/>
      <c r="L28805" s="70"/>
      <c r="T28805" s="72"/>
    </row>
    <row r="28806" spans="8:20">
      <c r="H28806" s="69"/>
      <c r="L28806" s="70"/>
      <c r="T28806" s="72"/>
    </row>
    <row r="28807" spans="8:20">
      <c r="H28807" s="69"/>
      <c r="L28807" s="70"/>
      <c r="T28807" s="72"/>
    </row>
    <row r="28808" spans="8:20">
      <c r="H28808" s="69"/>
      <c r="L28808" s="70"/>
      <c r="T28808" s="72"/>
    </row>
    <row r="28809" spans="8:20">
      <c r="H28809" s="69"/>
      <c r="L28809" s="70"/>
      <c r="T28809" s="72"/>
    </row>
    <row r="28810" spans="8:20">
      <c r="H28810" s="69"/>
      <c r="L28810" s="70"/>
      <c r="T28810" s="72"/>
    </row>
    <row r="28811" spans="8:20">
      <c r="H28811" s="69"/>
      <c r="L28811" s="70"/>
      <c r="T28811" s="72"/>
    </row>
    <row r="28812" spans="8:20">
      <c r="H28812" s="69"/>
      <c r="L28812" s="70"/>
      <c r="T28812" s="72"/>
    </row>
    <row r="28813" spans="8:20">
      <c r="H28813" s="69"/>
      <c r="L28813" s="70"/>
      <c r="T28813" s="72"/>
    </row>
    <row r="28814" spans="8:20">
      <c r="H28814" s="69"/>
      <c r="L28814" s="70"/>
      <c r="T28814" s="72"/>
    </row>
    <row r="28815" spans="8:20">
      <c r="H28815" s="69"/>
      <c r="L28815" s="70"/>
      <c r="T28815" s="72"/>
    </row>
    <row r="28816" spans="8:20">
      <c r="H28816" s="69"/>
      <c r="L28816" s="70"/>
      <c r="T28816" s="72"/>
    </row>
    <row r="28817" spans="8:20">
      <c r="H28817" s="69"/>
      <c r="L28817" s="70"/>
      <c r="T28817" s="72"/>
    </row>
    <row r="28818" spans="8:20">
      <c r="H28818" s="69"/>
      <c r="L28818" s="70"/>
      <c r="T28818" s="72"/>
    </row>
    <row r="28819" spans="8:20">
      <c r="H28819" s="69"/>
      <c r="L28819" s="70"/>
      <c r="T28819" s="72"/>
    </row>
    <row r="28820" spans="8:20">
      <c r="H28820" s="69"/>
      <c r="L28820" s="70"/>
      <c r="T28820" s="72"/>
    </row>
    <row r="28821" spans="8:20">
      <c r="H28821" s="75"/>
      <c r="L28821" s="70"/>
      <c r="T28821" s="72"/>
    </row>
    <row r="28822" spans="8:20">
      <c r="H28822" s="69"/>
      <c r="L28822" s="70"/>
      <c r="T28822" s="72"/>
    </row>
    <row r="28823" spans="8:20">
      <c r="H28823" s="69"/>
      <c r="L28823" s="70"/>
      <c r="T28823" s="72"/>
    </row>
    <row r="28824" spans="8:20">
      <c r="H28824" s="69"/>
      <c r="L28824" s="70"/>
      <c r="T28824" s="72"/>
    </row>
    <row r="28825" spans="8:20">
      <c r="H28825" s="69"/>
      <c r="L28825" s="70"/>
      <c r="T28825" s="72"/>
    </row>
    <row r="28826" spans="8:20">
      <c r="H28826" s="69"/>
      <c r="L28826" s="70"/>
      <c r="T28826" s="72"/>
    </row>
    <row r="28827" spans="8:20">
      <c r="H28827" s="69"/>
      <c r="L28827" s="70"/>
      <c r="T28827" s="72"/>
    </row>
    <row r="28828" spans="8:20">
      <c r="H28828" s="69"/>
      <c r="L28828" s="70"/>
      <c r="T28828" s="72"/>
    </row>
    <row r="28829" spans="8:20">
      <c r="H28829" s="69"/>
      <c r="L28829" s="70"/>
      <c r="T28829" s="72"/>
    </row>
    <row r="28830" spans="8:20">
      <c r="H28830" s="69"/>
      <c r="L28830" s="70"/>
      <c r="T28830" s="72"/>
    </row>
    <row r="28831" spans="8:20">
      <c r="H28831" s="69"/>
      <c r="L28831" s="70"/>
      <c r="T28831" s="72"/>
    </row>
    <row r="28832" spans="8:20">
      <c r="H28832" s="69"/>
      <c r="L28832" s="70"/>
      <c r="T28832" s="72"/>
    </row>
    <row r="28833" spans="8:20">
      <c r="H28833" s="69"/>
      <c r="L28833" s="70"/>
      <c r="T28833" s="72"/>
    </row>
    <row r="28834" spans="8:20">
      <c r="H28834" s="69"/>
      <c r="L28834" s="70"/>
      <c r="T28834" s="72"/>
    </row>
    <row r="28835" spans="8:20">
      <c r="H28835" s="69"/>
      <c r="L28835" s="70"/>
      <c r="T28835" s="72"/>
    </row>
    <row r="28836" spans="8:20">
      <c r="H28836" s="69"/>
      <c r="L28836" s="70"/>
      <c r="T28836" s="72"/>
    </row>
    <row r="28837" spans="8:20">
      <c r="H28837" s="69"/>
      <c r="L28837" s="70"/>
      <c r="T28837" s="72"/>
    </row>
    <row r="28838" spans="8:20">
      <c r="H28838" s="69"/>
      <c r="L28838" s="70"/>
      <c r="T28838" s="72"/>
    </row>
    <row r="28839" spans="8:20">
      <c r="H28839" s="69"/>
      <c r="L28839" s="70"/>
      <c r="T28839" s="72"/>
    </row>
    <row r="28840" spans="8:20">
      <c r="H28840" s="69"/>
      <c r="L28840" s="70"/>
      <c r="T28840" s="72"/>
    </row>
    <row r="28841" spans="8:20">
      <c r="H28841" s="69"/>
      <c r="L28841" s="70"/>
      <c r="T28841" s="72"/>
    </row>
    <row r="28842" spans="8:20">
      <c r="H28842" s="69"/>
      <c r="L28842" s="70"/>
      <c r="T28842" s="72"/>
    </row>
    <row r="28843" spans="8:20">
      <c r="H28843" s="69"/>
      <c r="L28843" s="70"/>
      <c r="T28843" s="72"/>
    </row>
    <row r="28844" spans="8:20">
      <c r="H28844" s="69"/>
      <c r="L28844" s="70"/>
      <c r="T28844" s="72"/>
    </row>
    <row r="28845" spans="8:20">
      <c r="H28845" s="69"/>
      <c r="L28845" s="70"/>
      <c r="T28845" s="72"/>
    </row>
    <row r="28846" spans="8:20">
      <c r="H28846" s="69"/>
      <c r="L28846" s="70"/>
      <c r="T28846" s="72"/>
    </row>
    <row r="28847" spans="8:20">
      <c r="H28847" s="69"/>
      <c r="L28847" s="70"/>
      <c r="T28847" s="72"/>
    </row>
    <row r="28848" spans="8:20">
      <c r="H28848" s="69"/>
      <c r="L28848" s="70"/>
      <c r="T28848" s="72"/>
    </row>
    <row r="28849" spans="8:20">
      <c r="H28849" s="69"/>
      <c r="L28849" s="70"/>
      <c r="T28849" s="72"/>
    </row>
    <row r="28850" spans="8:20">
      <c r="H28850" s="69"/>
      <c r="L28850" s="70"/>
      <c r="T28850" s="72"/>
    </row>
    <row r="28851" spans="8:20">
      <c r="H28851" s="69"/>
      <c r="L28851" s="70"/>
      <c r="T28851" s="72"/>
    </row>
    <row r="28852" spans="8:20">
      <c r="H28852" s="69"/>
      <c r="L28852" s="70"/>
      <c r="T28852" s="72"/>
    </row>
    <row r="28853" spans="8:20">
      <c r="H28853" s="69"/>
      <c r="L28853" s="70"/>
      <c r="T28853" s="72"/>
    </row>
    <row r="28854" spans="8:20">
      <c r="H28854" s="69"/>
      <c r="L28854" s="70"/>
      <c r="T28854" s="72"/>
    </row>
    <row r="28855" spans="8:20">
      <c r="H28855" s="69"/>
      <c r="L28855" s="70"/>
      <c r="T28855" s="72"/>
    </row>
    <row r="28856" spans="8:20">
      <c r="H28856" s="69"/>
      <c r="L28856" s="70"/>
      <c r="T28856" s="72"/>
    </row>
    <row r="28857" spans="8:20">
      <c r="H28857" s="69"/>
      <c r="L28857" s="70"/>
      <c r="T28857" s="72"/>
    </row>
    <row r="28858" spans="8:20">
      <c r="H28858" s="69"/>
      <c r="L28858" s="70"/>
      <c r="T28858" s="72"/>
    </row>
    <row r="28859" spans="8:20">
      <c r="H28859" s="69"/>
      <c r="L28859" s="70"/>
      <c r="T28859" s="72"/>
    </row>
    <row r="28860" spans="8:20">
      <c r="H28860" s="69"/>
      <c r="L28860" s="70"/>
      <c r="T28860" s="72"/>
    </row>
    <row r="28861" spans="8:20">
      <c r="H28861" s="69"/>
      <c r="L28861" s="70"/>
      <c r="T28861" s="72"/>
    </row>
    <row r="28862" spans="8:20">
      <c r="H28862" s="69"/>
      <c r="L28862" s="70"/>
      <c r="T28862" s="72"/>
    </row>
    <row r="28863" spans="8:20">
      <c r="H28863" s="69"/>
      <c r="L28863" s="70"/>
      <c r="T28863" s="72"/>
    </row>
    <row r="28864" spans="8:20">
      <c r="H28864" s="69"/>
      <c r="L28864" s="70"/>
      <c r="T28864" s="72"/>
    </row>
    <row r="28865" spans="8:20">
      <c r="H28865" s="69"/>
      <c r="L28865" s="70"/>
      <c r="T28865" s="72"/>
    </row>
    <row r="28866" spans="8:20">
      <c r="H28866" s="69"/>
      <c r="L28866" s="70"/>
      <c r="T28866" s="72"/>
    </row>
    <row r="28867" spans="8:20">
      <c r="H28867" s="69"/>
      <c r="L28867" s="70"/>
      <c r="T28867" s="72"/>
    </row>
    <row r="28868" spans="8:20">
      <c r="H28868" s="69"/>
      <c r="L28868" s="70"/>
      <c r="T28868" s="72"/>
    </row>
    <row r="28869" spans="8:20">
      <c r="H28869" s="75"/>
      <c r="L28869" s="70"/>
      <c r="T28869" s="72"/>
    </row>
    <row r="28870" spans="8:20">
      <c r="H28870" s="69"/>
      <c r="L28870" s="70"/>
      <c r="T28870" s="72"/>
    </row>
    <row r="28871" spans="8:20">
      <c r="H28871" s="69"/>
      <c r="L28871" s="70"/>
      <c r="T28871" s="72"/>
    </row>
    <row r="28872" spans="8:20">
      <c r="H28872" s="69"/>
      <c r="L28872" s="70"/>
      <c r="T28872" s="72"/>
    </row>
    <row r="28873" spans="8:20">
      <c r="H28873" s="69"/>
      <c r="L28873" s="70"/>
      <c r="T28873" s="72"/>
    </row>
    <row r="28874" spans="8:20">
      <c r="H28874" s="69"/>
      <c r="L28874" s="70"/>
      <c r="T28874" s="72"/>
    </row>
    <row r="28875" spans="8:20">
      <c r="H28875" s="69"/>
      <c r="L28875" s="70"/>
      <c r="T28875" s="72"/>
    </row>
    <row r="28876" spans="8:20">
      <c r="H28876" s="69"/>
      <c r="L28876" s="70"/>
      <c r="T28876" s="72"/>
    </row>
    <row r="28877" spans="8:20">
      <c r="H28877" s="69"/>
      <c r="L28877" s="70"/>
      <c r="T28877" s="72"/>
    </row>
    <row r="28878" spans="8:20">
      <c r="H28878" s="69"/>
      <c r="L28878" s="70"/>
      <c r="T28878" s="72"/>
    </row>
    <row r="28879" spans="8:20">
      <c r="H28879" s="69"/>
      <c r="L28879" s="70"/>
      <c r="T28879" s="72"/>
    </row>
    <row r="28880" spans="8:20">
      <c r="H28880" s="69"/>
      <c r="L28880" s="70"/>
      <c r="T28880" s="72"/>
    </row>
    <row r="28881" spans="8:20">
      <c r="H28881" s="69"/>
      <c r="L28881" s="70"/>
      <c r="T28881" s="72"/>
    </row>
    <row r="28882" spans="8:20">
      <c r="H28882" s="69"/>
      <c r="L28882" s="70"/>
      <c r="T28882" s="72"/>
    </row>
    <row r="28883" spans="8:20">
      <c r="H28883" s="69"/>
      <c r="L28883" s="70"/>
      <c r="T28883" s="72"/>
    </row>
    <row r="28884" spans="8:20">
      <c r="H28884" s="69"/>
      <c r="L28884" s="70"/>
      <c r="T28884" s="72"/>
    </row>
    <row r="28885" spans="8:20">
      <c r="H28885" s="69"/>
      <c r="L28885" s="70"/>
      <c r="T28885" s="72"/>
    </row>
    <row r="28886" spans="8:20">
      <c r="H28886" s="69"/>
      <c r="L28886" s="70"/>
      <c r="T28886" s="72"/>
    </row>
    <row r="28887" spans="8:20">
      <c r="H28887" s="69"/>
      <c r="L28887" s="70"/>
      <c r="T28887" s="72"/>
    </row>
    <row r="28888" spans="8:20">
      <c r="H28888" s="69"/>
      <c r="L28888" s="70"/>
      <c r="T28888" s="72"/>
    </row>
    <row r="28889" spans="8:20">
      <c r="H28889" s="69"/>
      <c r="L28889" s="70"/>
      <c r="T28889" s="72"/>
    </row>
    <row r="28890" spans="8:20">
      <c r="H28890" s="69"/>
      <c r="L28890" s="70"/>
      <c r="T28890" s="72"/>
    </row>
    <row r="28891" spans="8:20">
      <c r="H28891" s="69"/>
      <c r="L28891" s="70"/>
      <c r="T28891" s="72"/>
    </row>
    <row r="28892" spans="8:20">
      <c r="H28892" s="69"/>
      <c r="L28892" s="70"/>
      <c r="T28892" s="72"/>
    </row>
    <row r="28893" spans="8:20">
      <c r="H28893" s="69"/>
      <c r="L28893" s="70"/>
      <c r="T28893" s="72"/>
    </row>
    <row r="28894" spans="8:20">
      <c r="H28894" s="69"/>
      <c r="L28894" s="70"/>
      <c r="T28894" s="72"/>
    </row>
    <row r="28895" spans="8:20">
      <c r="H28895" s="69"/>
      <c r="L28895" s="70"/>
      <c r="T28895" s="72"/>
    </row>
    <row r="28896" spans="8:20">
      <c r="H28896" s="69"/>
      <c r="L28896" s="70"/>
      <c r="T28896" s="72"/>
    </row>
    <row r="28897" spans="8:20">
      <c r="H28897" s="69"/>
      <c r="L28897" s="70"/>
      <c r="T28897" s="72"/>
    </row>
    <row r="28898" spans="8:20">
      <c r="H28898" s="69"/>
      <c r="L28898" s="70"/>
      <c r="T28898" s="72"/>
    </row>
    <row r="28899" spans="8:20">
      <c r="H28899" s="69"/>
      <c r="L28899" s="70"/>
      <c r="T28899" s="72"/>
    </row>
    <row r="28900" spans="8:20">
      <c r="H28900" s="69"/>
      <c r="L28900" s="70"/>
      <c r="T28900" s="72"/>
    </row>
    <row r="28901" spans="8:20">
      <c r="H28901" s="69"/>
      <c r="L28901" s="70"/>
      <c r="T28901" s="72"/>
    </row>
    <row r="28902" spans="8:20">
      <c r="H28902" s="69"/>
      <c r="L28902" s="70"/>
      <c r="T28902" s="72"/>
    </row>
    <row r="28903" spans="8:20">
      <c r="H28903" s="69"/>
      <c r="L28903" s="70"/>
      <c r="T28903" s="72"/>
    </row>
    <row r="28904" spans="8:20">
      <c r="H28904" s="69"/>
      <c r="L28904" s="70"/>
      <c r="T28904" s="72"/>
    </row>
    <row r="28905" spans="8:20">
      <c r="H28905" s="69"/>
      <c r="L28905" s="70"/>
      <c r="T28905" s="72"/>
    </row>
    <row r="28906" spans="8:20">
      <c r="H28906" s="69"/>
      <c r="L28906" s="70"/>
      <c r="T28906" s="72"/>
    </row>
    <row r="28907" spans="8:20">
      <c r="H28907" s="69"/>
      <c r="L28907" s="70"/>
      <c r="T28907" s="72"/>
    </row>
    <row r="28908" spans="8:20">
      <c r="H28908" s="69"/>
      <c r="L28908" s="70"/>
      <c r="T28908" s="72"/>
    </row>
    <row r="28909" spans="8:20">
      <c r="H28909" s="69"/>
      <c r="L28909" s="70"/>
      <c r="T28909" s="72"/>
    </row>
    <row r="28910" spans="8:20">
      <c r="H28910" s="69"/>
      <c r="L28910" s="70"/>
      <c r="T28910" s="72"/>
    </row>
    <row r="28911" spans="8:20">
      <c r="H28911" s="69"/>
      <c r="L28911" s="70"/>
      <c r="T28911" s="72"/>
    </row>
    <row r="28912" spans="8:20">
      <c r="H28912" s="69"/>
      <c r="L28912" s="70"/>
      <c r="T28912" s="72"/>
    </row>
    <row r="28913" spans="8:20">
      <c r="H28913" s="69"/>
      <c r="L28913" s="70"/>
      <c r="T28913" s="72"/>
    </row>
    <row r="28914" spans="8:20">
      <c r="H28914" s="69"/>
      <c r="L28914" s="70"/>
      <c r="T28914" s="72"/>
    </row>
    <row r="28915" spans="8:20">
      <c r="H28915" s="69"/>
      <c r="L28915" s="70"/>
      <c r="T28915" s="72"/>
    </row>
    <row r="28916" spans="8:20">
      <c r="H28916" s="69"/>
      <c r="L28916" s="70"/>
      <c r="T28916" s="72"/>
    </row>
    <row r="28917" spans="8:20">
      <c r="H28917" s="75"/>
      <c r="L28917" s="70"/>
      <c r="T28917" s="72"/>
    </row>
    <row r="28918" spans="8:20">
      <c r="H28918" s="69"/>
      <c r="L28918" s="70"/>
      <c r="T28918" s="72"/>
    </row>
    <row r="28919" spans="8:20">
      <c r="H28919" s="69"/>
      <c r="L28919" s="70"/>
      <c r="T28919" s="72"/>
    </row>
    <row r="28920" spans="8:20">
      <c r="H28920" s="69"/>
      <c r="L28920" s="70"/>
      <c r="T28920" s="72"/>
    </row>
    <row r="28921" spans="8:20">
      <c r="H28921" s="69"/>
      <c r="L28921" s="70"/>
      <c r="T28921" s="72"/>
    </row>
    <row r="28922" spans="8:20">
      <c r="H28922" s="69"/>
      <c r="L28922" s="70"/>
      <c r="T28922" s="72"/>
    </row>
    <row r="28923" spans="8:20">
      <c r="H28923" s="69"/>
      <c r="L28923" s="70"/>
      <c r="T28923" s="72"/>
    </row>
    <row r="28924" spans="8:20">
      <c r="H28924" s="69"/>
      <c r="L28924" s="70"/>
      <c r="T28924" s="72"/>
    </row>
    <row r="28925" spans="8:20">
      <c r="H28925" s="69"/>
      <c r="L28925" s="70"/>
      <c r="T28925" s="72"/>
    </row>
    <row r="28926" spans="8:20">
      <c r="H28926" s="69"/>
      <c r="L28926" s="70"/>
      <c r="T28926" s="72"/>
    </row>
    <row r="28927" spans="8:20">
      <c r="H28927" s="69"/>
      <c r="L28927" s="70"/>
      <c r="T28927" s="72"/>
    </row>
    <row r="28928" spans="8:20">
      <c r="H28928" s="69"/>
      <c r="L28928" s="70"/>
      <c r="T28928" s="72"/>
    </row>
    <row r="28929" spans="8:20">
      <c r="H28929" s="69"/>
      <c r="L28929" s="70"/>
      <c r="T28929" s="72"/>
    </row>
    <row r="28930" spans="8:20">
      <c r="H28930" s="69"/>
      <c r="L28930" s="70"/>
      <c r="T28930" s="72"/>
    </row>
    <row r="28931" spans="8:20">
      <c r="H28931" s="69"/>
      <c r="L28931" s="70"/>
      <c r="T28931" s="72"/>
    </row>
    <row r="28932" spans="8:20">
      <c r="H28932" s="69"/>
      <c r="L28932" s="70"/>
      <c r="T28932" s="72"/>
    </row>
    <row r="28933" spans="8:20">
      <c r="H28933" s="69"/>
      <c r="L28933" s="70"/>
      <c r="T28933" s="72"/>
    </row>
    <row r="28934" spans="8:20">
      <c r="H28934" s="69"/>
      <c r="L28934" s="70"/>
      <c r="T28934" s="72"/>
    </row>
    <row r="28935" spans="8:20">
      <c r="H28935" s="69"/>
      <c r="L28935" s="70"/>
      <c r="T28935" s="72"/>
    </row>
    <row r="28936" spans="8:20">
      <c r="H28936" s="69"/>
      <c r="L28936" s="70"/>
      <c r="T28936" s="72"/>
    </row>
    <row r="28937" spans="8:20">
      <c r="H28937" s="69"/>
      <c r="L28937" s="70"/>
      <c r="T28937" s="72"/>
    </row>
    <row r="28938" spans="8:20">
      <c r="H28938" s="69"/>
      <c r="L28938" s="70"/>
      <c r="T28938" s="72"/>
    </row>
    <row r="28939" spans="8:20">
      <c r="H28939" s="69"/>
      <c r="L28939" s="70"/>
      <c r="T28939" s="72"/>
    </row>
    <row r="28940" spans="8:20">
      <c r="H28940" s="69"/>
      <c r="L28940" s="70"/>
      <c r="T28940" s="72"/>
    </row>
    <row r="28941" spans="8:20">
      <c r="H28941" s="69"/>
      <c r="L28941" s="70"/>
      <c r="T28941" s="72"/>
    </row>
    <row r="28942" spans="8:20">
      <c r="H28942" s="69"/>
      <c r="L28942" s="70"/>
      <c r="T28942" s="72"/>
    </row>
    <row r="28943" spans="8:20">
      <c r="H28943" s="69"/>
      <c r="L28943" s="70"/>
      <c r="T28943" s="72"/>
    </row>
    <row r="28944" spans="8:20">
      <c r="H28944" s="69"/>
      <c r="L28944" s="70"/>
      <c r="T28944" s="72"/>
    </row>
    <row r="28945" spans="8:20">
      <c r="H28945" s="69"/>
      <c r="L28945" s="70"/>
      <c r="T28945" s="72"/>
    </row>
    <row r="28946" spans="8:20">
      <c r="H28946" s="69"/>
      <c r="L28946" s="70"/>
      <c r="T28946" s="72"/>
    </row>
    <row r="28947" spans="8:20">
      <c r="H28947" s="69"/>
      <c r="L28947" s="70"/>
      <c r="T28947" s="72"/>
    </row>
    <row r="28948" spans="8:20">
      <c r="H28948" s="69"/>
      <c r="L28948" s="70"/>
      <c r="T28948" s="72"/>
    </row>
    <row r="28949" spans="8:20">
      <c r="H28949" s="69"/>
      <c r="L28949" s="70"/>
      <c r="T28949" s="72"/>
    </row>
    <row r="28950" spans="8:20">
      <c r="H28950" s="69"/>
      <c r="L28950" s="70"/>
      <c r="T28950" s="72"/>
    </row>
    <row r="28951" spans="8:20">
      <c r="H28951" s="69"/>
      <c r="L28951" s="70"/>
      <c r="T28951" s="72"/>
    </row>
    <row r="28952" spans="8:20">
      <c r="H28952" s="69"/>
      <c r="L28952" s="70"/>
      <c r="T28952" s="72"/>
    </row>
    <row r="28953" spans="8:20">
      <c r="H28953" s="69"/>
      <c r="L28953" s="70"/>
      <c r="T28953" s="72"/>
    </row>
    <row r="28954" spans="8:20">
      <c r="H28954" s="69"/>
      <c r="L28954" s="70"/>
      <c r="T28954" s="72"/>
    </row>
    <row r="28955" spans="8:20">
      <c r="H28955" s="69"/>
      <c r="L28955" s="70"/>
      <c r="T28955" s="72"/>
    </row>
    <row r="28956" spans="8:20">
      <c r="H28956" s="69"/>
      <c r="L28956" s="70"/>
      <c r="T28956" s="72"/>
    </row>
    <row r="28957" spans="8:20">
      <c r="H28957" s="69"/>
      <c r="L28957" s="70"/>
      <c r="T28957" s="72"/>
    </row>
    <row r="28958" spans="8:20">
      <c r="H28958" s="69"/>
      <c r="L28958" s="70"/>
      <c r="T28958" s="72"/>
    </row>
    <row r="28959" spans="8:20">
      <c r="H28959" s="69"/>
      <c r="L28959" s="70"/>
      <c r="T28959" s="72"/>
    </row>
    <row r="28960" spans="8:20">
      <c r="H28960" s="69"/>
      <c r="L28960" s="70"/>
      <c r="T28960" s="72"/>
    </row>
    <row r="28961" spans="8:20">
      <c r="H28961" s="69"/>
      <c r="L28961" s="70"/>
      <c r="T28961" s="72"/>
    </row>
    <row r="28962" spans="8:20">
      <c r="H28962" s="69"/>
      <c r="L28962" s="70"/>
      <c r="T28962" s="72"/>
    </row>
    <row r="28963" spans="8:20">
      <c r="H28963" s="69"/>
      <c r="L28963" s="70"/>
      <c r="T28963" s="72"/>
    </row>
    <row r="28964" spans="8:20">
      <c r="H28964" s="69"/>
      <c r="L28964" s="70"/>
      <c r="T28964" s="72"/>
    </row>
    <row r="28965" spans="8:20">
      <c r="H28965" s="75"/>
      <c r="L28965" s="70"/>
      <c r="T28965" s="72"/>
    </row>
    <row r="28966" spans="8:20">
      <c r="H28966" s="69"/>
      <c r="L28966" s="70"/>
      <c r="T28966" s="72"/>
    </row>
    <row r="28967" spans="8:20">
      <c r="H28967" s="69"/>
      <c r="L28967" s="70"/>
      <c r="T28967" s="72"/>
    </row>
    <row r="28968" spans="8:20">
      <c r="H28968" s="69"/>
      <c r="L28968" s="70"/>
      <c r="T28968" s="72"/>
    </row>
    <row r="28969" spans="8:20">
      <c r="H28969" s="69"/>
      <c r="L28969" s="70"/>
      <c r="T28969" s="72"/>
    </row>
    <row r="28970" spans="8:20">
      <c r="H28970" s="69"/>
      <c r="L28970" s="70"/>
      <c r="T28970" s="72"/>
    </row>
    <row r="28971" spans="8:20">
      <c r="H28971" s="69"/>
      <c r="L28971" s="70"/>
      <c r="T28971" s="72"/>
    </row>
    <row r="28972" spans="8:20">
      <c r="H28972" s="69"/>
      <c r="L28972" s="70"/>
      <c r="T28972" s="72"/>
    </row>
    <row r="28973" spans="8:20">
      <c r="H28973" s="69"/>
      <c r="L28973" s="70"/>
      <c r="T28973" s="72"/>
    </row>
    <row r="28974" spans="8:20">
      <c r="H28974" s="69"/>
      <c r="L28974" s="70"/>
      <c r="T28974" s="72"/>
    </row>
    <row r="28975" spans="8:20">
      <c r="H28975" s="69"/>
      <c r="L28975" s="70"/>
      <c r="T28975" s="72"/>
    </row>
    <row r="28976" spans="8:20">
      <c r="H28976" s="69"/>
      <c r="L28976" s="70"/>
      <c r="T28976" s="72"/>
    </row>
    <row r="28977" spans="8:20">
      <c r="H28977" s="69"/>
      <c r="L28977" s="70"/>
      <c r="T28977" s="72"/>
    </row>
    <row r="28978" spans="8:20">
      <c r="H28978" s="69"/>
      <c r="L28978" s="70"/>
      <c r="T28978" s="72"/>
    </row>
    <row r="28979" spans="8:20">
      <c r="H28979" s="69"/>
      <c r="L28979" s="70"/>
      <c r="T28979" s="72"/>
    </row>
    <row r="28980" spans="8:20">
      <c r="H28980" s="69"/>
      <c r="L28980" s="70"/>
      <c r="T28980" s="72"/>
    </row>
    <row r="28981" spans="8:20">
      <c r="H28981" s="69"/>
      <c r="L28981" s="70"/>
      <c r="T28981" s="72"/>
    </row>
    <row r="28982" spans="8:20">
      <c r="H28982" s="69"/>
      <c r="L28982" s="70"/>
      <c r="T28982" s="72"/>
    </row>
    <row r="28983" spans="8:20">
      <c r="H28983" s="69"/>
      <c r="L28983" s="70"/>
      <c r="T28983" s="72"/>
    </row>
    <row r="28984" spans="8:20">
      <c r="H28984" s="69"/>
      <c r="L28984" s="70"/>
      <c r="T28984" s="72"/>
    </row>
    <row r="28985" spans="8:20">
      <c r="H28985" s="69"/>
      <c r="L28985" s="70"/>
      <c r="T28985" s="72"/>
    </row>
    <row r="28986" spans="8:20">
      <c r="H28986" s="69"/>
      <c r="L28986" s="70"/>
      <c r="T28986" s="72"/>
    </row>
    <row r="28987" spans="8:20">
      <c r="H28987" s="69"/>
      <c r="L28987" s="70"/>
      <c r="T28987" s="72"/>
    </row>
    <row r="28988" spans="8:20">
      <c r="H28988" s="69"/>
      <c r="L28988" s="70"/>
      <c r="T28988" s="72"/>
    </row>
    <row r="28989" spans="8:20">
      <c r="H28989" s="69"/>
      <c r="L28989" s="70"/>
      <c r="T28989" s="72"/>
    </row>
    <row r="28990" spans="8:20">
      <c r="H28990" s="69"/>
      <c r="L28990" s="70"/>
      <c r="T28990" s="72"/>
    </row>
    <row r="28991" spans="8:20">
      <c r="H28991" s="69"/>
      <c r="L28991" s="70"/>
      <c r="T28991" s="72"/>
    </row>
    <row r="28992" spans="8:20">
      <c r="H28992" s="69"/>
      <c r="L28992" s="70"/>
      <c r="T28992" s="72"/>
    </row>
    <row r="28993" spans="8:20">
      <c r="H28993" s="69"/>
      <c r="L28993" s="70"/>
      <c r="T28993" s="72"/>
    </row>
    <row r="28994" spans="8:20">
      <c r="H28994" s="69"/>
      <c r="L28994" s="70"/>
      <c r="T28994" s="72"/>
    </row>
    <row r="28995" spans="8:20">
      <c r="H28995" s="69"/>
      <c r="L28995" s="70"/>
      <c r="T28995" s="72"/>
    </row>
    <row r="28996" spans="8:20">
      <c r="H28996" s="69"/>
      <c r="L28996" s="70"/>
      <c r="T28996" s="72"/>
    </row>
    <row r="28997" spans="8:20">
      <c r="H28997" s="69"/>
      <c r="L28997" s="70"/>
      <c r="T28997" s="72"/>
    </row>
    <row r="28998" spans="8:20">
      <c r="H28998" s="69"/>
      <c r="L28998" s="70"/>
      <c r="T28998" s="72"/>
    </row>
    <row r="28999" spans="8:20">
      <c r="H28999" s="69"/>
      <c r="L28999" s="70"/>
      <c r="T28999" s="72"/>
    </row>
    <row r="29000" spans="8:20">
      <c r="H29000" s="69"/>
      <c r="L29000" s="70"/>
      <c r="T29000" s="72"/>
    </row>
    <row r="29001" spans="8:20">
      <c r="H29001" s="69"/>
      <c r="L29001" s="70"/>
      <c r="T29001" s="72"/>
    </row>
    <row r="29002" spans="8:20">
      <c r="H29002" s="69"/>
      <c r="L29002" s="70"/>
      <c r="T29002" s="72"/>
    </row>
    <row r="29003" spans="8:20">
      <c r="H29003" s="69"/>
      <c r="L29003" s="70"/>
      <c r="T29003" s="72"/>
    </row>
    <row r="29004" spans="8:20">
      <c r="H29004" s="69"/>
      <c r="L29004" s="70"/>
      <c r="T29004" s="72"/>
    </row>
    <row r="29005" spans="8:20">
      <c r="H29005" s="69"/>
      <c r="L29005" s="70"/>
      <c r="T29005" s="72"/>
    </row>
    <row r="29006" spans="8:20">
      <c r="H29006" s="69"/>
      <c r="L29006" s="70"/>
      <c r="T29006" s="72"/>
    </row>
    <row r="29007" spans="8:20">
      <c r="H29007" s="69"/>
      <c r="L29007" s="70"/>
      <c r="T29007" s="72"/>
    </row>
    <row r="29008" spans="8:20">
      <c r="H29008" s="69"/>
      <c r="L29008" s="70"/>
      <c r="T29008" s="72"/>
    </row>
    <row r="29009" spans="8:20">
      <c r="H29009" s="69"/>
      <c r="L29009" s="70"/>
      <c r="T29009" s="72"/>
    </row>
    <row r="29010" spans="8:20">
      <c r="H29010" s="69"/>
      <c r="L29010" s="70"/>
      <c r="T29010" s="72"/>
    </row>
    <row r="29011" spans="8:20">
      <c r="H29011" s="69"/>
      <c r="L29011" s="70"/>
      <c r="T29011" s="72"/>
    </row>
    <row r="29012" spans="8:20">
      <c r="H29012" s="69"/>
      <c r="L29012" s="70"/>
      <c r="T29012" s="72"/>
    </row>
    <row r="29013" spans="8:20">
      <c r="H29013" s="75"/>
      <c r="L29013" s="70"/>
      <c r="T29013" s="72"/>
    </row>
    <row r="29014" spans="8:20">
      <c r="H29014" s="69"/>
      <c r="L29014" s="70"/>
      <c r="T29014" s="72"/>
    </row>
    <row r="29015" spans="8:20">
      <c r="H29015" s="69"/>
      <c r="L29015" s="70"/>
      <c r="T29015" s="72"/>
    </row>
    <row r="29016" spans="8:20">
      <c r="H29016" s="69"/>
      <c r="L29016" s="70"/>
      <c r="T29016" s="72"/>
    </row>
    <row r="29017" spans="8:20">
      <c r="H29017" s="69"/>
      <c r="L29017" s="70"/>
      <c r="T29017" s="72"/>
    </row>
    <row r="29018" spans="8:20">
      <c r="H29018" s="69"/>
      <c r="L29018" s="70"/>
      <c r="T29018" s="72"/>
    </row>
    <row r="29019" spans="8:20">
      <c r="H29019" s="69"/>
      <c r="L29019" s="70"/>
      <c r="T29019" s="72"/>
    </row>
    <row r="29020" spans="8:20">
      <c r="H29020" s="69"/>
      <c r="L29020" s="70"/>
      <c r="T29020" s="72"/>
    </row>
    <row r="29021" spans="8:20">
      <c r="H29021" s="69"/>
      <c r="L29021" s="70"/>
      <c r="T29021" s="72"/>
    </row>
    <row r="29022" spans="8:20">
      <c r="H29022" s="69"/>
      <c r="L29022" s="70"/>
      <c r="T29022" s="72"/>
    </row>
    <row r="29023" spans="8:20">
      <c r="H29023" s="69"/>
      <c r="L29023" s="70"/>
      <c r="T29023" s="72"/>
    </row>
    <row r="29024" spans="8:20">
      <c r="H29024" s="69"/>
      <c r="L29024" s="70"/>
      <c r="T29024" s="72"/>
    </row>
    <row r="29025" spans="8:20">
      <c r="H29025" s="69"/>
      <c r="L29025" s="70"/>
      <c r="T29025" s="72"/>
    </row>
    <row r="29026" spans="8:20">
      <c r="H29026" s="69"/>
      <c r="L29026" s="70"/>
      <c r="T29026" s="72"/>
    </row>
    <row r="29027" spans="8:20">
      <c r="H29027" s="69"/>
      <c r="L29027" s="70"/>
      <c r="T29027" s="72"/>
    </row>
    <row r="29028" spans="8:20">
      <c r="H29028" s="69"/>
      <c r="L29028" s="70"/>
      <c r="T29028" s="72"/>
    </row>
    <row r="29029" spans="8:20">
      <c r="H29029" s="69"/>
      <c r="L29029" s="70"/>
      <c r="T29029" s="72"/>
    </row>
    <row r="29030" spans="8:20">
      <c r="H29030" s="69"/>
      <c r="L29030" s="70"/>
      <c r="T29030" s="72"/>
    </row>
    <row r="29031" spans="8:20">
      <c r="H29031" s="69"/>
      <c r="L29031" s="70"/>
      <c r="T29031" s="72"/>
    </row>
    <row r="29032" spans="8:20">
      <c r="H29032" s="69"/>
      <c r="L29032" s="70"/>
      <c r="T29032" s="72"/>
    </row>
    <row r="29033" spans="8:20">
      <c r="H29033" s="69"/>
      <c r="L29033" s="70"/>
      <c r="T29033" s="72"/>
    </row>
    <row r="29034" spans="8:20">
      <c r="H29034" s="69"/>
      <c r="L29034" s="70"/>
      <c r="T29034" s="72"/>
    </row>
    <row r="29035" spans="8:20">
      <c r="H29035" s="69"/>
      <c r="L29035" s="70"/>
      <c r="T29035" s="72"/>
    </row>
    <row r="29036" spans="8:20">
      <c r="H29036" s="69"/>
      <c r="L29036" s="70"/>
      <c r="T29036" s="72"/>
    </row>
    <row r="29037" spans="8:20">
      <c r="H29037" s="69"/>
      <c r="L29037" s="70"/>
      <c r="T29037" s="72"/>
    </row>
    <row r="29038" spans="8:20">
      <c r="H29038" s="69"/>
      <c r="L29038" s="70"/>
      <c r="T29038" s="72"/>
    </row>
    <row r="29039" spans="8:20">
      <c r="H29039" s="69"/>
      <c r="L29039" s="70"/>
      <c r="T29039" s="72"/>
    </row>
    <row r="29040" spans="8:20">
      <c r="H29040" s="69"/>
      <c r="L29040" s="70"/>
      <c r="T29040" s="72"/>
    </row>
    <row r="29041" spans="8:20">
      <c r="H29041" s="69"/>
      <c r="L29041" s="70"/>
      <c r="T29041" s="72"/>
    </row>
    <row r="29042" spans="8:20">
      <c r="H29042" s="69"/>
      <c r="L29042" s="70"/>
      <c r="T29042" s="72"/>
    </row>
    <row r="29043" spans="8:20">
      <c r="H29043" s="69"/>
      <c r="L29043" s="70"/>
      <c r="T29043" s="72"/>
    </row>
    <row r="29044" spans="8:20">
      <c r="H29044" s="69"/>
      <c r="L29044" s="70"/>
      <c r="T29044" s="72"/>
    </row>
    <row r="29045" spans="8:20">
      <c r="H29045" s="69"/>
      <c r="L29045" s="70"/>
      <c r="T29045" s="72"/>
    </row>
    <row r="29046" spans="8:20">
      <c r="H29046" s="69"/>
      <c r="L29046" s="70"/>
      <c r="T29046" s="72"/>
    </row>
    <row r="29047" spans="8:20">
      <c r="H29047" s="69"/>
      <c r="L29047" s="70"/>
      <c r="T29047" s="72"/>
    </row>
    <row r="29048" spans="8:20">
      <c r="H29048" s="69"/>
      <c r="L29048" s="70"/>
      <c r="T29048" s="72"/>
    </row>
    <row r="29049" spans="8:20">
      <c r="H29049" s="69"/>
      <c r="L29049" s="70"/>
      <c r="T29049" s="72"/>
    </row>
    <row r="29050" spans="8:20">
      <c r="H29050" s="69"/>
      <c r="L29050" s="70"/>
      <c r="T29050" s="72"/>
    </row>
    <row r="29051" spans="8:20">
      <c r="H29051" s="69"/>
      <c r="L29051" s="70"/>
      <c r="T29051" s="72"/>
    </row>
    <row r="29052" spans="8:20">
      <c r="H29052" s="69"/>
      <c r="L29052" s="70"/>
      <c r="T29052" s="72"/>
    </row>
    <row r="29053" spans="8:20">
      <c r="H29053" s="69"/>
      <c r="L29053" s="70"/>
      <c r="T29053" s="72"/>
    </row>
    <row r="29054" spans="8:20">
      <c r="H29054" s="69"/>
      <c r="L29054" s="70"/>
      <c r="T29054" s="72"/>
    </row>
    <row r="29055" spans="8:20">
      <c r="H29055" s="69"/>
      <c r="L29055" s="70"/>
      <c r="T29055" s="72"/>
    </row>
    <row r="29056" spans="8:20">
      <c r="H29056" s="69"/>
      <c r="L29056" s="70"/>
      <c r="T29056" s="72"/>
    </row>
    <row r="29057" spans="8:20">
      <c r="H29057" s="69"/>
      <c r="L29057" s="70"/>
      <c r="T29057" s="72"/>
    </row>
    <row r="29058" spans="8:20">
      <c r="H29058" s="69"/>
      <c r="L29058" s="70"/>
      <c r="T29058" s="72"/>
    </row>
    <row r="29059" spans="8:20">
      <c r="H29059" s="69"/>
      <c r="L29059" s="70"/>
      <c r="T29059" s="72"/>
    </row>
    <row r="29060" spans="8:20">
      <c r="H29060" s="69"/>
      <c r="L29060" s="70"/>
      <c r="T29060" s="72"/>
    </row>
    <row r="29061" spans="8:20">
      <c r="H29061" s="75"/>
      <c r="L29061" s="70"/>
      <c r="T29061" s="72"/>
    </row>
    <row r="29062" spans="8:20">
      <c r="H29062" s="69"/>
      <c r="L29062" s="70"/>
      <c r="T29062" s="72"/>
    </row>
    <row r="29063" spans="8:20">
      <c r="H29063" s="69"/>
      <c r="L29063" s="70"/>
      <c r="T29063" s="72"/>
    </row>
    <row r="29064" spans="8:20">
      <c r="H29064" s="69"/>
      <c r="L29064" s="70"/>
      <c r="T29064" s="72"/>
    </row>
    <row r="29065" spans="8:20">
      <c r="H29065" s="69"/>
      <c r="L29065" s="70"/>
      <c r="T29065" s="72"/>
    </row>
    <row r="29066" spans="8:20">
      <c r="H29066" s="69"/>
      <c r="L29066" s="70"/>
      <c r="T29066" s="72"/>
    </row>
    <row r="29067" spans="8:20">
      <c r="H29067" s="69"/>
      <c r="L29067" s="70"/>
      <c r="T29067" s="72"/>
    </row>
    <row r="29068" spans="8:20">
      <c r="H29068" s="69"/>
      <c r="L29068" s="70"/>
      <c r="T29068" s="72"/>
    </row>
    <row r="29069" spans="8:20">
      <c r="H29069" s="69"/>
      <c r="L29069" s="70"/>
      <c r="T29069" s="72"/>
    </row>
    <row r="29070" spans="8:20">
      <c r="H29070" s="69"/>
      <c r="L29070" s="70"/>
      <c r="T29070" s="72"/>
    </row>
    <row r="29071" spans="8:20">
      <c r="H29071" s="69"/>
      <c r="L29071" s="70"/>
      <c r="T29071" s="72"/>
    </row>
    <row r="29072" spans="8:20">
      <c r="H29072" s="69"/>
      <c r="L29072" s="70"/>
      <c r="T29072" s="72"/>
    </row>
    <row r="29073" spans="8:20">
      <c r="H29073" s="69"/>
      <c r="L29073" s="70"/>
      <c r="T29073" s="72"/>
    </row>
    <row r="29074" spans="8:20">
      <c r="H29074" s="69"/>
      <c r="L29074" s="70"/>
      <c r="T29074" s="72"/>
    </row>
    <row r="29075" spans="8:20">
      <c r="H29075" s="69"/>
      <c r="L29075" s="70"/>
      <c r="T29075" s="72"/>
    </row>
    <row r="29076" spans="8:20">
      <c r="H29076" s="69"/>
      <c r="L29076" s="70"/>
      <c r="T29076" s="72"/>
    </row>
    <row r="29077" spans="8:20">
      <c r="H29077" s="69"/>
      <c r="L29077" s="70"/>
      <c r="T29077" s="72"/>
    </row>
    <row r="29078" spans="8:20">
      <c r="H29078" s="69"/>
      <c r="L29078" s="70"/>
      <c r="T29078" s="72"/>
    </row>
    <row r="29079" spans="8:20">
      <c r="H29079" s="69"/>
      <c r="L29079" s="70"/>
      <c r="T29079" s="72"/>
    </row>
    <row r="29080" spans="8:20">
      <c r="H29080" s="69"/>
      <c r="L29080" s="70"/>
      <c r="T29080" s="72"/>
    </row>
    <row r="29081" spans="8:20">
      <c r="H29081" s="69"/>
      <c r="L29081" s="70"/>
      <c r="T29081" s="72"/>
    </row>
    <row r="29082" spans="8:20">
      <c r="H29082" s="69"/>
      <c r="L29082" s="70"/>
      <c r="T29082" s="72"/>
    </row>
    <row r="29083" spans="8:20">
      <c r="H29083" s="69"/>
      <c r="L29083" s="70"/>
      <c r="T29083" s="72"/>
    </row>
    <row r="29084" spans="8:20">
      <c r="H29084" s="69"/>
      <c r="L29084" s="70"/>
      <c r="T29084" s="72"/>
    </row>
    <row r="29085" spans="8:20">
      <c r="H29085" s="69"/>
      <c r="L29085" s="70"/>
      <c r="T29085" s="72"/>
    </row>
    <row r="29086" spans="8:20">
      <c r="H29086" s="69"/>
      <c r="L29086" s="70"/>
      <c r="T29086" s="72"/>
    </row>
    <row r="29087" spans="8:20">
      <c r="H29087" s="69"/>
      <c r="L29087" s="70"/>
      <c r="T29087" s="72"/>
    </row>
    <row r="29088" spans="8:20">
      <c r="H29088" s="69"/>
      <c r="L29088" s="70"/>
      <c r="T29088" s="72"/>
    </row>
    <row r="29089" spans="8:20">
      <c r="H29089" s="69"/>
      <c r="L29089" s="70"/>
      <c r="T29089" s="72"/>
    </row>
    <row r="29090" spans="8:20">
      <c r="H29090" s="69"/>
      <c r="L29090" s="70"/>
      <c r="T29090" s="72"/>
    </row>
    <row r="29091" spans="8:20">
      <c r="H29091" s="69"/>
      <c r="L29091" s="70"/>
      <c r="T29091" s="72"/>
    </row>
    <row r="29092" spans="8:20">
      <c r="H29092" s="69"/>
      <c r="L29092" s="70"/>
      <c r="T29092" s="72"/>
    </row>
    <row r="29093" spans="8:20">
      <c r="H29093" s="69"/>
      <c r="L29093" s="70"/>
      <c r="T29093" s="72"/>
    </row>
    <row r="29094" spans="8:20">
      <c r="H29094" s="69"/>
      <c r="L29094" s="70"/>
      <c r="T29094" s="72"/>
    </row>
    <row r="29095" spans="8:20">
      <c r="H29095" s="69"/>
      <c r="L29095" s="70"/>
      <c r="T29095" s="72"/>
    </row>
    <row r="29096" spans="8:20">
      <c r="H29096" s="69"/>
      <c r="L29096" s="70"/>
      <c r="T29096" s="72"/>
    </row>
    <row r="29097" spans="8:20">
      <c r="H29097" s="69"/>
      <c r="L29097" s="70"/>
      <c r="T29097" s="72"/>
    </row>
    <row r="29098" spans="8:20">
      <c r="H29098" s="69"/>
      <c r="L29098" s="70"/>
      <c r="T29098" s="72"/>
    </row>
    <row r="29099" spans="8:20">
      <c r="H29099" s="69"/>
      <c r="L29099" s="70"/>
      <c r="T29099" s="72"/>
    </row>
    <row r="29100" spans="8:20">
      <c r="H29100" s="69"/>
      <c r="L29100" s="70"/>
      <c r="T29100" s="72"/>
    </row>
    <row r="29101" spans="8:20">
      <c r="H29101" s="69"/>
      <c r="L29101" s="70"/>
      <c r="T29101" s="72"/>
    </row>
    <row r="29102" spans="8:20">
      <c r="H29102" s="69"/>
      <c r="L29102" s="70"/>
      <c r="T29102" s="72"/>
    </row>
    <row r="29103" spans="8:20">
      <c r="H29103" s="69"/>
      <c r="L29103" s="70"/>
      <c r="T29103" s="72"/>
    </row>
    <row r="29104" spans="8:20">
      <c r="H29104" s="69"/>
      <c r="L29104" s="70"/>
      <c r="T29104" s="72"/>
    </row>
    <row r="29105" spans="8:20">
      <c r="H29105" s="69"/>
      <c r="L29105" s="70"/>
      <c r="T29105" s="72"/>
    </row>
    <row r="29106" spans="8:20">
      <c r="H29106" s="69"/>
      <c r="L29106" s="70"/>
      <c r="T29106" s="72"/>
    </row>
    <row r="29107" spans="8:20">
      <c r="H29107" s="69"/>
      <c r="L29107" s="70"/>
      <c r="T29107" s="72"/>
    </row>
    <row r="29108" spans="8:20">
      <c r="H29108" s="69"/>
      <c r="L29108" s="70"/>
      <c r="T29108" s="72"/>
    </row>
    <row r="29109" spans="8:20">
      <c r="H29109" s="75"/>
      <c r="L29109" s="70"/>
      <c r="T29109" s="72"/>
    </row>
    <row r="29110" spans="8:20">
      <c r="H29110" s="69"/>
      <c r="L29110" s="70"/>
      <c r="T29110" s="72"/>
    </row>
    <row r="29111" spans="8:20">
      <c r="H29111" s="69"/>
      <c r="L29111" s="70"/>
      <c r="T29111" s="72"/>
    </row>
    <row r="29112" spans="8:20">
      <c r="H29112" s="69"/>
      <c r="L29112" s="70"/>
      <c r="T29112" s="72"/>
    </row>
    <row r="29113" spans="8:20">
      <c r="H29113" s="69"/>
      <c r="L29113" s="70"/>
      <c r="T29113" s="72"/>
    </row>
    <row r="29114" spans="8:20">
      <c r="H29114" s="69"/>
      <c r="L29114" s="70"/>
      <c r="T29114" s="72"/>
    </row>
    <row r="29115" spans="8:20">
      <c r="H29115" s="69"/>
      <c r="L29115" s="70"/>
      <c r="T29115" s="72"/>
    </row>
    <row r="29116" spans="8:20">
      <c r="H29116" s="69"/>
      <c r="L29116" s="70"/>
      <c r="T29116" s="72"/>
    </row>
    <row r="29117" spans="8:20">
      <c r="H29117" s="69"/>
      <c r="L29117" s="70"/>
      <c r="T29117" s="72"/>
    </row>
    <row r="29118" spans="8:20">
      <c r="H29118" s="69"/>
      <c r="L29118" s="70"/>
      <c r="T29118" s="72"/>
    </row>
    <row r="29119" spans="8:20">
      <c r="H29119" s="69"/>
      <c r="L29119" s="70"/>
      <c r="T29119" s="72"/>
    </row>
    <row r="29120" spans="8:20">
      <c r="H29120" s="69"/>
      <c r="L29120" s="70"/>
      <c r="T29120" s="72"/>
    </row>
    <row r="29121" spans="8:20">
      <c r="H29121" s="69"/>
      <c r="L29121" s="70"/>
      <c r="T29121" s="72"/>
    </row>
    <row r="29122" spans="8:20">
      <c r="H29122" s="69"/>
      <c r="L29122" s="70"/>
      <c r="T29122" s="72"/>
    </row>
    <row r="29123" spans="8:20">
      <c r="H29123" s="69"/>
      <c r="L29123" s="70"/>
      <c r="T29123" s="72"/>
    </row>
    <row r="29124" spans="8:20">
      <c r="H29124" s="69"/>
      <c r="L29124" s="70"/>
      <c r="T29124" s="72"/>
    </row>
    <row r="29125" spans="8:20">
      <c r="H29125" s="69"/>
      <c r="L29125" s="70"/>
      <c r="T29125" s="72"/>
    </row>
    <row r="29126" spans="8:20">
      <c r="H29126" s="69"/>
      <c r="L29126" s="70"/>
      <c r="T29126" s="72"/>
    </row>
    <row r="29127" spans="8:20">
      <c r="H29127" s="69"/>
      <c r="L29127" s="70"/>
      <c r="T29127" s="72"/>
    </row>
    <row r="29128" spans="8:20">
      <c r="H29128" s="69"/>
      <c r="L29128" s="70"/>
      <c r="T29128" s="72"/>
    </row>
    <row r="29129" spans="8:20">
      <c r="H29129" s="69"/>
      <c r="L29129" s="70"/>
      <c r="T29129" s="72"/>
    </row>
    <row r="29130" spans="8:20">
      <c r="H29130" s="69"/>
      <c r="L29130" s="70"/>
      <c r="T29130" s="72"/>
    </row>
    <row r="29131" spans="8:20">
      <c r="H29131" s="69"/>
      <c r="L29131" s="70"/>
      <c r="T29131" s="72"/>
    </row>
    <row r="29132" spans="8:20">
      <c r="H29132" s="69"/>
      <c r="L29132" s="70"/>
      <c r="T29132" s="72"/>
    </row>
    <row r="29133" spans="8:20">
      <c r="H29133" s="69"/>
      <c r="L29133" s="70"/>
      <c r="T29133" s="72"/>
    </row>
    <row r="29134" spans="8:20">
      <c r="H29134" s="69"/>
      <c r="L29134" s="70"/>
      <c r="T29134" s="72"/>
    </row>
    <row r="29135" spans="8:20">
      <c r="H29135" s="69"/>
      <c r="L29135" s="70"/>
      <c r="T29135" s="72"/>
    </row>
    <row r="29136" spans="8:20">
      <c r="H29136" s="69"/>
      <c r="L29136" s="70"/>
      <c r="T29136" s="72"/>
    </row>
    <row r="29137" spans="8:20">
      <c r="H29137" s="69"/>
      <c r="L29137" s="70"/>
      <c r="T29137" s="72"/>
    </row>
    <row r="29138" spans="8:20">
      <c r="H29138" s="69"/>
      <c r="L29138" s="70"/>
      <c r="T29138" s="72"/>
    </row>
    <row r="29139" spans="8:20">
      <c r="H29139" s="69"/>
      <c r="L29139" s="70"/>
      <c r="T29139" s="72"/>
    </row>
    <row r="29140" spans="8:20">
      <c r="H29140" s="69"/>
      <c r="L29140" s="70"/>
      <c r="T29140" s="72"/>
    </row>
    <row r="29141" spans="8:20">
      <c r="H29141" s="69"/>
      <c r="L29141" s="70"/>
      <c r="T29141" s="72"/>
    </row>
    <row r="29142" spans="8:20">
      <c r="H29142" s="69"/>
      <c r="L29142" s="70"/>
      <c r="T29142" s="72"/>
    </row>
    <row r="29143" spans="8:20">
      <c r="H29143" s="69"/>
      <c r="L29143" s="70"/>
      <c r="T29143" s="72"/>
    </row>
    <row r="29144" spans="8:20">
      <c r="H29144" s="69"/>
      <c r="L29144" s="70"/>
      <c r="T29144" s="72"/>
    </row>
    <row r="29145" spans="8:20">
      <c r="H29145" s="69"/>
      <c r="L29145" s="70"/>
      <c r="T29145" s="72"/>
    </row>
    <row r="29146" spans="8:20">
      <c r="H29146" s="69"/>
      <c r="L29146" s="70"/>
      <c r="T29146" s="72"/>
    </row>
    <row r="29147" spans="8:20">
      <c r="H29147" s="69"/>
      <c r="L29147" s="70"/>
      <c r="T29147" s="72"/>
    </row>
    <row r="29148" spans="8:20">
      <c r="H29148" s="69"/>
      <c r="L29148" s="70"/>
      <c r="T29148" s="72"/>
    </row>
    <row r="29149" spans="8:20">
      <c r="H29149" s="69"/>
      <c r="L29149" s="70"/>
      <c r="T29149" s="72"/>
    </row>
    <row r="29150" spans="8:20">
      <c r="H29150" s="69"/>
      <c r="L29150" s="70"/>
      <c r="T29150" s="72"/>
    </row>
    <row r="29151" spans="8:20">
      <c r="H29151" s="69"/>
      <c r="L29151" s="70"/>
      <c r="T29151" s="72"/>
    </row>
    <row r="29152" spans="8:20">
      <c r="H29152" s="69"/>
      <c r="L29152" s="70"/>
      <c r="T29152" s="72"/>
    </row>
    <row r="29153" spans="8:20">
      <c r="H29153" s="69"/>
      <c r="L29153" s="70"/>
      <c r="T29153" s="72"/>
    </row>
    <row r="29154" spans="8:20">
      <c r="H29154" s="69"/>
      <c r="L29154" s="70"/>
      <c r="T29154" s="72"/>
    </row>
    <row r="29155" spans="8:20">
      <c r="H29155" s="69"/>
      <c r="L29155" s="70"/>
      <c r="T29155" s="72"/>
    </row>
    <row r="29156" spans="8:20">
      <c r="H29156" s="69"/>
      <c r="L29156" s="70"/>
      <c r="T29156" s="72"/>
    </row>
    <row r="29157" spans="8:20">
      <c r="H29157" s="75"/>
      <c r="L29157" s="70"/>
      <c r="T29157" s="72"/>
    </row>
    <row r="29158" spans="8:20">
      <c r="H29158" s="69"/>
      <c r="L29158" s="70"/>
      <c r="T29158" s="72"/>
    </row>
    <row r="29159" spans="8:20">
      <c r="H29159" s="69"/>
      <c r="L29159" s="70"/>
      <c r="T29159" s="72"/>
    </row>
    <row r="29160" spans="8:20">
      <c r="H29160" s="69"/>
      <c r="L29160" s="70"/>
      <c r="T29160" s="72"/>
    </row>
    <row r="29161" spans="8:20">
      <c r="H29161" s="69"/>
      <c r="L29161" s="70"/>
      <c r="T29161" s="72"/>
    </row>
    <row r="29162" spans="8:20">
      <c r="H29162" s="69"/>
      <c r="L29162" s="70"/>
      <c r="T29162" s="72"/>
    </row>
    <row r="29163" spans="8:20">
      <c r="H29163" s="69"/>
      <c r="L29163" s="70"/>
      <c r="T29163" s="72"/>
    </row>
    <row r="29164" spans="8:20">
      <c r="H29164" s="69"/>
      <c r="L29164" s="70"/>
      <c r="T29164" s="72"/>
    </row>
    <row r="29165" spans="8:20">
      <c r="H29165" s="69"/>
      <c r="L29165" s="70"/>
      <c r="T29165" s="72"/>
    </row>
    <row r="29166" spans="8:20">
      <c r="H29166" s="69"/>
      <c r="L29166" s="70"/>
      <c r="T29166" s="72"/>
    </row>
    <row r="29167" spans="8:20">
      <c r="H29167" s="69"/>
      <c r="L29167" s="70"/>
      <c r="T29167" s="72"/>
    </row>
    <row r="29168" spans="8:20">
      <c r="H29168" s="69"/>
      <c r="L29168" s="70"/>
      <c r="T29168" s="72"/>
    </row>
    <row r="29169" spans="8:20">
      <c r="H29169" s="69"/>
      <c r="L29169" s="70"/>
      <c r="T29169" s="72"/>
    </row>
    <row r="29170" spans="8:20">
      <c r="H29170" s="69"/>
      <c r="L29170" s="70"/>
      <c r="T29170" s="72"/>
    </row>
    <row r="29171" spans="8:20">
      <c r="H29171" s="69"/>
      <c r="L29171" s="70"/>
      <c r="T29171" s="72"/>
    </row>
    <row r="29172" spans="8:20">
      <c r="H29172" s="69"/>
      <c r="L29172" s="70"/>
      <c r="T29172" s="72"/>
    </row>
    <row r="29173" spans="8:20">
      <c r="H29173" s="69"/>
      <c r="L29173" s="70"/>
      <c r="T29173" s="72"/>
    </row>
    <row r="29174" spans="8:20">
      <c r="H29174" s="69"/>
      <c r="L29174" s="70"/>
      <c r="T29174" s="72"/>
    </row>
    <row r="29175" spans="8:20">
      <c r="H29175" s="69"/>
      <c r="L29175" s="70"/>
      <c r="T29175" s="72"/>
    </row>
    <row r="29176" spans="8:20">
      <c r="H29176" s="69"/>
      <c r="L29176" s="70"/>
      <c r="T29176" s="72"/>
    </row>
    <row r="29177" spans="8:20">
      <c r="H29177" s="69"/>
      <c r="L29177" s="70"/>
      <c r="T29177" s="72"/>
    </row>
    <row r="29178" spans="8:20">
      <c r="H29178" s="69"/>
      <c r="L29178" s="70"/>
      <c r="T29178" s="72"/>
    </row>
    <row r="29179" spans="8:20">
      <c r="H29179" s="69"/>
      <c r="L29179" s="70"/>
      <c r="T29179" s="72"/>
    </row>
    <row r="29180" spans="8:20">
      <c r="H29180" s="69"/>
      <c r="L29180" s="70"/>
      <c r="T29180" s="72"/>
    </row>
    <row r="29181" spans="8:20">
      <c r="H29181" s="69"/>
      <c r="L29181" s="70"/>
      <c r="T29181" s="72"/>
    </row>
    <row r="29182" spans="8:20">
      <c r="H29182" s="69"/>
      <c r="L29182" s="70"/>
      <c r="T29182" s="72"/>
    </row>
    <row r="29183" spans="8:20">
      <c r="H29183" s="69"/>
      <c r="L29183" s="70"/>
      <c r="T29183" s="72"/>
    </row>
    <row r="29184" spans="8:20">
      <c r="H29184" s="69"/>
      <c r="L29184" s="70"/>
      <c r="T29184" s="72"/>
    </row>
    <row r="29185" spans="8:20">
      <c r="H29185" s="69"/>
      <c r="L29185" s="70"/>
      <c r="T29185" s="72"/>
    </row>
    <row r="29186" spans="8:20">
      <c r="H29186" s="69"/>
      <c r="L29186" s="70"/>
      <c r="T29186" s="72"/>
    </row>
    <row r="29187" spans="8:20">
      <c r="H29187" s="69"/>
      <c r="L29187" s="70"/>
      <c r="T29187" s="72"/>
    </row>
    <row r="29188" spans="8:20">
      <c r="H29188" s="69"/>
      <c r="L29188" s="70"/>
      <c r="T29188" s="72"/>
    </row>
    <row r="29189" spans="8:20">
      <c r="H29189" s="69"/>
      <c r="L29189" s="70"/>
      <c r="T29189" s="72"/>
    </row>
    <row r="29190" spans="8:20">
      <c r="H29190" s="69"/>
      <c r="L29190" s="70"/>
      <c r="T29190" s="72"/>
    </row>
    <row r="29191" spans="8:20">
      <c r="H29191" s="69"/>
      <c r="L29191" s="70"/>
      <c r="T29191" s="72"/>
    </row>
    <row r="29192" spans="8:20">
      <c r="H29192" s="69"/>
      <c r="L29192" s="70"/>
      <c r="T29192" s="72"/>
    </row>
    <row r="29193" spans="8:20">
      <c r="H29193" s="69"/>
      <c r="L29193" s="70"/>
      <c r="T29193" s="72"/>
    </row>
    <row r="29194" spans="8:20">
      <c r="H29194" s="69"/>
      <c r="L29194" s="70"/>
      <c r="T29194" s="72"/>
    </row>
    <row r="29195" spans="8:20">
      <c r="H29195" s="69"/>
      <c r="L29195" s="70"/>
      <c r="T29195" s="72"/>
    </row>
    <row r="29196" spans="8:20">
      <c r="H29196" s="69"/>
      <c r="L29196" s="70"/>
      <c r="T29196" s="72"/>
    </row>
    <row r="29197" spans="8:20">
      <c r="H29197" s="69"/>
      <c r="L29197" s="70"/>
      <c r="T29197" s="72"/>
    </row>
    <row r="29198" spans="8:20">
      <c r="H29198" s="69"/>
      <c r="L29198" s="70"/>
      <c r="T29198" s="72"/>
    </row>
    <row r="29199" spans="8:20">
      <c r="H29199" s="69"/>
      <c r="L29199" s="70"/>
      <c r="T29199" s="72"/>
    </row>
    <row r="29200" spans="8:20">
      <c r="H29200" s="69"/>
      <c r="L29200" s="70"/>
      <c r="T29200" s="72"/>
    </row>
    <row r="29201" spans="8:20">
      <c r="H29201" s="69"/>
      <c r="L29201" s="70"/>
      <c r="T29201" s="72"/>
    </row>
    <row r="29202" spans="8:20">
      <c r="H29202" s="69"/>
      <c r="L29202" s="70"/>
      <c r="T29202" s="72"/>
    </row>
    <row r="29203" spans="8:20">
      <c r="H29203" s="69"/>
      <c r="L29203" s="70"/>
      <c r="T29203" s="72"/>
    </row>
    <row r="29204" spans="8:20">
      <c r="H29204" s="69"/>
      <c r="L29204" s="70"/>
      <c r="T29204" s="72"/>
    </row>
    <row r="29205" spans="8:20">
      <c r="H29205" s="75"/>
      <c r="L29205" s="70"/>
      <c r="T29205" s="72"/>
    </row>
    <row r="29206" spans="8:20">
      <c r="H29206" s="69"/>
      <c r="L29206" s="70"/>
      <c r="T29206" s="72"/>
    </row>
    <row r="29207" spans="8:20">
      <c r="H29207" s="69"/>
      <c r="L29207" s="70"/>
      <c r="T29207" s="72"/>
    </row>
    <row r="29208" spans="8:20">
      <c r="H29208" s="69"/>
      <c r="L29208" s="70"/>
      <c r="T29208" s="72"/>
    </row>
    <row r="29209" spans="8:20">
      <c r="H29209" s="69"/>
      <c r="L29209" s="70"/>
      <c r="T29209" s="72"/>
    </row>
    <row r="29210" spans="8:20">
      <c r="H29210" s="69"/>
      <c r="L29210" s="70"/>
      <c r="T29210" s="72"/>
    </row>
    <row r="29211" spans="8:20">
      <c r="H29211" s="69"/>
      <c r="L29211" s="70"/>
      <c r="T29211" s="72"/>
    </row>
    <row r="29212" spans="8:20">
      <c r="H29212" s="69"/>
      <c r="L29212" s="70"/>
      <c r="T29212" s="72"/>
    </row>
    <row r="29213" spans="8:20">
      <c r="H29213" s="69"/>
      <c r="L29213" s="70"/>
      <c r="T29213" s="72"/>
    </row>
    <row r="29214" spans="8:20">
      <c r="H29214" s="69"/>
      <c r="L29214" s="70"/>
      <c r="T29214" s="72"/>
    </row>
    <row r="29215" spans="8:20">
      <c r="H29215" s="69"/>
      <c r="L29215" s="70"/>
      <c r="T29215" s="72"/>
    </row>
    <row r="29216" spans="8:20">
      <c r="H29216" s="69"/>
      <c r="L29216" s="70"/>
      <c r="T29216" s="72"/>
    </row>
    <row r="29217" spans="8:20">
      <c r="H29217" s="69"/>
      <c r="L29217" s="70"/>
      <c r="T29217" s="72"/>
    </row>
    <row r="29218" spans="8:20">
      <c r="H29218" s="69"/>
      <c r="L29218" s="70"/>
      <c r="T29218" s="72"/>
    </row>
    <row r="29219" spans="8:20">
      <c r="H29219" s="69"/>
      <c r="L29219" s="70"/>
      <c r="T29219" s="72"/>
    </row>
    <row r="29220" spans="8:20">
      <c r="H29220" s="69"/>
      <c r="L29220" s="70"/>
      <c r="T29220" s="72"/>
    </row>
    <row r="29221" spans="8:20">
      <c r="H29221" s="69"/>
      <c r="L29221" s="70"/>
      <c r="T29221" s="72"/>
    </row>
    <row r="29222" spans="8:20">
      <c r="H29222" s="69"/>
      <c r="L29222" s="70"/>
      <c r="T29222" s="72"/>
    </row>
    <row r="29223" spans="8:20">
      <c r="H29223" s="69"/>
      <c r="L29223" s="70"/>
      <c r="T29223" s="72"/>
    </row>
    <row r="29224" spans="8:20">
      <c r="H29224" s="69"/>
      <c r="L29224" s="70"/>
      <c r="T29224" s="72"/>
    </row>
    <row r="29225" spans="8:20">
      <c r="H29225" s="69"/>
      <c r="L29225" s="70"/>
      <c r="T29225" s="72"/>
    </row>
    <row r="29226" spans="8:20">
      <c r="H29226" s="69"/>
      <c r="L29226" s="70"/>
      <c r="T29226" s="72"/>
    </row>
    <row r="29227" spans="8:20">
      <c r="H29227" s="69"/>
      <c r="L29227" s="70"/>
      <c r="T29227" s="72"/>
    </row>
    <row r="29228" spans="8:20">
      <c r="H29228" s="69"/>
      <c r="L29228" s="70"/>
      <c r="T29228" s="72"/>
    </row>
    <row r="29229" spans="8:20">
      <c r="H29229" s="69"/>
      <c r="L29229" s="70"/>
      <c r="T29229" s="72"/>
    </row>
    <row r="29230" spans="8:20">
      <c r="H29230" s="69"/>
      <c r="L29230" s="70"/>
      <c r="T29230" s="72"/>
    </row>
    <row r="29231" spans="8:20">
      <c r="H29231" s="69"/>
      <c r="L29231" s="70"/>
      <c r="T29231" s="72"/>
    </row>
    <row r="29232" spans="8:20">
      <c r="H29232" s="69"/>
      <c r="L29232" s="70"/>
      <c r="T29232" s="72"/>
    </row>
    <row r="29233" spans="8:20">
      <c r="H29233" s="69"/>
      <c r="L29233" s="70"/>
      <c r="T29233" s="72"/>
    </row>
    <row r="29234" spans="8:20">
      <c r="H29234" s="69"/>
      <c r="L29234" s="70"/>
      <c r="T29234" s="72"/>
    </row>
    <row r="29235" spans="8:20">
      <c r="H29235" s="69"/>
      <c r="L29235" s="70"/>
      <c r="T29235" s="72"/>
    </row>
    <row r="29236" spans="8:20">
      <c r="H29236" s="69"/>
      <c r="L29236" s="70"/>
      <c r="T29236" s="72"/>
    </row>
    <row r="29237" spans="8:20">
      <c r="H29237" s="69"/>
      <c r="L29237" s="70"/>
      <c r="T29237" s="72"/>
    </row>
    <row r="29238" spans="8:20">
      <c r="H29238" s="69"/>
      <c r="L29238" s="70"/>
      <c r="T29238" s="72"/>
    </row>
    <row r="29239" spans="8:20">
      <c r="H29239" s="69"/>
      <c r="L29239" s="70"/>
      <c r="T29239" s="72"/>
    </row>
    <row r="29240" spans="8:20">
      <c r="H29240" s="69"/>
      <c r="L29240" s="70"/>
      <c r="T29240" s="72"/>
    </row>
    <row r="29241" spans="8:20">
      <c r="H29241" s="69"/>
      <c r="L29241" s="70"/>
      <c r="T29241" s="72"/>
    </row>
    <row r="29242" spans="8:20">
      <c r="H29242" s="69"/>
      <c r="L29242" s="70"/>
      <c r="T29242" s="72"/>
    </row>
    <row r="29243" spans="8:20">
      <c r="H29243" s="69"/>
      <c r="L29243" s="70"/>
      <c r="T29243" s="72"/>
    </row>
    <row r="29244" spans="8:20">
      <c r="H29244" s="69"/>
      <c r="L29244" s="70"/>
      <c r="T29244" s="72"/>
    </row>
    <row r="29245" spans="8:20">
      <c r="H29245" s="69"/>
      <c r="L29245" s="70"/>
      <c r="T29245" s="72"/>
    </row>
    <row r="29246" spans="8:20">
      <c r="H29246" s="69"/>
      <c r="L29246" s="70"/>
      <c r="T29246" s="72"/>
    </row>
    <row r="29247" spans="8:20">
      <c r="H29247" s="69"/>
      <c r="L29247" s="70"/>
      <c r="T29247" s="72"/>
    </row>
    <row r="29248" spans="8:20">
      <c r="H29248" s="69"/>
      <c r="L29248" s="70"/>
      <c r="T29248" s="72"/>
    </row>
    <row r="29249" spans="8:20">
      <c r="H29249" s="69"/>
      <c r="L29249" s="70"/>
      <c r="T29249" s="72"/>
    </row>
    <row r="29250" spans="8:20">
      <c r="H29250" s="69"/>
      <c r="L29250" s="70"/>
      <c r="T29250" s="72"/>
    </row>
    <row r="29251" spans="8:20">
      <c r="H29251" s="69"/>
      <c r="L29251" s="70"/>
      <c r="T29251" s="72"/>
    </row>
    <row r="29252" spans="8:20">
      <c r="H29252" s="69"/>
      <c r="L29252" s="70"/>
      <c r="T29252" s="72"/>
    </row>
    <row r="29253" spans="8:20">
      <c r="H29253" s="75"/>
      <c r="L29253" s="70"/>
      <c r="T29253" s="72"/>
    </row>
    <row r="29254" spans="8:20">
      <c r="H29254" s="69"/>
      <c r="L29254" s="70"/>
      <c r="T29254" s="72"/>
    </row>
    <row r="29255" spans="8:20">
      <c r="H29255" s="69"/>
      <c r="L29255" s="70"/>
      <c r="T29255" s="72"/>
    </row>
    <row r="29256" spans="8:20">
      <c r="H29256" s="69"/>
      <c r="L29256" s="70"/>
      <c r="T29256" s="72"/>
    </row>
    <row r="29257" spans="8:20">
      <c r="H29257" s="69"/>
      <c r="L29257" s="70"/>
      <c r="T29257" s="72"/>
    </row>
    <row r="29258" spans="8:20">
      <c r="H29258" s="69"/>
      <c r="L29258" s="70"/>
      <c r="T29258" s="72"/>
    </row>
    <row r="29259" spans="8:20">
      <c r="H29259" s="69"/>
      <c r="L29259" s="70"/>
      <c r="T29259" s="72"/>
    </row>
    <row r="29260" spans="8:20">
      <c r="H29260" s="69"/>
      <c r="L29260" s="70"/>
      <c r="T29260" s="72"/>
    </row>
    <row r="29261" spans="8:20">
      <c r="H29261" s="69"/>
      <c r="L29261" s="70"/>
      <c r="T29261" s="72"/>
    </row>
    <row r="29262" spans="8:20">
      <c r="H29262" s="69"/>
      <c r="L29262" s="70"/>
      <c r="T29262" s="72"/>
    </row>
    <row r="29263" spans="8:20">
      <c r="H29263" s="69"/>
      <c r="L29263" s="70"/>
      <c r="T29263" s="72"/>
    </row>
    <row r="29264" spans="8:20">
      <c r="H29264" s="69"/>
      <c r="L29264" s="70"/>
      <c r="T29264" s="72"/>
    </row>
    <row r="29265" spans="8:20">
      <c r="H29265" s="69"/>
      <c r="L29265" s="70"/>
      <c r="T29265" s="72"/>
    </row>
    <row r="29266" spans="8:20">
      <c r="H29266" s="69"/>
      <c r="L29266" s="70"/>
      <c r="T29266" s="72"/>
    </row>
    <row r="29267" spans="8:20">
      <c r="H29267" s="69"/>
      <c r="L29267" s="70"/>
      <c r="T29267" s="72"/>
    </row>
    <row r="29268" spans="8:20">
      <c r="H29268" s="69"/>
      <c r="L29268" s="70"/>
      <c r="T29268" s="72"/>
    </row>
    <row r="29269" spans="8:20">
      <c r="H29269" s="69"/>
      <c r="L29269" s="70"/>
      <c r="T29269" s="72"/>
    </row>
    <row r="29270" spans="8:20">
      <c r="H29270" s="69"/>
      <c r="L29270" s="70"/>
      <c r="T29270" s="72"/>
    </row>
    <row r="29271" spans="8:20">
      <c r="H29271" s="69"/>
      <c r="L29271" s="70"/>
      <c r="T29271" s="72"/>
    </row>
    <row r="29272" spans="8:20">
      <c r="H29272" s="69"/>
      <c r="L29272" s="70"/>
      <c r="T29272" s="72"/>
    </row>
    <row r="29273" spans="8:20">
      <c r="H29273" s="69"/>
      <c r="L29273" s="70"/>
      <c r="T29273" s="72"/>
    </row>
    <row r="29274" spans="8:20">
      <c r="H29274" s="69"/>
      <c r="L29274" s="70"/>
      <c r="T29274" s="72"/>
    </row>
    <row r="29275" spans="8:20">
      <c r="H29275" s="69"/>
      <c r="L29275" s="70"/>
      <c r="T29275" s="72"/>
    </row>
    <row r="29276" spans="8:20">
      <c r="H29276" s="69"/>
      <c r="L29276" s="70"/>
      <c r="T29276" s="72"/>
    </row>
    <row r="29277" spans="8:20">
      <c r="H29277" s="69"/>
      <c r="L29277" s="70"/>
      <c r="T29277" s="72"/>
    </row>
    <row r="29278" spans="8:20">
      <c r="H29278" s="69"/>
      <c r="L29278" s="70"/>
      <c r="T29278" s="72"/>
    </row>
    <row r="29279" spans="8:20">
      <c r="H29279" s="69"/>
      <c r="L29279" s="70"/>
      <c r="T29279" s="72"/>
    </row>
    <row r="29280" spans="8:20">
      <c r="H29280" s="69"/>
      <c r="L29280" s="70"/>
      <c r="T29280" s="72"/>
    </row>
    <row r="29281" spans="8:20">
      <c r="H29281" s="69"/>
      <c r="L29281" s="70"/>
      <c r="T29281" s="72"/>
    </row>
    <row r="29282" spans="8:20">
      <c r="H29282" s="69"/>
      <c r="L29282" s="70"/>
      <c r="T29282" s="72"/>
    </row>
    <row r="29283" spans="8:20">
      <c r="H29283" s="69"/>
      <c r="L29283" s="70"/>
      <c r="T29283" s="72"/>
    </row>
    <row r="29284" spans="8:20">
      <c r="H29284" s="69"/>
      <c r="L29284" s="70"/>
      <c r="T29284" s="72"/>
    </row>
    <row r="29285" spans="8:20">
      <c r="H29285" s="69"/>
      <c r="L29285" s="70"/>
      <c r="T29285" s="72"/>
    </row>
    <row r="29286" spans="8:20">
      <c r="H29286" s="69"/>
      <c r="L29286" s="70"/>
      <c r="T29286" s="72"/>
    </row>
    <row r="29287" spans="8:20">
      <c r="H29287" s="69"/>
      <c r="L29287" s="70"/>
      <c r="T29287" s="72"/>
    </row>
    <row r="29288" spans="8:20">
      <c r="H29288" s="69"/>
      <c r="L29288" s="70"/>
      <c r="T29288" s="72"/>
    </row>
    <row r="29289" spans="8:20">
      <c r="H29289" s="69"/>
      <c r="L29289" s="70"/>
      <c r="T29289" s="72"/>
    </row>
    <row r="29290" spans="8:20">
      <c r="H29290" s="69"/>
      <c r="L29290" s="70"/>
      <c r="T29290" s="72"/>
    </row>
    <row r="29291" spans="8:20">
      <c r="H29291" s="69"/>
      <c r="L29291" s="70"/>
      <c r="T29291" s="72"/>
    </row>
    <row r="29292" spans="8:20">
      <c r="H29292" s="69"/>
      <c r="L29292" s="70"/>
      <c r="T29292" s="72"/>
    </row>
    <row r="29293" spans="8:20">
      <c r="H29293" s="69"/>
      <c r="L29293" s="70"/>
      <c r="T29293" s="72"/>
    </row>
    <row r="29294" spans="8:20">
      <c r="H29294" s="69"/>
      <c r="L29294" s="70"/>
      <c r="T29294" s="72"/>
    </row>
    <row r="29295" spans="8:20">
      <c r="H29295" s="69"/>
      <c r="L29295" s="70"/>
      <c r="T29295" s="72"/>
    </row>
    <row r="29296" spans="8:20">
      <c r="H29296" s="69"/>
      <c r="L29296" s="70"/>
      <c r="T29296" s="72"/>
    </row>
    <row r="29297" spans="8:20">
      <c r="H29297" s="69"/>
      <c r="L29297" s="70"/>
      <c r="T29297" s="72"/>
    </row>
    <row r="29298" spans="8:20">
      <c r="H29298" s="69"/>
      <c r="L29298" s="70"/>
      <c r="T29298" s="72"/>
    </row>
    <row r="29299" spans="8:20">
      <c r="H29299" s="69"/>
      <c r="L29299" s="70"/>
      <c r="T29299" s="72"/>
    </row>
    <row r="29300" spans="8:20">
      <c r="H29300" s="69"/>
      <c r="L29300" s="70"/>
      <c r="T29300" s="72"/>
    </row>
    <row r="29301" spans="8:20">
      <c r="H29301" s="75"/>
      <c r="L29301" s="70"/>
      <c r="T29301" s="72"/>
    </row>
    <row r="29302" spans="8:20">
      <c r="H29302" s="69"/>
      <c r="L29302" s="70"/>
      <c r="T29302" s="72"/>
    </row>
    <row r="29303" spans="8:20">
      <c r="H29303" s="69"/>
      <c r="L29303" s="70"/>
      <c r="T29303" s="72"/>
    </row>
    <row r="29304" spans="8:20">
      <c r="H29304" s="69"/>
      <c r="L29304" s="70"/>
      <c r="T29304" s="72"/>
    </row>
    <row r="29305" spans="8:20">
      <c r="H29305" s="69"/>
      <c r="L29305" s="70"/>
      <c r="T29305" s="72"/>
    </row>
    <row r="29306" spans="8:20">
      <c r="H29306" s="69"/>
      <c r="L29306" s="70"/>
      <c r="T29306" s="72"/>
    </row>
    <row r="29307" spans="8:20">
      <c r="H29307" s="69"/>
      <c r="L29307" s="70"/>
      <c r="T29307" s="72"/>
    </row>
    <row r="29308" spans="8:20">
      <c r="H29308" s="69"/>
      <c r="L29308" s="70"/>
      <c r="T29308" s="72"/>
    </row>
    <row r="29309" spans="8:20">
      <c r="H29309" s="69"/>
      <c r="L29309" s="70"/>
      <c r="T29309" s="72"/>
    </row>
    <row r="29310" spans="8:20">
      <c r="H29310" s="69"/>
      <c r="L29310" s="70"/>
      <c r="T29310" s="72"/>
    </row>
    <row r="29311" spans="8:20">
      <c r="H29311" s="69"/>
      <c r="L29311" s="70"/>
      <c r="T29311" s="72"/>
    </row>
    <row r="29312" spans="8:20">
      <c r="H29312" s="69"/>
      <c r="L29312" s="70"/>
      <c r="T29312" s="72"/>
    </row>
    <row r="29313" spans="8:20">
      <c r="H29313" s="69"/>
      <c r="L29313" s="70"/>
      <c r="T29313" s="72"/>
    </row>
    <row r="29314" spans="8:20">
      <c r="H29314" s="69"/>
      <c r="L29314" s="70"/>
      <c r="T29314" s="72"/>
    </row>
    <row r="29315" spans="8:20">
      <c r="H29315" s="69"/>
      <c r="L29315" s="70"/>
      <c r="T29315" s="72"/>
    </row>
    <row r="29316" spans="8:20">
      <c r="H29316" s="69"/>
      <c r="L29316" s="70"/>
      <c r="T29316" s="72"/>
    </row>
    <row r="29317" spans="8:20">
      <c r="H29317" s="69"/>
      <c r="L29317" s="70"/>
      <c r="T29317" s="72"/>
    </row>
    <row r="29318" spans="8:20">
      <c r="H29318" s="69"/>
      <c r="L29318" s="70"/>
      <c r="T29318" s="72"/>
    </row>
    <row r="29319" spans="8:20">
      <c r="H29319" s="69"/>
      <c r="L29319" s="70"/>
      <c r="T29319" s="72"/>
    </row>
    <row r="29320" spans="8:20">
      <c r="H29320" s="69"/>
      <c r="L29320" s="70"/>
      <c r="T29320" s="72"/>
    </row>
    <row r="29321" spans="8:20">
      <c r="H29321" s="69"/>
      <c r="L29321" s="70"/>
      <c r="T29321" s="72"/>
    </row>
    <row r="29322" spans="8:20">
      <c r="H29322" s="69"/>
      <c r="L29322" s="70"/>
      <c r="T29322" s="72"/>
    </row>
    <row r="29323" spans="8:20">
      <c r="H29323" s="69"/>
      <c r="L29323" s="70"/>
      <c r="T29323" s="72"/>
    </row>
    <row r="29324" spans="8:20">
      <c r="H29324" s="69"/>
      <c r="L29324" s="70"/>
      <c r="T29324" s="72"/>
    </row>
    <row r="29325" spans="8:20">
      <c r="H29325" s="69"/>
      <c r="L29325" s="70"/>
      <c r="T29325" s="72"/>
    </row>
    <row r="29326" spans="8:20">
      <c r="H29326" s="69"/>
      <c r="L29326" s="70"/>
      <c r="T29326" s="72"/>
    </row>
    <row r="29327" spans="8:20">
      <c r="H29327" s="69"/>
      <c r="L29327" s="70"/>
      <c r="T29327" s="72"/>
    </row>
    <row r="29328" spans="8:20">
      <c r="H29328" s="69"/>
      <c r="L29328" s="70"/>
      <c r="T29328" s="72"/>
    </row>
    <row r="29329" spans="8:20">
      <c r="H29329" s="69"/>
      <c r="L29329" s="70"/>
      <c r="T29329" s="72"/>
    </row>
    <row r="29330" spans="8:20">
      <c r="H29330" s="69"/>
      <c r="L29330" s="70"/>
      <c r="T29330" s="72"/>
    </row>
    <row r="29331" spans="8:20">
      <c r="H29331" s="69"/>
      <c r="L29331" s="70"/>
      <c r="T29331" s="72"/>
    </row>
    <row r="29332" spans="8:20">
      <c r="H29332" s="69"/>
      <c r="L29332" s="70"/>
      <c r="T29332" s="72"/>
    </row>
    <row r="29333" spans="8:20">
      <c r="H29333" s="69"/>
      <c r="L29333" s="70"/>
      <c r="T29333" s="72"/>
    </row>
    <row r="29334" spans="8:20">
      <c r="H29334" s="69"/>
      <c r="L29334" s="70"/>
      <c r="T29334" s="72"/>
    </row>
    <row r="29335" spans="8:20">
      <c r="H29335" s="69"/>
      <c r="L29335" s="70"/>
      <c r="T29335" s="72"/>
    </row>
    <row r="29336" spans="8:20">
      <c r="H29336" s="69"/>
      <c r="L29336" s="70"/>
      <c r="T29336" s="72"/>
    </row>
    <row r="29337" spans="8:20">
      <c r="H29337" s="69"/>
      <c r="L29337" s="70"/>
      <c r="T29337" s="72"/>
    </row>
    <row r="29338" spans="8:20">
      <c r="H29338" s="69"/>
      <c r="L29338" s="70"/>
      <c r="T29338" s="72"/>
    </row>
    <row r="29339" spans="8:20">
      <c r="H29339" s="69"/>
      <c r="L29339" s="70"/>
      <c r="T29339" s="72"/>
    </row>
    <row r="29340" spans="8:20">
      <c r="H29340" s="69"/>
      <c r="L29340" s="70"/>
      <c r="T29340" s="72"/>
    </row>
    <row r="29341" spans="8:20">
      <c r="H29341" s="69"/>
      <c r="L29341" s="70"/>
      <c r="T29341" s="72"/>
    </row>
    <row r="29342" spans="8:20">
      <c r="H29342" s="69"/>
      <c r="L29342" s="70"/>
      <c r="T29342" s="72"/>
    </row>
    <row r="29343" spans="8:20">
      <c r="H29343" s="69"/>
      <c r="L29343" s="70"/>
      <c r="T29343" s="72"/>
    </row>
    <row r="29344" spans="8:20">
      <c r="H29344" s="69"/>
      <c r="L29344" s="70"/>
      <c r="T29344" s="72"/>
    </row>
    <row r="29345" spans="8:20">
      <c r="H29345" s="69"/>
      <c r="L29345" s="70"/>
      <c r="T29345" s="72"/>
    </row>
    <row r="29346" spans="8:20">
      <c r="H29346" s="69"/>
      <c r="L29346" s="70"/>
      <c r="T29346" s="72"/>
    </row>
    <row r="29347" spans="8:20">
      <c r="H29347" s="69"/>
      <c r="L29347" s="70"/>
      <c r="T29347" s="72"/>
    </row>
    <row r="29348" spans="8:20">
      <c r="H29348" s="69"/>
      <c r="L29348" s="70"/>
      <c r="T29348" s="72"/>
    </row>
    <row r="29349" spans="8:20">
      <c r="H29349" s="75"/>
      <c r="L29349" s="70"/>
      <c r="T29349" s="72"/>
    </row>
    <row r="29350" spans="8:20">
      <c r="H29350" s="69"/>
      <c r="L29350" s="70"/>
      <c r="T29350" s="72"/>
    </row>
    <row r="29351" spans="8:20">
      <c r="H29351" s="69"/>
      <c r="L29351" s="70"/>
      <c r="T29351" s="72"/>
    </row>
    <row r="29352" spans="8:20">
      <c r="H29352" s="69"/>
      <c r="L29352" s="70"/>
      <c r="T29352" s="72"/>
    </row>
    <row r="29353" spans="8:20">
      <c r="H29353" s="69"/>
      <c r="L29353" s="70"/>
      <c r="T29353" s="72"/>
    </row>
    <row r="29354" spans="8:20">
      <c r="H29354" s="69"/>
      <c r="L29354" s="70"/>
      <c r="T29354" s="72"/>
    </row>
    <row r="29355" spans="8:20">
      <c r="H29355" s="69"/>
      <c r="L29355" s="70"/>
      <c r="T29355" s="72"/>
    </row>
    <row r="29356" spans="8:20">
      <c r="H29356" s="69"/>
      <c r="L29356" s="70"/>
      <c r="T29356" s="72"/>
    </row>
    <row r="29357" spans="8:20">
      <c r="H29357" s="69"/>
      <c r="L29357" s="70"/>
      <c r="T29357" s="72"/>
    </row>
    <row r="29358" spans="8:20">
      <c r="H29358" s="69"/>
      <c r="L29358" s="70"/>
      <c r="T29358" s="72"/>
    </row>
    <row r="29359" spans="8:20">
      <c r="H29359" s="69"/>
      <c r="L29359" s="70"/>
      <c r="T29359" s="72"/>
    </row>
    <row r="29360" spans="8:20">
      <c r="H29360" s="69"/>
      <c r="L29360" s="70"/>
      <c r="T29360" s="72"/>
    </row>
    <row r="29361" spans="8:20">
      <c r="H29361" s="69"/>
      <c r="L29361" s="70"/>
      <c r="T29361" s="72"/>
    </row>
    <row r="29362" spans="8:20">
      <c r="H29362" s="69"/>
      <c r="L29362" s="70"/>
      <c r="T29362" s="72"/>
    </row>
    <row r="29363" spans="8:20">
      <c r="H29363" s="69"/>
      <c r="L29363" s="70"/>
      <c r="T29363" s="72"/>
    </row>
    <row r="29364" spans="8:20">
      <c r="H29364" s="69"/>
      <c r="L29364" s="70"/>
      <c r="T29364" s="72"/>
    </row>
    <row r="29365" spans="8:20">
      <c r="H29365" s="69"/>
      <c r="L29365" s="70"/>
      <c r="T29365" s="72"/>
    </row>
    <row r="29366" spans="8:20">
      <c r="H29366" s="69"/>
      <c r="L29366" s="70"/>
      <c r="T29366" s="72"/>
    </row>
    <row r="29367" spans="8:20">
      <c r="H29367" s="69"/>
      <c r="L29367" s="70"/>
      <c r="T29367" s="72"/>
    </row>
    <row r="29368" spans="8:20">
      <c r="H29368" s="69"/>
      <c r="L29368" s="70"/>
      <c r="T29368" s="72"/>
    </row>
    <row r="29369" spans="8:20">
      <c r="H29369" s="69"/>
      <c r="L29369" s="70"/>
      <c r="T29369" s="72"/>
    </row>
    <row r="29370" spans="8:20">
      <c r="H29370" s="69"/>
      <c r="L29370" s="70"/>
      <c r="T29370" s="72"/>
    </row>
    <row r="29371" spans="8:20">
      <c r="H29371" s="69"/>
      <c r="L29371" s="70"/>
      <c r="T29371" s="72"/>
    </row>
    <row r="29372" spans="8:20">
      <c r="H29372" s="69"/>
      <c r="L29372" s="70"/>
      <c r="T29372" s="72"/>
    </row>
    <row r="29373" spans="8:20">
      <c r="H29373" s="69"/>
      <c r="L29373" s="70"/>
      <c r="T29373" s="72"/>
    </row>
    <row r="29374" spans="8:20">
      <c r="H29374" s="69"/>
      <c r="L29374" s="70"/>
      <c r="T29374" s="72"/>
    </row>
    <row r="29375" spans="8:20">
      <c r="H29375" s="69"/>
      <c r="L29375" s="70"/>
      <c r="T29375" s="72"/>
    </row>
    <row r="29376" spans="8:20">
      <c r="H29376" s="69"/>
      <c r="L29376" s="70"/>
      <c r="T29376" s="72"/>
    </row>
    <row r="29377" spans="8:20">
      <c r="H29377" s="69"/>
      <c r="L29377" s="70"/>
      <c r="T29377" s="72"/>
    </row>
    <row r="29378" spans="8:20">
      <c r="H29378" s="69"/>
      <c r="L29378" s="70"/>
      <c r="T29378" s="72"/>
    </row>
    <row r="29379" spans="8:20">
      <c r="H29379" s="69"/>
      <c r="L29379" s="70"/>
      <c r="T29379" s="72"/>
    </row>
    <row r="29380" spans="8:20">
      <c r="H29380" s="69"/>
      <c r="L29380" s="70"/>
      <c r="T29380" s="72"/>
    </row>
    <row r="29381" spans="8:20">
      <c r="H29381" s="69"/>
      <c r="L29381" s="70"/>
      <c r="T29381" s="72"/>
    </row>
    <row r="29382" spans="8:20">
      <c r="H29382" s="69"/>
      <c r="L29382" s="70"/>
      <c r="T29382" s="72"/>
    </row>
    <row r="29383" spans="8:20">
      <c r="H29383" s="69"/>
      <c r="L29383" s="70"/>
      <c r="T29383" s="72"/>
    </row>
    <row r="29384" spans="8:20">
      <c r="H29384" s="69"/>
      <c r="L29384" s="70"/>
      <c r="T29384" s="72"/>
    </row>
    <row r="29385" spans="8:20">
      <c r="H29385" s="69"/>
      <c r="L29385" s="70"/>
      <c r="T29385" s="72"/>
    </row>
    <row r="29386" spans="8:20">
      <c r="H29386" s="69"/>
      <c r="L29386" s="70"/>
      <c r="T29386" s="72"/>
    </row>
    <row r="29387" spans="8:20">
      <c r="H29387" s="69"/>
      <c r="L29387" s="70"/>
      <c r="T29387" s="72"/>
    </row>
    <row r="29388" spans="8:20">
      <c r="H29388" s="69"/>
      <c r="L29388" s="70"/>
      <c r="T29388" s="72"/>
    </row>
    <row r="29389" spans="8:20">
      <c r="H29389" s="69"/>
      <c r="L29389" s="70"/>
      <c r="T29389" s="72"/>
    </row>
    <row r="29390" spans="8:20">
      <c r="H29390" s="69"/>
      <c r="L29390" s="70"/>
      <c r="T29390" s="72"/>
    </row>
    <row r="29391" spans="8:20">
      <c r="H29391" s="69"/>
      <c r="L29391" s="70"/>
      <c r="T29391" s="72"/>
    </row>
    <row r="29392" spans="8:20">
      <c r="H29392" s="69"/>
      <c r="L29392" s="70"/>
      <c r="T29392" s="72"/>
    </row>
    <row r="29393" spans="8:20">
      <c r="H29393" s="69"/>
      <c r="L29393" s="70"/>
      <c r="T29393" s="72"/>
    </row>
    <row r="29394" spans="8:20">
      <c r="H29394" s="69"/>
      <c r="L29394" s="70"/>
      <c r="T29394" s="72"/>
    </row>
    <row r="29395" spans="8:20">
      <c r="H29395" s="69"/>
      <c r="L29395" s="70"/>
      <c r="T29395" s="72"/>
    </row>
    <row r="29396" spans="8:20">
      <c r="H29396" s="69"/>
      <c r="L29396" s="70"/>
      <c r="T29396" s="72"/>
    </row>
    <row r="29397" spans="8:20">
      <c r="H29397" s="75"/>
      <c r="L29397" s="70"/>
      <c r="T29397" s="72"/>
    </row>
    <row r="29398" spans="8:20">
      <c r="H29398" s="69"/>
      <c r="L29398" s="70"/>
      <c r="T29398" s="72"/>
    </row>
    <row r="29399" spans="8:20">
      <c r="H29399" s="69"/>
      <c r="L29399" s="70"/>
      <c r="T29399" s="72"/>
    </row>
    <row r="29400" spans="8:20">
      <c r="H29400" s="69"/>
      <c r="L29400" s="70"/>
      <c r="T29400" s="72"/>
    </row>
    <row r="29401" spans="8:20">
      <c r="H29401" s="69"/>
      <c r="L29401" s="70"/>
      <c r="T29401" s="72"/>
    </row>
    <row r="29402" spans="8:20">
      <c r="H29402" s="69"/>
      <c r="L29402" s="70"/>
      <c r="T29402" s="72"/>
    </row>
    <row r="29403" spans="8:20">
      <c r="H29403" s="69"/>
      <c r="L29403" s="70"/>
      <c r="T29403" s="72"/>
    </row>
    <row r="29404" spans="8:20">
      <c r="H29404" s="69"/>
      <c r="L29404" s="70"/>
      <c r="T29404" s="72"/>
    </row>
    <row r="29405" spans="8:20">
      <c r="H29405" s="69"/>
      <c r="L29405" s="70"/>
      <c r="T29405" s="72"/>
    </row>
    <row r="29406" spans="8:20">
      <c r="H29406" s="69"/>
      <c r="L29406" s="70"/>
      <c r="T29406" s="72"/>
    </row>
    <row r="29407" spans="8:20">
      <c r="H29407" s="69"/>
      <c r="L29407" s="70"/>
      <c r="T29407" s="72"/>
    </row>
    <row r="29408" spans="8:20">
      <c r="H29408" s="69"/>
      <c r="L29408" s="70"/>
      <c r="T29408" s="72"/>
    </row>
    <row r="29409" spans="8:20">
      <c r="H29409" s="69"/>
      <c r="L29409" s="70"/>
      <c r="T29409" s="72"/>
    </row>
    <row r="29410" spans="8:20">
      <c r="H29410" s="69"/>
      <c r="L29410" s="70"/>
      <c r="T29410" s="72"/>
    </row>
    <row r="29411" spans="8:20">
      <c r="H29411" s="69"/>
      <c r="L29411" s="70"/>
      <c r="T29411" s="72"/>
    </row>
    <row r="29412" spans="8:20">
      <c r="H29412" s="69"/>
      <c r="L29412" s="70"/>
      <c r="T29412" s="72"/>
    </row>
    <row r="29413" spans="8:20">
      <c r="H29413" s="69"/>
      <c r="L29413" s="70"/>
      <c r="T29413" s="72"/>
    </row>
    <row r="29414" spans="8:20">
      <c r="H29414" s="69"/>
      <c r="L29414" s="70"/>
      <c r="T29414" s="72"/>
    </row>
    <row r="29415" spans="8:20">
      <c r="H29415" s="69"/>
      <c r="L29415" s="70"/>
      <c r="T29415" s="72"/>
    </row>
    <row r="29416" spans="8:20">
      <c r="H29416" s="69"/>
      <c r="L29416" s="70"/>
      <c r="T29416" s="72"/>
    </row>
    <row r="29417" spans="8:20">
      <c r="H29417" s="69"/>
      <c r="L29417" s="70"/>
      <c r="T29417" s="72"/>
    </row>
    <row r="29418" spans="8:20">
      <c r="H29418" s="69"/>
      <c r="L29418" s="70"/>
      <c r="T29418" s="72"/>
    </row>
    <row r="29419" spans="8:20">
      <c r="H29419" s="69"/>
      <c r="L29419" s="70"/>
      <c r="T29419" s="72"/>
    </row>
    <row r="29420" spans="8:20">
      <c r="H29420" s="69"/>
      <c r="L29420" s="70"/>
      <c r="T29420" s="72"/>
    </row>
    <row r="29421" spans="8:20">
      <c r="H29421" s="69"/>
      <c r="L29421" s="70"/>
      <c r="T29421" s="72"/>
    </row>
    <row r="29422" spans="8:20">
      <c r="H29422" s="69"/>
      <c r="L29422" s="70"/>
      <c r="T29422" s="72"/>
    </row>
    <row r="29423" spans="8:20">
      <c r="H29423" s="69"/>
      <c r="L29423" s="70"/>
      <c r="T29423" s="72"/>
    </row>
    <row r="29424" spans="8:20">
      <c r="H29424" s="69"/>
      <c r="L29424" s="70"/>
      <c r="T29424" s="72"/>
    </row>
    <row r="29425" spans="8:20">
      <c r="H29425" s="69"/>
      <c r="L29425" s="70"/>
      <c r="T29425" s="72"/>
    </row>
    <row r="29426" spans="8:20">
      <c r="H29426" s="69"/>
      <c r="L29426" s="70"/>
      <c r="T29426" s="72"/>
    </row>
    <row r="29427" spans="8:20">
      <c r="H29427" s="69"/>
      <c r="L29427" s="70"/>
      <c r="T29427" s="72"/>
    </row>
    <row r="29428" spans="8:20">
      <c r="H29428" s="69"/>
      <c r="L29428" s="70"/>
      <c r="T29428" s="72"/>
    </row>
    <row r="29429" spans="8:20">
      <c r="H29429" s="69"/>
      <c r="L29429" s="70"/>
      <c r="T29429" s="72"/>
    </row>
    <row r="29430" spans="8:20">
      <c r="H29430" s="69"/>
      <c r="L29430" s="70"/>
      <c r="T29430" s="72"/>
    </row>
    <row r="29431" spans="8:20">
      <c r="H29431" s="69"/>
      <c r="L29431" s="70"/>
      <c r="T29431" s="72"/>
    </row>
    <row r="29432" spans="8:20">
      <c r="H29432" s="69"/>
      <c r="L29432" s="70"/>
      <c r="T29432" s="72"/>
    </row>
    <row r="29433" spans="8:20">
      <c r="H29433" s="69"/>
      <c r="L29433" s="70"/>
      <c r="T29433" s="72"/>
    </row>
    <row r="29434" spans="8:20">
      <c r="H29434" s="69"/>
      <c r="L29434" s="70"/>
      <c r="T29434" s="72"/>
    </row>
    <row r="29435" spans="8:20">
      <c r="H29435" s="69"/>
      <c r="L29435" s="70"/>
      <c r="T29435" s="72"/>
    </row>
    <row r="29436" spans="8:20">
      <c r="H29436" s="69"/>
      <c r="L29436" s="70"/>
      <c r="T29436" s="72"/>
    </row>
    <row r="29437" spans="8:20">
      <c r="H29437" s="69"/>
      <c r="L29437" s="70"/>
      <c r="T29437" s="72"/>
    </row>
    <row r="29438" spans="8:20">
      <c r="H29438" s="69"/>
      <c r="L29438" s="70"/>
      <c r="T29438" s="72"/>
    </row>
    <row r="29439" spans="8:20">
      <c r="H29439" s="69"/>
      <c r="L29439" s="70"/>
      <c r="T29439" s="72"/>
    </row>
    <row r="29440" spans="8:20">
      <c r="H29440" s="69"/>
      <c r="L29440" s="70"/>
      <c r="T29440" s="72"/>
    </row>
    <row r="29441" spans="8:20">
      <c r="H29441" s="69"/>
      <c r="L29441" s="70"/>
      <c r="T29441" s="72"/>
    </row>
    <row r="29442" spans="8:20">
      <c r="H29442" s="69"/>
      <c r="L29442" s="70"/>
      <c r="T29442" s="72"/>
    </row>
    <row r="29443" spans="8:20">
      <c r="H29443" s="69"/>
      <c r="L29443" s="70"/>
      <c r="T29443" s="72"/>
    </row>
    <row r="29444" spans="8:20">
      <c r="H29444" s="69"/>
      <c r="L29444" s="70"/>
      <c r="T29444" s="72"/>
    </row>
    <row r="29445" spans="8:20">
      <c r="H29445" s="75"/>
      <c r="L29445" s="70"/>
      <c r="T29445" s="72"/>
    </row>
    <row r="29446" spans="8:20">
      <c r="H29446" s="69"/>
      <c r="L29446" s="70"/>
      <c r="T29446" s="72"/>
    </row>
    <row r="29447" spans="8:20">
      <c r="H29447" s="69"/>
      <c r="L29447" s="70"/>
      <c r="T29447" s="72"/>
    </row>
    <row r="29448" spans="8:20">
      <c r="H29448" s="69"/>
      <c r="L29448" s="70"/>
      <c r="T29448" s="72"/>
    </row>
    <row r="29449" spans="8:20">
      <c r="H29449" s="69"/>
      <c r="L29449" s="70"/>
      <c r="T29449" s="72"/>
    </row>
    <row r="29450" spans="8:20">
      <c r="H29450" s="69"/>
      <c r="L29450" s="70"/>
      <c r="T29450" s="72"/>
    </row>
    <row r="29451" spans="8:20">
      <c r="H29451" s="69"/>
      <c r="L29451" s="70"/>
      <c r="T29451" s="72"/>
    </row>
    <row r="29452" spans="8:20">
      <c r="H29452" s="69"/>
      <c r="L29452" s="70"/>
      <c r="T29452" s="72"/>
    </row>
    <row r="29453" spans="8:20">
      <c r="H29453" s="69"/>
      <c r="L29453" s="70"/>
      <c r="T29453" s="72"/>
    </row>
    <row r="29454" spans="8:20">
      <c r="H29454" s="69"/>
      <c r="L29454" s="70"/>
      <c r="T29454" s="72"/>
    </row>
    <row r="29455" spans="8:20">
      <c r="H29455" s="69"/>
      <c r="L29455" s="70"/>
      <c r="T29455" s="72"/>
    </row>
    <row r="29456" spans="8:20">
      <c r="H29456" s="69"/>
      <c r="L29456" s="70"/>
      <c r="T29456" s="72"/>
    </row>
    <row r="29457" spans="8:20">
      <c r="H29457" s="69"/>
      <c r="L29457" s="70"/>
      <c r="T29457" s="72"/>
    </row>
    <row r="29458" spans="8:20">
      <c r="H29458" s="69"/>
      <c r="L29458" s="70"/>
      <c r="T29458" s="72"/>
    </row>
    <row r="29459" spans="8:20">
      <c r="H29459" s="69"/>
      <c r="L29459" s="70"/>
      <c r="T29459" s="72"/>
    </row>
    <row r="29460" spans="8:20">
      <c r="H29460" s="69"/>
      <c r="L29460" s="70"/>
      <c r="T29460" s="72"/>
    </row>
    <row r="29461" spans="8:20">
      <c r="H29461" s="69"/>
      <c r="L29461" s="70"/>
      <c r="T29461" s="72"/>
    </row>
    <row r="29462" spans="8:20">
      <c r="H29462" s="69"/>
      <c r="L29462" s="70"/>
      <c r="T29462" s="72"/>
    </row>
    <row r="29463" spans="8:20">
      <c r="H29463" s="69"/>
      <c r="L29463" s="70"/>
      <c r="T29463" s="72"/>
    </row>
    <row r="29464" spans="8:20">
      <c r="H29464" s="69"/>
      <c r="L29464" s="70"/>
      <c r="T29464" s="72"/>
    </row>
    <row r="29465" spans="8:20">
      <c r="H29465" s="69"/>
      <c r="L29465" s="70"/>
      <c r="T29465" s="72"/>
    </row>
    <row r="29466" spans="8:20">
      <c r="H29466" s="69"/>
      <c r="L29466" s="70"/>
      <c r="T29466" s="72"/>
    </row>
    <row r="29467" spans="8:20">
      <c r="H29467" s="69"/>
      <c r="L29467" s="70"/>
      <c r="T29467" s="72"/>
    </row>
    <row r="29468" spans="8:20">
      <c r="H29468" s="69"/>
      <c r="L29468" s="70"/>
      <c r="T29468" s="72"/>
    </row>
    <row r="29469" spans="8:20">
      <c r="H29469" s="69"/>
      <c r="L29469" s="70"/>
      <c r="T29469" s="72"/>
    </row>
    <row r="29470" spans="8:20">
      <c r="H29470" s="69"/>
      <c r="L29470" s="70"/>
      <c r="T29470" s="72"/>
    </row>
    <row r="29471" spans="8:20">
      <c r="H29471" s="69"/>
      <c r="L29471" s="70"/>
      <c r="T29471" s="72"/>
    </row>
    <row r="29472" spans="8:20">
      <c r="H29472" s="69"/>
      <c r="L29472" s="70"/>
      <c r="T29472" s="72"/>
    </row>
    <row r="29473" spans="8:20">
      <c r="H29473" s="69"/>
      <c r="L29473" s="70"/>
      <c r="T29473" s="72"/>
    </row>
    <row r="29474" spans="8:20">
      <c r="H29474" s="69"/>
      <c r="L29474" s="70"/>
      <c r="T29474" s="72"/>
    </row>
    <row r="29475" spans="8:20">
      <c r="H29475" s="69"/>
      <c r="L29475" s="70"/>
      <c r="T29475" s="72"/>
    </row>
    <row r="29476" spans="8:20">
      <c r="H29476" s="69"/>
      <c r="L29476" s="70"/>
      <c r="T29476" s="72"/>
    </row>
    <row r="29477" spans="8:20">
      <c r="H29477" s="69"/>
      <c r="L29477" s="70"/>
      <c r="T29477" s="72"/>
    </row>
    <row r="29478" spans="8:20">
      <c r="H29478" s="69"/>
      <c r="L29478" s="70"/>
      <c r="T29478" s="72"/>
    </row>
    <row r="29479" spans="8:20">
      <c r="H29479" s="69"/>
      <c r="L29479" s="70"/>
      <c r="T29479" s="72"/>
    </row>
    <row r="29480" spans="8:20">
      <c r="H29480" s="69"/>
      <c r="L29480" s="70"/>
      <c r="T29480" s="72"/>
    </row>
    <row r="29481" spans="8:20">
      <c r="H29481" s="69"/>
      <c r="L29481" s="70"/>
      <c r="T29481" s="72"/>
    </row>
    <row r="29482" spans="8:20">
      <c r="H29482" s="69"/>
      <c r="L29482" s="70"/>
      <c r="T29482" s="72"/>
    </row>
    <row r="29483" spans="8:20">
      <c r="H29483" s="69"/>
      <c r="L29483" s="70"/>
      <c r="T29483" s="72"/>
    </row>
    <row r="29484" spans="8:20">
      <c r="H29484" s="69"/>
      <c r="L29484" s="70"/>
      <c r="T29484" s="72"/>
    </row>
    <row r="29485" spans="8:20">
      <c r="H29485" s="69"/>
      <c r="L29485" s="70"/>
      <c r="T29485" s="72"/>
    </row>
    <row r="29486" spans="8:20">
      <c r="H29486" s="69"/>
      <c r="L29486" s="70"/>
      <c r="T29486" s="72"/>
    </row>
    <row r="29487" spans="8:20">
      <c r="H29487" s="69"/>
      <c r="L29487" s="70"/>
      <c r="T29487" s="72"/>
    </row>
    <row r="29488" spans="8:20">
      <c r="H29488" s="69"/>
      <c r="L29488" s="70"/>
      <c r="T29488" s="72"/>
    </row>
    <row r="29489" spans="8:20">
      <c r="H29489" s="69"/>
      <c r="L29489" s="70"/>
      <c r="T29489" s="72"/>
    </row>
    <row r="29490" spans="8:20">
      <c r="H29490" s="69"/>
      <c r="L29490" s="70"/>
      <c r="T29490" s="72"/>
    </row>
    <row r="29491" spans="8:20">
      <c r="H29491" s="69"/>
      <c r="L29491" s="70"/>
      <c r="T29491" s="72"/>
    </row>
    <row r="29492" spans="8:20">
      <c r="H29492" s="69"/>
      <c r="L29492" s="70"/>
      <c r="T29492" s="72"/>
    </row>
    <row r="29493" spans="8:20">
      <c r="H29493" s="75"/>
      <c r="L29493" s="70"/>
      <c r="T29493" s="72"/>
    </row>
    <row r="29494" spans="8:20">
      <c r="H29494" s="69"/>
      <c r="L29494" s="70"/>
      <c r="T29494" s="72"/>
    </row>
    <row r="29495" spans="8:20">
      <c r="H29495" s="69"/>
      <c r="L29495" s="70"/>
      <c r="T29495" s="72"/>
    </row>
    <row r="29496" spans="8:20">
      <c r="H29496" s="69"/>
      <c r="L29496" s="70"/>
      <c r="T29496" s="72"/>
    </row>
    <row r="29497" spans="8:20">
      <c r="H29497" s="69"/>
      <c r="L29497" s="70"/>
      <c r="T29497" s="72"/>
    </row>
    <row r="29498" spans="8:20">
      <c r="H29498" s="69"/>
      <c r="L29498" s="70"/>
      <c r="T29498" s="72"/>
    </row>
    <row r="29499" spans="8:20">
      <c r="H29499" s="69"/>
      <c r="L29499" s="70"/>
      <c r="T29499" s="72"/>
    </row>
    <row r="29500" spans="8:20">
      <c r="H29500" s="69"/>
      <c r="L29500" s="70"/>
      <c r="T29500" s="72"/>
    </row>
    <row r="29501" spans="8:20">
      <c r="H29501" s="69"/>
      <c r="L29501" s="70"/>
      <c r="T29501" s="72"/>
    </row>
    <row r="29502" spans="8:20">
      <c r="H29502" s="69"/>
      <c r="L29502" s="70"/>
      <c r="T29502" s="72"/>
    </row>
    <row r="29503" spans="8:20">
      <c r="H29503" s="69"/>
      <c r="L29503" s="70"/>
      <c r="T29503" s="72"/>
    </row>
    <row r="29504" spans="8:20">
      <c r="H29504" s="69"/>
      <c r="L29504" s="70"/>
      <c r="T29504" s="72"/>
    </row>
    <row r="29505" spans="8:20">
      <c r="H29505" s="69"/>
      <c r="L29505" s="70"/>
      <c r="T29505" s="72"/>
    </row>
    <row r="29506" spans="8:20">
      <c r="H29506" s="69"/>
      <c r="L29506" s="70"/>
      <c r="T29506" s="72"/>
    </row>
    <row r="29507" spans="8:20">
      <c r="H29507" s="69"/>
      <c r="L29507" s="70"/>
      <c r="T29507" s="72"/>
    </row>
    <row r="29508" spans="8:20">
      <c r="H29508" s="69"/>
      <c r="L29508" s="70"/>
      <c r="T29508" s="72"/>
    </row>
    <row r="29509" spans="8:20">
      <c r="H29509" s="69"/>
      <c r="L29509" s="70"/>
      <c r="T29509" s="72"/>
    </row>
    <row r="29510" spans="8:20">
      <c r="H29510" s="69"/>
      <c r="L29510" s="70"/>
      <c r="T29510" s="72"/>
    </row>
    <row r="29511" spans="8:20">
      <c r="H29511" s="69"/>
      <c r="L29511" s="70"/>
      <c r="T29511" s="72"/>
    </row>
    <row r="29512" spans="8:20">
      <c r="H29512" s="69"/>
      <c r="L29512" s="70"/>
      <c r="T29512" s="72"/>
    </row>
    <row r="29513" spans="8:20">
      <c r="H29513" s="69"/>
      <c r="L29513" s="70"/>
      <c r="T29513" s="72"/>
    </row>
    <row r="29514" spans="8:20">
      <c r="H29514" s="69"/>
      <c r="L29514" s="70"/>
      <c r="T29514" s="72"/>
    </row>
    <row r="29515" spans="8:20">
      <c r="H29515" s="69"/>
      <c r="L29515" s="70"/>
      <c r="T29515" s="72"/>
    </row>
    <row r="29516" spans="8:20">
      <c r="H29516" s="69"/>
      <c r="L29516" s="70"/>
      <c r="T29516" s="72"/>
    </row>
    <row r="29517" spans="8:20">
      <c r="H29517" s="69"/>
      <c r="L29517" s="70"/>
      <c r="T29517" s="72"/>
    </row>
    <row r="29518" spans="8:20">
      <c r="H29518" s="69"/>
      <c r="L29518" s="70"/>
      <c r="T29518" s="72"/>
    </row>
    <row r="29519" spans="8:20">
      <c r="H29519" s="69"/>
      <c r="L29519" s="70"/>
      <c r="T29519" s="72"/>
    </row>
    <row r="29520" spans="8:20">
      <c r="H29520" s="69"/>
      <c r="L29520" s="70"/>
      <c r="T29520" s="72"/>
    </row>
    <row r="29521" spans="8:20">
      <c r="H29521" s="69"/>
      <c r="L29521" s="70"/>
      <c r="T29521" s="72"/>
    </row>
    <row r="29522" spans="8:20">
      <c r="H29522" s="69"/>
      <c r="L29522" s="70"/>
      <c r="T29522" s="72"/>
    </row>
    <row r="29523" spans="8:20">
      <c r="H29523" s="69"/>
      <c r="L29523" s="70"/>
      <c r="T29523" s="72"/>
    </row>
    <row r="29524" spans="8:20">
      <c r="H29524" s="69"/>
      <c r="L29524" s="70"/>
      <c r="T29524" s="72"/>
    </row>
    <row r="29525" spans="8:20">
      <c r="H29525" s="69"/>
      <c r="L29525" s="70"/>
      <c r="T29525" s="72"/>
    </row>
    <row r="29526" spans="8:20">
      <c r="H29526" s="69"/>
      <c r="L29526" s="70"/>
      <c r="T29526" s="72"/>
    </row>
    <row r="29527" spans="8:20">
      <c r="H29527" s="69"/>
      <c r="L29527" s="70"/>
      <c r="T29527" s="72"/>
    </row>
    <row r="29528" spans="8:20">
      <c r="H29528" s="69"/>
      <c r="L29528" s="70"/>
      <c r="T29528" s="72"/>
    </row>
    <row r="29529" spans="8:20">
      <c r="H29529" s="69"/>
      <c r="L29529" s="70"/>
      <c r="T29529" s="72"/>
    </row>
    <row r="29530" spans="8:20">
      <c r="H29530" s="69"/>
      <c r="L29530" s="70"/>
      <c r="T29530" s="72"/>
    </row>
    <row r="29531" spans="8:20">
      <c r="H29531" s="69"/>
      <c r="L29531" s="70"/>
      <c r="T29531" s="72"/>
    </row>
    <row r="29532" spans="8:20">
      <c r="H29532" s="69"/>
      <c r="L29532" s="70"/>
      <c r="T29532" s="72"/>
    </row>
    <row r="29533" spans="8:20">
      <c r="H29533" s="69"/>
      <c r="L29533" s="70"/>
      <c r="T29533" s="72"/>
    </row>
    <row r="29534" spans="8:20">
      <c r="H29534" s="69"/>
      <c r="L29534" s="70"/>
      <c r="T29534" s="72"/>
    </row>
    <row r="29535" spans="8:20">
      <c r="H29535" s="69"/>
      <c r="L29535" s="70"/>
      <c r="T29535" s="72"/>
    </row>
    <row r="29536" spans="8:20">
      <c r="H29536" s="69"/>
      <c r="L29536" s="70"/>
      <c r="T29536" s="72"/>
    </row>
    <row r="29537" spans="8:20">
      <c r="H29537" s="69"/>
      <c r="L29537" s="70"/>
      <c r="T29537" s="72"/>
    </row>
    <row r="29538" spans="8:20">
      <c r="H29538" s="69"/>
      <c r="L29538" s="70"/>
      <c r="T29538" s="72"/>
    </row>
    <row r="29539" spans="8:20">
      <c r="H29539" s="69"/>
      <c r="L29539" s="70"/>
      <c r="T29539" s="72"/>
    </row>
    <row r="29540" spans="8:20">
      <c r="H29540" s="69"/>
      <c r="L29540" s="70"/>
      <c r="T29540" s="72"/>
    </row>
    <row r="29541" spans="8:20">
      <c r="H29541" s="75"/>
      <c r="L29541" s="70"/>
      <c r="T29541" s="72"/>
    </row>
    <row r="29542" spans="8:20">
      <c r="H29542" s="69"/>
      <c r="L29542" s="70"/>
      <c r="T29542" s="72"/>
    </row>
    <row r="29543" spans="8:20">
      <c r="H29543" s="69"/>
      <c r="L29543" s="70"/>
      <c r="T29543" s="72"/>
    </row>
    <row r="29544" spans="8:20">
      <c r="H29544" s="69"/>
      <c r="L29544" s="70"/>
      <c r="T29544" s="72"/>
    </row>
    <row r="29545" spans="8:20">
      <c r="H29545" s="69"/>
      <c r="L29545" s="70"/>
      <c r="T29545" s="72"/>
    </row>
    <row r="29546" spans="8:20">
      <c r="H29546" s="69"/>
      <c r="L29546" s="70"/>
      <c r="T29546" s="72"/>
    </row>
    <row r="29547" spans="8:20">
      <c r="H29547" s="69"/>
      <c r="L29547" s="70"/>
      <c r="T29547" s="72"/>
    </row>
    <row r="29548" spans="8:20">
      <c r="H29548" s="69"/>
      <c r="L29548" s="70"/>
      <c r="T29548" s="72"/>
    </row>
    <row r="29549" spans="8:20">
      <c r="H29549" s="69"/>
      <c r="L29549" s="70"/>
      <c r="T29549" s="72"/>
    </row>
    <row r="29550" spans="8:20">
      <c r="H29550" s="69"/>
      <c r="L29550" s="70"/>
      <c r="T29550" s="72"/>
    </row>
    <row r="29551" spans="8:20">
      <c r="H29551" s="69"/>
      <c r="L29551" s="70"/>
      <c r="T29551" s="72"/>
    </row>
    <row r="29552" spans="8:20">
      <c r="H29552" s="69"/>
      <c r="L29552" s="70"/>
      <c r="T29552" s="72"/>
    </row>
    <row r="29553" spans="8:20">
      <c r="H29553" s="69"/>
      <c r="L29553" s="70"/>
      <c r="T29553" s="72"/>
    </row>
    <row r="29554" spans="8:20">
      <c r="H29554" s="69"/>
      <c r="L29554" s="70"/>
      <c r="T29554" s="72"/>
    </row>
    <row r="29555" spans="8:20">
      <c r="H29555" s="69"/>
      <c r="L29555" s="70"/>
      <c r="T29555" s="72"/>
    </row>
    <row r="29556" spans="8:20">
      <c r="H29556" s="69"/>
      <c r="L29556" s="70"/>
      <c r="T29556" s="72"/>
    </row>
    <row r="29557" spans="8:20">
      <c r="H29557" s="69"/>
      <c r="L29557" s="70"/>
      <c r="T29557" s="72"/>
    </row>
    <row r="29558" spans="8:20">
      <c r="H29558" s="69"/>
      <c r="L29558" s="70"/>
      <c r="T29558" s="72"/>
    </row>
    <row r="29559" spans="8:20">
      <c r="H29559" s="69"/>
      <c r="L29559" s="70"/>
      <c r="T29559" s="72"/>
    </row>
    <row r="29560" spans="8:20">
      <c r="H29560" s="69"/>
      <c r="L29560" s="70"/>
      <c r="T29560" s="72"/>
    </row>
    <row r="29561" spans="8:20">
      <c r="H29561" s="69"/>
      <c r="L29561" s="70"/>
      <c r="T29561" s="72"/>
    </row>
    <row r="29562" spans="8:20">
      <c r="H29562" s="69"/>
      <c r="L29562" s="70"/>
      <c r="T29562" s="72"/>
    </row>
    <row r="29563" spans="8:20">
      <c r="H29563" s="69"/>
      <c r="L29563" s="70"/>
      <c r="T29563" s="72"/>
    </row>
    <row r="29564" spans="8:20">
      <c r="H29564" s="69"/>
      <c r="L29564" s="70"/>
      <c r="T29564" s="72"/>
    </row>
    <row r="29565" spans="8:20">
      <c r="H29565" s="69"/>
      <c r="L29565" s="70"/>
      <c r="T29565" s="72"/>
    </row>
    <row r="29566" spans="8:20">
      <c r="H29566" s="69"/>
      <c r="L29566" s="70"/>
      <c r="T29566" s="72"/>
    </row>
    <row r="29567" spans="8:20">
      <c r="H29567" s="69"/>
      <c r="L29567" s="70"/>
      <c r="T29567" s="72"/>
    </row>
    <row r="29568" spans="8:20">
      <c r="H29568" s="69"/>
      <c r="L29568" s="70"/>
      <c r="T29568" s="72"/>
    </row>
    <row r="29569" spans="8:20">
      <c r="H29569" s="69"/>
      <c r="L29569" s="70"/>
      <c r="T29569" s="72"/>
    </row>
    <row r="29570" spans="8:20">
      <c r="H29570" s="69"/>
      <c r="L29570" s="70"/>
      <c r="T29570" s="72"/>
    </row>
    <row r="29571" spans="8:20">
      <c r="H29571" s="69"/>
      <c r="L29571" s="70"/>
      <c r="T29571" s="72"/>
    </row>
    <row r="29572" spans="8:20">
      <c r="H29572" s="69"/>
      <c r="L29572" s="70"/>
      <c r="T29572" s="72"/>
    </row>
    <row r="29573" spans="8:20">
      <c r="H29573" s="69"/>
      <c r="L29573" s="70"/>
      <c r="T29573" s="72"/>
    </row>
    <row r="29574" spans="8:20">
      <c r="H29574" s="69"/>
      <c r="L29574" s="70"/>
      <c r="T29574" s="72"/>
    </row>
    <row r="29575" spans="8:20">
      <c r="H29575" s="69"/>
      <c r="L29575" s="70"/>
      <c r="T29575" s="72"/>
    </row>
    <row r="29576" spans="8:20">
      <c r="H29576" s="69"/>
      <c r="L29576" s="70"/>
      <c r="T29576" s="72"/>
    </row>
    <row r="29577" spans="8:20">
      <c r="H29577" s="69"/>
      <c r="L29577" s="70"/>
      <c r="T29577" s="72"/>
    </row>
    <row r="29578" spans="8:20">
      <c r="H29578" s="69"/>
      <c r="L29578" s="70"/>
      <c r="T29578" s="72"/>
    </row>
    <row r="29579" spans="8:20">
      <c r="H29579" s="69"/>
      <c r="L29579" s="70"/>
      <c r="T29579" s="72"/>
    </row>
    <row r="29580" spans="8:20">
      <c r="H29580" s="69"/>
      <c r="L29580" s="70"/>
      <c r="T29580" s="72"/>
    </row>
    <row r="29581" spans="8:20">
      <c r="H29581" s="69"/>
      <c r="L29581" s="70"/>
      <c r="T29581" s="72"/>
    </row>
    <row r="29582" spans="8:20">
      <c r="H29582" s="69"/>
      <c r="L29582" s="70"/>
      <c r="T29582" s="72"/>
    </row>
    <row r="29583" spans="8:20">
      <c r="H29583" s="69"/>
      <c r="L29583" s="70"/>
      <c r="T29583" s="72"/>
    </row>
    <row r="29584" spans="8:20">
      <c r="H29584" s="69"/>
      <c r="L29584" s="70"/>
      <c r="T29584" s="72"/>
    </row>
    <row r="29585" spans="8:20">
      <c r="H29585" s="69"/>
      <c r="L29585" s="70"/>
      <c r="T29585" s="72"/>
    </row>
    <row r="29586" spans="8:20">
      <c r="H29586" s="69"/>
      <c r="L29586" s="70"/>
      <c r="T29586" s="72"/>
    </row>
    <row r="29587" spans="8:20">
      <c r="H29587" s="69"/>
      <c r="L29587" s="70"/>
      <c r="T29587" s="72"/>
    </row>
    <row r="29588" spans="8:20">
      <c r="H29588" s="69"/>
      <c r="L29588" s="70"/>
      <c r="T29588" s="72"/>
    </row>
    <row r="29589" spans="8:20">
      <c r="H29589" s="75"/>
      <c r="L29589" s="70"/>
      <c r="T29589" s="72"/>
    </row>
    <row r="29590" spans="8:20">
      <c r="H29590" s="69"/>
      <c r="L29590" s="70"/>
      <c r="T29590" s="72"/>
    </row>
    <row r="29591" spans="8:20">
      <c r="H29591" s="69"/>
      <c r="L29591" s="70"/>
      <c r="T29591" s="72"/>
    </row>
    <row r="29592" spans="8:20">
      <c r="H29592" s="69"/>
      <c r="L29592" s="70"/>
      <c r="T29592" s="72"/>
    </row>
    <row r="29593" spans="8:20">
      <c r="H29593" s="69"/>
      <c r="L29593" s="70"/>
      <c r="T29593" s="72"/>
    </row>
    <row r="29594" spans="8:20">
      <c r="H29594" s="69"/>
      <c r="L29594" s="70"/>
      <c r="T29594" s="72"/>
    </row>
    <row r="29595" spans="8:20">
      <c r="H29595" s="69"/>
      <c r="L29595" s="70"/>
      <c r="T29595" s="72"/>
    </row>
    <row r="29596" spans="8:20">
      <c r="H29596" s="69"/>
      <c r="L29596" s="70"/>
      <c r="T29596" s="72"/>
    </row>
    <row r="29597" spans="8:20">
      <c r="H29597" s="69"/>
      <c r="L29597" s="70"/>
      <c r="T29597" s="72"/>
    </row>
    <row r="29598" spans="8:20">
      <c r="H29598" s="69"/>
      <c r="L29598" s="70"/>
      <c r="T29598" s="72"/>
    </row>
    <row r="29599" spans="8:20">
      <c r="H29599" s="69"/>
      <c r="L29599" s="70"/>
      <c r="T29599" s="72"/>
    </row>
    <row r="29600" spans="8:20">
      <c r="H29600" s="69"/>
      <c r="L29600" s="70"/>
      <c r="T29600" s="72"/>
    </row>
    <row r="29601" spans="8:20">
      <c r="H29601" s="69"/>
      <c r="L29601" s="70"/>
      <c r="T29601" s="72"/>
    </row>
    <row r="29602" spans="8:20">
      <c r="H29602" s="69"/>
      <c r="L29602" s="70"/>
      <c r="T29602" s="72"/>
    </row>
    <row r="29603" spans="8:20">
      <c r="H29603" s="69"/>
      <c r="L29603" s="70"/>
      <c r="T29603" s="72"/>
    </row>
    <row r="29604" spans="8:20">
      <c r="H29604" s="69"/>
      <c r="L29604" s="70"/>
      <c r="T29604" s="72"/>
    </row>
    <row r="29605" spans="8:20">
      <c r="H29605" s="69"/>
      <c r="L29605" s="70"/>
      <c r="T29605" s="72"/>
    </row>
    <row r="29606" spans="8:20">
      <c r="H29606" s="69"/>
      <c r="L29606" s="70"/>
      <c r="T29606" s="72"/>
    </row>
    <row r="29607" spans="8:20">
      <c r="H29607" s="69"/>
      <c r="L29607" s="70"/>
      <c r="T29607" s="72"/>
    </row>
    <row r="29608" spans="8:20">
      <c r="H29608" s="69"/>
      <c r="L29608" s="70"/>
      <c r="T29608" s="72"/>
    </row>
    <row r="29609" spans="8:20">
      <c r="H29609" s="69"/>
      <c r="L29609" s="70"/>
      <c r="T29609" s="72"/>
    </row>
    <row r="29610" spans="8:20">
      <c r="H29610" s="69"/>
      <c r="L29610" s="70"/>
      <c r="T29610" s="72"/>
    </row>
    <row r="29611" spans="8:20">
      <c r="H29611" s="69"/>
      <c r="L29611" s="70"/>
      <c r="T29611" s="72"/>
    </row>
    <row r="29612" spans="8:20">
      <c r="H29612" s="69"/>
      <c r="L29612" s="70"/>
      <c r="T29612" s="72"/>
    </row>
    <row r="29613" spans="8:20">
      <c r="H29613" s="69"/>
      <c r="L29613" s="70"/>
      <c r="T29613" s="72"/>
    </row>
    <row r="29614" spans="8:20">
      <c r="H29614" s="69"/>
      <c r="L29614" s="70"/>
      <c r="T29614" s="72"/>
    </row>
    <row r="29615" spans="8:20">
      <c r="H29615" s="69"/>
      <c r="L29615" s="70"/>
      <c r="T29615" s="72"/>
    </row>
    <row r="29616" spans="8:20">
      <c r="H29616" s="69"/>
      <c r="L29616" s="70"/>
      <c r="T29616" s="72"/>
    </row>
    <row r="29617" spans="8:20">
      <c r="H29617" s="69"/>
      <c r="L29617" s="70"/>
      <c r="T29617" s="72"/>
    </row>
    <row r="29618" spans="8:20">
      <c r="H29618" s="69"/>
      <c r="L29618" s="70"/>
      <c r="T29618" s="72"/>
    </row>
    <row r="29619" spans="8:20">
      <c r="H29619" s="69"/>
      <c r="L29619" s="70"/>
      <c r="T29619" s="72"/>
    </row>
    <row r="29620" spans="8:20">
      <c r="H29620" s="69"/>
      <c r="L29620" s="70"/>
      <c r="T29620" s="72"/>
    </row>
    <row r="29621" spans="8:20">
      <c r="H29621" s="69"/>
      <c r="L29621" s="70"/>
      <c r="T29621" s="72"/>
    </row>
    <row r="29622" spans="8:20">
      <c r="H29622" s="69"/>
      <c r="L29622" s="70"/>
      <c r="T29622" s="72"/>
    </row>
    <row r="29623" spans="8:20">
      <c r="H29623" s="69"/>
      <c r="L29623" s="70"/>
      <c r="T29623" s="72"/>
    </row>
    <row r="29624" spans="8:20">
      <c r="H29624" s="69"/>
      <c r="L29624" s="70"/>
      <c r="T29624" s="72"/>
    </row>
    <row r="29625" spans="8:20">
      <c r="H29625" s="69"/>
      <c r="L29625" s="70"/>
      <c r="T29625" s="72"/>
    </row>
    <row r="29626" spans="8:20">
      <c r="H29626" s="69"/>
      <c r="L29626" s="70"/>
      <c r="T29626" s="72"/>
    </row>
    <row r="29627" spans="8:20">
      <c r="H29627" s="69"/>
      <c r="L29627" s="70"/>
      <c r="T29627" s="72"/>
    </row>
    <row r="29628" spans="8:20">
      <c r="H29628" s="69"/>
      <c r="L29628" s="70"/>
      <c r="T29628" s="72"/>
    </row>
    <row r="29629" spans="8:20">
      <c r="H29629" s="69"/>
      <c r="L29629" s="70"/>
      <c r="T29629" s="72"/>
    </row>
    <row r="29630" spans="8:20">
      <c r="H29630" s="69"/>
      <c r="L29630" s="70"/>
      <c r="T29630" s="72"/>
    </row>
    <row r="29631" spans="8:20">
      <c r="H29631" s="69"/>
      <c r="L29631" s="70"/>
      <c r="T29631" s="72"/>
    </row>
    <row r="29632" spans="8:20">
      <c r="H29632" s="69"/>
      <c r="L29632" s="70"/>
      <c r="T29632" s="72"/>
    </row>
    <row r="29633" spans="8:20">
      <c r="H29633" s="69"/>
      <c r="L29633" s="70"/>
      <c r="T29633" s="72"/>
    </row>
    <row r="29634" spans="8:20">
      <c r="H29634" s="69"/>
      <c r="L29634" s="70"/>
      <c r="T29634" s="72"/>
    </row>
    <row r="29635" spans="8:20">
      <c r="H29635" s="69"/>
      <c r="L29635" s="70"/>
      <c r="T29635" s="72"/>
    </row>
    <row r="29636" spans="8:20">
      <c r="H29636" s="69"/>
      <c r="L29636" s="70"/>
      <c r="T29636" s="72"/>
    </row>
    <row r="29637" spans="8:20">
      <c r="H29637" s="75"/>
      <c r="L29637" s="70"/>
      <c r="T29637" s="72"/>
    </row>
    <row r="29638" spans="8:20">
      <c r="H29638" s="69"/>
      <c r="L29638" s="70"/>
      <c r="T29638" s="72"/>
    </row>
    <row r="29639" spans="8:20">
      <c r="H29639" s="69"/>
      <c r="L29639" s="70"/>
      <c r="T29639" s="72"/>
    </row>
    <row r="29640" spans="8:20">
      <c r="H29640" s="69"/>
      <c r="L29640" s="70"/>
      <c r="T29640" s="72"/>
    </row>
    <row r="29641" spans="8:20">
      <c r="H29641" s="69"/>
      <c r="L29641" s="70"/>
      <c r="T29641" s="72"/>
    </row>
    <row r="29642" spans="8:20">
      <c r="H29642" s="69"/>
      <c r="L29642" s="70"/>
      <c r="T29642" s="72"/>
    </row>
    <row r="29643" spans="8:20">
      <c r="H29643" s="69"/>
      <c r="L29643" s="70"/>
      <c r="T29643" s="72"/>
    </row>
    <row r="29644" spans="8:20">
      <c r="H29644" s="69"/>
      <c r="L29644" s="70"/>
      <c r="T29644" s="72"/>
    </row>
    <row r="29645" spans="8:20">
      <c r="H29645" s="69"/>
      <c r="L29645" s="70"/>
      <c r="T29645" s="72"/>
    </row>
    <row r="29646" spans="8:20">
      <c r="H29646" s="69"/>
      <c r="L29646" s="70"/>
      <c r="T29646" s="72"/>
    </row>
    <row r="29647" spans="8:20">
      <c r="H29647" s="69"/>
      <c r="L29647" s="70"/>
      <c r="T29647" s="72"/>
    </row>
    <row r="29648" spans="8:20">
      <c r="H29648" s="69"/>
      <c r="L29648" s="70"/>
      <c r="T29648" s="72"/>
    </row>
    <row r="29649" spans="8:20">
      <c r="H29649" s="69"/>
      <c r="L29649" s="70"/>
      <c r="T29649" s="72"/>
    </row>
    <row r="29650" spans="8:20">
      <c r="H29650" s="69"/>
      <c r="L29650" s="70"/>
      <c r="T29650" s="72"/>
    </row>
    <row r="29651" spans="8:20">
      <c r="H29651" s="69"/>
      <c r="L29651" s="70"/>
      <c r="T29651" s="72"/>
    </row>
    <row r="29652" spans="8:20">
      <c r="H29652" s="69"/>
      <c r="L29652" s="70"/>
      <c r="T29652" s="72"/>
    </row>
    <row r="29653" spans="8:20">
      <c r="H29653" s="69"/>
      <c r="L29653" s="70"/>
      <c r="T29653" s="72"/>
    </row>
    <row r="29654" spans="8:20">
      <c r="H29654" s="69"/>
      <c r="L29654" s="70"/>
      <c r="T29654" s="72"/>
    </row>
    <row r="29655" spans="8:20">
      <c r="H29655" s="69"/>
      <c r="L29655" s="70"/>
      <c r="T29655" s="72"/>
    </row>
    <row r="29656" spans="8:20">
      <c r="H29656" s="69"/>
      <c r="L29656" s="70"/>
      <c r="T29656" s="72"/>
    </row>
    <row r="29657" spans="8:20">
      <c r="H29657" s="69"/>
      <c r="L29657" s="70"/>
      <c r="T29657" s="72"/>
    </row>
    <row r="29658" spans="8:20">
      <c r="H29658" s="69"/>
      <c r="L29658" s="70"/>
      <c r="T29658" s="72"/>
    </row>
    <row r="29659" spans="8:20">
      <c r="H29659" s="69"/>
      <c r="L29659" s="70"/>
      <c r="T29659" s="72"/>
    </row>
    <row r="29660" spans="8:20">
      <c r="H29660" s="69"/>
      <c r="L29660" s="70"/>
      <c r="T29660" s="72"/>
    </row>
    <row r="29661" spans="8:20">
      <c r="H29661" s="69"/>
      <c r="L29661" s="70"/>
      <c r="T29661" s="72"/>
    </row>
    <row r="29662" spans="8:20">
      <c r="H29662" s="69"/>
      <c r="L29662" s="70"/>
      <c r="T29662" s="72"/>
    </row>
    <row r="29663" spans="8:20">
      <c r="H29663" s="69"/>
      <c r="L29663" s="70"/>
      <c r="T29663" s="72"/>
    </row>
    <row r="29664" spans="8:20">
      <c r="H29664" s="69"/>
      <c r="L29664" s="70"/>
      <c r="T29664" s="72"/>
    </row>
    <row r="29665" spans="8:20">
      <c r="H29665" s="69"/>
      <c r="L29665" s="70"/>
      <c r="T29665" s="72"/>
    </row>
    <row r="29666" spans="8:20">
      <c r="H29666" s="69"/>
      <c r="L29666" s="70"/>
      <c r="T29666" s="72"/>
    </row>
    <row r="29667" spans="8:20">
      <c r="H29667" s="69"/>
      <c r="L29667" s="70"/>
      <c r="T29667" s="72"/>
    </row>
    <row r="29668" spans="8:20">
      <c r="H29668" s="69"/>
      <c r="L29668" s="70"/>
      <c r="T29668" s="72"/>
    </row>
    <row r="29669" spans="8:20">
      <c r="H29669" s="69"/>
      <c r="L29669" s="70"/>
      <c r="T29669" s="72"/>
    </row>
    <row r="29670" spans="8:20">
      <c r="H29670" s="69"/>
      <c r="L29670" s="70"/>
      <c r="T29670" s="72"/>
    </row>
    <row r="29671" spans="8:20">
      <c r="H29671" s="69"/>
      <c r="L29671" s="70"/>
      <c r="T29671" s="72"/>
    </row>
    <row r="29672" spans="8:20">
      <c r="H29672" s="69"/>
      <c r="L29672" s="70"/>
      <c r="T29672" s="72"/>
    </row>
    <row r="29673" spans="8:20">
      <c r="H29673" s="69"/>
      <c r="L29673" s="70"/>
      <c r="T29673" s="72"/>
    </row>
    <row r="29674" spans="8:20">
      <c r="H29674" s="69"/>
      <c r="L29674" s="70"/>
      <c r="T29674" s="72"/>
    </row>
    <row r="29675" spans="8:20">
      <c r="H29675" s="69"/>
      <c r="L29675" s="70"/>
      <c r="T29675" s="72"/>
    </row>
    <row r="29676" spans="8:20">
      <c r="H29676" s="69"/>
      <c r="L29676" s="70"/>
      <c r="T29676" s="72"/>
    </row>
    <row r="29677" spans="8:20">
      <c r="H29677" s="69"/>
      <c r="L29677" s="70"/>
      <c r="T29677" s="72"/>
    </row>
    <row r="29678" spans="8:20">
      <c r="H29678" s="69"/>
      <c r="L29678" s="70"/>
      <c r="T29678" s="72"/>
    </row>
    <row r="29679" spans="8:20">
      <c r="H29679" s="69"/>
      <c r="L29679" s="70"/>
      <c r="T29679" s="72"/>
    </row>
    <row r="29680" spans="8:20">
      <c r="H29680" s="69"/>
      <c r="L29680" s="70"/>
      <c r="T29680" s="72"/>
    </row>
    <row r="29681" spans="8:20">
      <c r="H29681" s="69"/>
      <c r="L29681" s="70"/>
      <c r="T29681" s="72"/>
    </row>
    <row r="29682" spans="8:20">
      <c r="H29682" s="69"/>
      <c r="L29682" s="70"/>
      <c r="T29682" s="72"/>
    </row>
    <row r="29683" spans="8:20">
      <c r="H29683" s="69"/>
      <c r="L29683" s="70"/>
      <c r="T29683" s="72"/>
    </row>
    <row r="29684" spans="8:20">
      <c r="H29684" s="69"/>
      <c r="L29684" s="70"/>
      <c r="T29684" s="72"/>
    </row>
    <row r="29685" spans="8:20">
      <c r="H29685" s="75"/>
      <c r="L29685" s="70"/>
      <c r="T29685" s="72"/>
    </row>
    <row r="29686" spans="8:20">
      <c r="H29686" s="69"/>
      <c r="L29686" s="70"/>
      <c r="T29686" s="72"/>
    </row>
    <row r="29687" spans="8:20">
      <c r="H29687" s="69"/>
      <c r="L29687" s="70"/>
      <c r="T29687" s="72"/>
    </row>
    <row r="29688" spans="8:20">
      <c r="H29688" s="69"/>
      <c r="L29688" s="70"/>
      <c r="T29688" s="72"/>
    </row>
    <row r="29689" spans="8:20">
      <c r="H29689" s="69"/>
      <c r="L29689" s="70"/>
      <c r="T29689" s="72"/>
    </row>
    <row r="29690" spans="8:20">
      <c r="H29690" s="69"/>
      <c r="L29690" s="70"/>
      <c r="T29690" s="72"/>
    </row>
    <row r="29691" spans="8:20">
      <c r="H29691" s="69"/>
      <c r="L29691" s="70"/>
      <c r="T29691" s="72"/>
    </row>
    <row r="29692" spans="8:20">
      <c r="H29692" s="69"/>
      <c r="L29692" s="70"/>
      <c r="T29692" s="72"/>
    </row>
    <row r="29693" spans="8:20">
      <c r="H29693" s="69"/>
      <c r="L29693" s="70"/>
      <c r="T29693" s="72"/>
    </row>
    <row r="29694" spans="8:20">
      <c r="H29694" s="69"/>
      <c r="L29694" s="70"/>
      <c r="T29694" s="72"/>
    </row>
    <row r="29695" spans="8:20">
      <c r="H29695" s="69"/>
      <c r="L29695" s="70"/>
      <c r="T29695" s="72"/>
    </row>
    <row r="29696" spans="8:20">
      <c r="H29696" s="69"/>
      <c r="L29696" s="70"/>
      <c r="T29696" s="72"/>
    </row>
    <row r="29697" spans="8:20">
      <c r="H29697" s="69"/>
      <c r="L29697" s="70"/>
      <c r="T29697" s="72"/>
    </row>
    <row r="29698" spans="8:20">
      <c r="H29698" s="69"/>
      <c r="L29698" s="70"/>
      <c r="T29698" s="72"/>
    </row>
    <row r="29699" spans="8:20">
      <c r="H29699" s="69"/>
      <c r="L29699" s="70"/>
      <c r="T29699" s="72"/>
    </row>
    <row r="29700" spans="8:20">
      <c r="H29700" s="69"/>
      <c r="L29700" s="70"/>
      <c r="T29700" s="72"/>
    </row>
    <row r="29701" spans="8:20">
      <c r="H29701" s="69"/>
      <c r="L29701" s="70"/>
      <c r="T29701" s="72"/>
    </row>
    <row r="29702" spans="8:20">
      <c r="H29702" s="69"/>
      <c r="L29702" s="70"/>
      <c r="T29702" s="72"/>
    </row>
    <row r="29703" spans="8:20">
      <c r="H29703" s="69"/>
      <c r="L29703" s="70"/>
      <c r="T29703" s="72"/>
    </row>
    <row r="29704" spans="8:20">
      <c r="H29704" s="69"/>
      <c r="L29704" s="70"/>
      <c r="T29704" s="72"/>
    </row>
    <row r="29705" spans="8:20">
      <c r="H29705" s="69"/>
      <c r="L29705" s="70"/>
      <c r="T29705" s="72"/>
    </row>
    <row r="29706" spans="8:20">
      <c r="H29706" s="69"/>
      <c r="L29706" s="70"/>
      <c r="T29706" s="72"/>
    </row>
    <row r="29707" spans="8:20">
      <c r="H29707" s="69"/>
      <c r="L29707" s="70"/>
      <c r="T29707" s="72"/>
    </row>
    <row r="29708" spans="8:20">
      <c r="H29708" s="69"/>
      <c r="L29708" s="70"/>
      <c r="T29708" s="72"/>
    </row>
    <row r="29709" spans="8:20">
      <c r="H29709" s="69"/>
      <c r="L29709" s="70"/>
      <c r="T29709" s="72"/>
    </row>
    <row r="29710" spans="8:20">
      <c r="H29710" s="69"/>
      <c r="L29710" s="70"/>
      <c r="T29710" s="72"/>
    </row>
    <row r="29711" spans="8:20">
      <c r="H29711" s="69"/>
      <c r="L29711" s="70"/>
      <c r="T29711" s="72"/>
    </row>
    <row r="29712" spans="8:20">
      <c r="H29712" s="69"/>
      <c r="L29712" s="70"/>
      <c r="T29712" s="72"/>
    </row>
    <row r="29713" spans="8:20">
      <c r="H29713" s="69"/>
      <c r="L29713" s="70"/>
      <c r="T29713" s="72"/>
    </row>
    <row r="29714" spans="8:20">
      <c r="H29714" s="69"/>
      <c r="L29714" s="70"/>
      <c r="T29714" s="72"/>
    </row>
    <row r="29715" spans="8:20">
      <c r="H29715" s="69"/>
      <c r="L29715" s="70"/>
      <c r="T29715" s="72"/>
    </row>
    <row r="29716" spans="8:20">
      <c r="H29716" s="69"/>
      <c r="L29716" s="70"/>
      <c r="T29716" s="72"/>
    </row>
    <row r="29717" spans="8:20">
      <c r="H29717" s="69"/>
      <c r="L29717" s="70"/>
      <c r="T29717" s="72"/>
    </row>
    <row r="29718" spans="8:20">
      <c r="H29718" s="69"/>
      <c r="L29718" s="70"/>
      <c r="T29718" s="72"/>
    </row>
    <row r="29719" spans="8:20">
      <c r="H29719" s="69"/>
      <c r="L29719" s="70"/>
      <c r="T29719" s="72"/>
    </row>
    <row r="29720" spans="8:20">
      <c r="H29720" s="69"/>
      <c r="L29720" s="70"/>
      <c r="T29720" s="72"/>
    </row>
    <row r="29721" spans="8:20">
      <c r="H29721" s="69"/>
      <c r="L29721" s="70"/>
      <c r="T29721" s="72"/>
    </row>
    <row r="29722" spans="8:20">
      <c r="H29722" s="69"/>
      <c r="L29722" s="70"/>
      <c r="T29722" s="72"/>
    </row>
    <row r="29723" spans="8:20">
      <c r="H29723" s="69"/>
      <c r="L29723" s="70"/>
      <c r="T29723" s="72"/>
    </row>
    <row r="29724" spans="8:20">
      <c r="H29724" s="69"/>
      <c r="L29724" s="70"/>
      <c r="T29724" s="72"/>
    </row>
    <row r="29725" spans="8:20">
      <c r="H29725" s="69"/>
      <c r="L29725" s="70"/>
      <c r="T29725" s="72"/>
    </row>
    <row r="29726" spans="8:20">
      <c r="H29726" s="69"/>
      <c r="L29726" s="70"/>
      <c r="T29726" s="72"/>
    </row>
    <row r="29727" spans="8:20">
      <c r="H29727" s="69"/>
      <c r="L29727" s="70"/>
      <c r="T29727" s="72"/>
    </row>
    <row r="29728" spans="8:20">
      <c r="H29728" s="69"/>
      <c r="L29728" s="70"/>
      <c r="T29728" s="72"/>
    </row>
    <row r="29729" spans="8:20">
      <c r="H29729" s="69"/>
      <c r="L29729" s="70"/>
      <c r="T29729" s="72"/>
    </row>
    <row r="29730" spans="8:20">
      <c r="H29730" s="69"/>
      <c r="L29730" s="70"/>
      <c r="T29730" s="72"/>
    </row>
    <row r="29731" spans="8:20">
      <c r="H29731" s="69"/>
      <c r="L29731" s="70"/>
      <c r="T29731" s="72"/>
    </row>
    <row r="29732" spans="8:20">
      <c r="H29732" s="69"/>
      <c r="L29732" s="70"/>
      <c r="T29732" s="72"/>
    </row>
    <row r="29733" spans="8:20">
      <c r="H29733" s="75"/>
      <c r="L29733" s="70"/>
      <c r="T29733" s="72"/>
    </row>
    <row r="29734" spans="8:20">
      <c r="H29734" s="69"/>
      <c r="L29734" s="70"/>
      <c r="T29734" s="72"/>
    </row>
    <row r="29735" spans="8:20">
      <c r="H29735" s="69"/>
      <c r="L29735" s="70"/>
      <c r="T29735" s="72"/>
    </row>
    <row r="29736" spans="8:20">
      <c r="H29736" s="69"/>
      <c r="L29736" s="70"/>
      <c r="T29736" s="72"/>
    </row>
    <row r="29737" spans="8:20">
      <c r="H29737" s="69"/>
      <c r="L29737" s="70"/>
      <c r="T29737" s="72"/>
    </row>
    <row r="29738" spans="8:20">
      <c r="H29738" s="69"/>
      <c r="L29738" s="70"/>
      <c r="T29738" s="72"/>
    </row>
    <row r="29739" spans="8:20">
      <c r="H29739" s="69"/>
      <c r="L29739" s="70"/>
      <c r="T29739" s="72"/>
    </row>
    <row r="29740" spans="8:20">
      <c r="H29740" s="69"/>
      <c r="L29740" s="70"/>
      <c r="T29740" s="72"/>
    </row>
    <row r="29741" spans="8:20">
      <c r="H29741" s="69"/>
      <c r="L29741" s="70"/>
      <c r="T29741" s="72"/>
    </row>
    <row r="29742" spans="8:20">
      <c r="H29742" s="69"/>
      <c r="L29742" s="70"/>
      <c r="T29742" s="72"/>
    </row>
    <row r="29743" spans="8:20">
      <c r="H29743" s="69"/>
      <c r="L29743" s="70"/>
      <c r="T29743" s="72"/>
    </row>
    <row r="29744" spans="8:20">
      <c r="H29744" s="69"/>
      <c r="L29744" s="70"/>
      <c r="T29744" s="72"/>
    </row>
    <row r="29745" spans="8:20">
      <c r="H29745" s="69"/>
      <c r="L29745" s="70"/>
      <c r="T29745" s="72"/>
    </row>
    <row r="29746" spans="8:20">
      <c r="H29746" s="69"/>
      <c r="L29746" s="70"/>
      <c r="T29746" s="72"/>
    </row>
    <row r="29747" spans="8:20">
      <c r="H29747" s="69"/>
      <c r="L29747" s="70"/>
      <c r="T29747" s="72"/>
    </row>
    <row r="29748" spans="8:20">
      <c r="H29748" s="69"/>
      <c r="L29748" s="70"/>
      <c r="T29748" s="72"/>
    </row>
    <row r="29749" spans="8:20">
      <c r="H29749" s="69"/>
      <c r="L29749" s="70"/>
      <c r="T29749" s="72"/>
    </row>
    <row r="29750" spans="8:20">
      <c r="H29750" s="69"/>
      <c r="L29750" s="70"/>
      <c r="T29750" s="72"/>
    </row>
    <row r="29751" spans="8:20">
      <c r="H29751" s="69"/>
      <c r="L29751" s="70"/>
      <c r="T29751" s="72"/>
    </row>
    <row r="29752" spans="8:20">
      <c r="H29752" s="69"/>
      <c r="L29752" s="70"/>
      <c r="T29752" s="72"/>
    </row>
    <row r="29753" spans="8:20">
      <c r="H29753" s="69"/>
      <c r="L29753" s="70"/>
      <c r="T29753" s="72"/>
    </row>
    <row r="29754" spans="8:20">
      <c r="H29754" s="69"/>
      <c r="L29754" s="70"/>
      <c r="T29754" s="72"/>
    </row>
    <row r="29755" spans="8:20">
      <c r="H29755" s="69"/>
      <c r="L29755" s="70"/>
      <c r="T29755" s="72"/>
    </row>
    <row r="29756" spans="8:20">
      <c r="H29756" s="69"/>
      <c r="L29756" s="70"/>
      <c r="T29756" s="72"/>
    </row>
    <row r="29757" spans="8:20">
      <c r="H29757" s="69"/>
      <c r="L29757" s="70"/>
      <c r="T29757" s="72"/>
    </row>
    <row r="29758" spans="8:20">
      <c r="H29758" s="69"/>
      <c r="L29758" s="70"/>
      <c r="T29758" s="72"/>
    </row>
    <row r="29759" spans="8:20">
      <c r="H29759" s="69"/>
      <c r="L29759" s="70"/>
      <c r="T29759" s="72"/>
    </row>
    <row r="29760" spans="8:20">
      <c r="H29760" s="69"/>
      <c r="L29760" s="70"/>
      <c r="T29760" s="72"/>
    </row>
    <row r="29761" spans="8:20">
      <c r="H29761" s="69"/>
      <c r="L29761" s="70"/>
      <c r="T29761" s="72"/>
    </row>
    <row r="29762" spans="8:20">
      <c r="H29762" s="69"/>
      <c r="L29762" s="70"/>
      <c r="T29762" s="72"/>
    </row>
    <row r="29763" spans="8:20">
      <c r="H29763" s="69"/>
      <c r="L29763" s="70"/>
      <c r="T29763" s="72"/>
    </row>
    <row r="29764" spans="8:20">
      <c r="H29764" s="69"/>
      <c r="L29764" s="70"/>
      <c r="T29764" s="72"/>
    </row>
    <row r="29765" spans="8:20">
      <c r="H29765" s="69"/>
      <c r="L29765" s="70"/>
      <c r="T29765" s="72"/>
    </row>
    <row r="29766" spans="8:20">
      <c r="H29766" s="69"/>
      <c r="L29766" s="70"/>
      <c r="T29766" s="72"/>
    </row>
    <row r="29767" spans="8:20">
      <c r="H29767" s="69"/>
      <c r="L29767" s="70"/>
      <c r="T29767" s="72"/>
    </row>
    <row r="29768" spans="8:20">
      <c r="H29768" s="69"/>
      <c r="L29768" s="70"/>
      <c r="T29768" s="72"/>
    </row>
    <row r="29769" spans="8:20">
      <c r="H29769" s="69"/>
      <c r="L29769" s="70"/>
      <c r="T29769" s="72"/>
    </row>
    <row r="29770" spans="8:20">
      <c r="H29770" s="69"/>
      <c r="L29770" s="70"/>
      <c r="T29770" s="72"/>
    </row>
    <row r="29771" spans="8:20">
      <c r="H29771" s="69"/>
      <c r="L29771" s="70"/>
      <c r="T29771" s="72"/>
    </row>
    <row r="29772" spans="8:20">
      <c r="H29772" s="69"/>
      <c r="L29772" s="70"/>
      <c r="T29772" s="72"/>
    </row>
    <row r="29773" spans="8:20">
      <c r="H29773" s="69"/>
      <c r="L29773" s="70"/>
      <c r="T29773" s="72"/>
    </row>
    <row r="29774" spans="8:20">
      <c r="H29774" s="69"/>
      <c r="L29774" s="70"/>
      <c r="T29774" s="72"/>
    </row>
    <row r="29775" spans="8:20">
      <c r="H29775" s="69"/>
      <c r="L29775" s="70"/>
      <c r="T29775" s="72"/>
    </row>
    <row r="29776" spans="8:20">
      <c r="H29776" s="69"/>
      <c r="L29776" s="70"/>
      <c r="T29776" s="72"/>
    </row>
    <row r="29777" spans="8:20">
      <c r="H29777" s="69"/>
      <c r="L29777" s="70"/>
      <c r="T29777" s="72"/>
    </row>
    <row r="29778" spans="8:20">
      <c r="H29778" s="69"/>
      <c r="L29778" s="70"/>
      <c r="T29778" s="72"/>
    </row>
    <row r="29779" spans="8:20">
      <c r="H29779" s="69"/>
      <c r="L29779" s="70"/>
      <c r="T29779" s="72"/>
    </row>
    <row r="29780" spans="8:20">
      <c r="H29780" s="69"/>
      <c r="L29780" s="70"/>
      <c r="T29780" s="72"/>
    </row>
    <row r="29781" spans="8:20">
      <c r="H29781" s="69"/>
      <c r="L29781" s="70"/>
      <c r="T29781" s="72"/>
    </row>
    <row r="29782" spans="8:20">
      <c r="H29782" s="75"/>
      <c r="L29782" s="70"/>
      <c r="T29782" s="72"/>
    </row>
    <row r="29783" spans="8:20">
      <c r="H29783" s="69"/>
      <c r="L29783" s="70"/>
      <c r="T29783" s="72"/>
    </row>
    <row r="29784" spans="8:20">
      <c r="H29784" s="69"/>
      <c r="L29784" s="70"/>
      <c r="T29784" s="72"/>
    </row>
    <row r="29785" spans="8:20">
      <c r="H29785" s="69"/>
      <c r="L29785" s="70"/>
      <c r="T29785" s="72"/>
    </row>
    <row r="29786" spans="8:20">
      <c r="H29786" s="69"/>
      <c r="L29786" s="70"/>
      <c r="T29786" s="72"/>
    </row>
    <row r="29787" spans="8:20">
      <c r="H29787" s="69"/>
      <c r="L29787" s="70"/>
      <c r="T29787" s="72"/>
    </row>
    <row r="29788" spans="8:20">
      <c r="H29788" s="69"/>
      <c r="L29788" s="70"/>
      <c r="T29788" s="72"/>
    </row>
    <row r="29789" spans="8:20">
      <c r="H29789" s="69"/>
      <c r="L29789" s="70"/>
      <c r="T29789" s="72"/>
    </row>
    <row r="29790" spans="8:20">
      <c r="H29790" s="69"/>
      <c r="L29790" s="70"/>
      <c r="T29790" s="72"/>
    </row>
    <row r="29791" spans="8:20">
      <c r="H29791" s="69"/>
      <c r="L29791" s="70"/>
      <c r="T29791" s="72"/>
    </row>
    <row r="29792" spans="8:20">
      <c r="H29792" s="69"/>
      <c r="L29792" s="70"/>
      <c r="T29792" s="72"/>
    </row>
    <row r="29793" spans="8:20">
      <c r="H29793" s="69"/>
      <c r="L29793" s="70"/>
      <c r="T29793" s="72"/>
    </row>
    <row r="29794" spans="8:20">
      <c r="H29794" s="69"/>
      <c r="L29794" s="70"/>
      <c r="T29794" s="72"/>
    </row>
    <row r="29795" spans="8:20">
      <c r="H29795" s="69"/>
      <c r="L29795" s="70"/>
      <c r="T29795" s="72"/>
    </row>
    <row r="29796" spans="8:20">
      <c r="H29796" s="69"/>
      <c r="L29796" s="70"/>
      <c r="T29796" s="72"/>
    </row>
    <row r="29797" spans="8:20">
      <c r="H29797" s="69"/>
      <c r="L29797" s="70"/>
      <c r="T29797" s="72"/>
    </row>
    <row r="29798" spans="8:20">
      <c r="H29798" s="69"/>
      <c r="L29798" s="70"/>
      <c r="T29798" s="72"/>
    </row>
    <row r="29799" spans="8:20">
      <c r="H29799" s="69"/>
      <c r="L29799" s="70"/>
      <c r="T29799" s="72"/>
    </row>
    <row r="29800" spans="8:20">
      <c r="H29800" s="69"/>
      <c r="L29800" s="70"/>
      <c r="T29800" s="72"/>
    </row>
    <row r="29801" spans="8:20">
      <c r="H29801" s="69"/>
      <c r="L29801" s="70"/>
      <c r="T29801" s="72"/>
    </row>
    <row r="29802" spans="8:20">
      <c r="H29802" s="69"/>
      <c r="L29802" s="70"/>
      <c r="T29802" s="72"/>
    </row>
    <row r="29803" spans="8:20">
      <c r="H29803" s="69"/>
      <c r="L29803" s="70"/>
      <c r="T29803" s="72"/>
    </row>
    <row r="29804" spans="8:20">
      <c r="H29804" s="69"/>
      <c r="L29804" s="70"/>
      <c r="T29804" s="72"/>
    </row>
    <row r="29805" spans="8:20">
      <c r="H29805" s="69"/>
      <c r="L29805" s="70"/>
      <c r="T29805" s="72"/>
    </row>
    <row r="29806" spans="8:20">
      <c r="H29806" s="69"/>
      <c r="L29806" s="70"/>
      <c r="T29806" s="72"/>
    </row>
    <row r="29807" spans="8:20">
      <c r="H29807" s="69"/>
      <c r="L29807" s="70"/>
      <c r="T29807" s="72"/>
    </row>
    <row r="29808" spans="8:20">
      <c r="H29808" s="69"/>
      <c r="L29808" s="70"/>
      <c r="T29808" s="72"/>
    </row>
    <row r="29809" spans="8:20">
      <c r="H29809" s="69"/>
      <c r="L29809" s="70"/>
      <c r="T29809" s="72"/>
    </row>
    <row r="29810" spans="8:20">
      <c r="H29810" s="69"/>
      <c r="L29810" s="70"/>
      <c r="T29810" s="72"/>
    </row>
    <row r="29811" spans="8:20">
      <c r="H29811" s="69"/>
      <c r="L29811" s="70"/>
      <c r="T29811" s="72"/>
    </row>
    <row r="29812" spans="8:20">
      <c r="H29812" s="69"/>
      <c r="L29812" s="70"/>
      <c r="T29812" s="72"/>
    </row>
    <row r="29813" spans="8:20">
      <c r="H29813" s="69"/>
      <c r="L29813" s="70"/>
      <c r="T29813" s="72"/>
    </row>
    <row r="29814" spans="8:20">
      <c r="H29814" s="69"/>
      <c r="L29814" s="70"/>
      <c r="T29814" s="72"/>
    </row>
    <row r="29815" spans="8:20">
      <c r="H29815" s="69"/>
      <c r="L29815" s="70"/>
      <c r="T29815" s="72"/>
    </row>
    <row r="29816" spans="8:20">
      <c r="H29816" s="69"/>
      <c r="L29816" s="70"/>
      <c r="T29816" s="72"/>
    </row>
    <row r="29817" spans="8:20">
      <c r="H29817" s="69"/>
      <c r="L29817" s="70"/>
      <c r="T29817" s="72"/>
    </row>
    <row r="29818" spans="8:20">
      <c r="H29818" s="69"/>
      <c r="L29818" s="70"/>
      <c r="T29818" s="72"/>
    </row>
    <row r="29819" spans="8:20">
      <c r="H29819" s="69"/>
      <c r="L29819" s="70"/>
      <c r="T29819" s="72"/>
    </row>
    <row r="29820" spans="8:20">
      <c r="H29820" s="69"/>
      <c r="L29820" s="70"/>
      <c r="T29820" s="72"/>
    </row>
    <row r="29821" spans="8:20">
      <c r="H29821" s="69"/>
      <c r="L29821" s="70"/>
      <c r="T29821" s="72"/>
    </row>
    <row r="29822" spans="8:20">
      <c r="H29822" s="69"/>
      <c r="L29822" s="70"/>
      <c r="T29822" s="72"/>
    </row>
    <row r="29823" spans="8:20">
      <c r="H29823" s="69"/>
      <c r="L29823" s="70"/>
      <c r="T29823" s="72"/>
    </row>
    <row r="29824" spans="8:20">
      <c r="H29824" s="69"/>
      <c r="L29824" s="70"/>
      <c r="T29824" s="72"/>
    </row>
    <row r="29825" spans="8:20">
      <c r="H29825" s="69"/>
      <c r="L29825" s="70"/>
      <c r="T29825" s="72"/>
    </row>
    <row r="29826" spans="8:20">
      <c r="H29826" s="69"/>
      <c r="L29826" s="70"/>
      <c r="T29826" s="72"/>
    </row>
    <row r="29827" spans="8:20">
      <c r="H29827" s="69"/>
      <c r="L29827" s="70"/>
      <c r="T29827" s="72"/>
    </row>
    <row r="29828" spans="8:20">
      <c r="H29828" s="69"/>
      <c r="L29828" s="70"/>
      <c r="T29828" s="72"/>
    </row>
    <row r="29829" spans="8:20">
      <c r="H29829" s="69"/>
      <c r="L29829" s="70"/>
      <c r="T29829" s="72"/>
    </row>
    <row r="29830" spans="8:20">
      <c r="H29830" s="75"/>
      <c r="L29830" s="70"/>
      <c r="T29830" s="72"/>
    </row>
    <row r="29831" spans="8:20">
      <c r="H29831" s="69"/>
      <c r="L29831" s="70"/>
      <c r="T29831" s="72"/>
    </row>
    <row r="29832" spans="8:20">
      <c r="H29832" s="69"/>
      <c r="L29832" s="70"/>
      <c r="T29832" s="72"/>
    </row>
    <row r="29833" spans="8:20">
      <c r="H29833" s="69"/>
      <c r="L29833" s="70"/>
      <c r="T29833" s="72"/>
    </row>
    <row r="29834" spans="8:20">
      <c r="H29834" s="69"/>
      <c r="L29834" s="70"/>
      <c r="T29834" s="72"/>
    </row>
    <row r="29835" spans="8:20">
      <c r="H29835" s="69"/>
      <c r="L29835" s="70"/>
      <c r="T29835" s="72"/>
    </row>
    <row r="29836" spans="8:20">
      <c r="H29836" s="69"/>
      <c r="L29836" s="70"/>
      <c r="T29836" s="72"/>
    </row>
    <row r="29837" spans="8:20">
      <c r="H29837" s="69"/>
      <c r="L29837" s="70"/>
      <c r="T29837" s="72"/>
    </row>
    <row r="29838" spans="8:20">
      <c r="H29838" s="69"/>
      <c r="L29838" s="70"/>
      <c r="T29838" s="72"/>
    </row>
    <row r="29839" spans="8:20">
      <c r="H29839" s="69"/>
      <c r="L29839" s="70"/>
      <c r="T29839" s="72"/>
    </row>
    <row r="29840" spans="8:20">
      <c r="H29840" s="69"/>
      <c r="L29840" s="70"/>
      <c r="T29840" s="72"/>
    </row>
    <row r="29841" spans="8:20">
      <c r="H29841" s="69"/>
      <c r="L29841" s="70"/>
      <c r="T29841" s="72"/>
    </row>
    <row r="29842" spans="8:20">
      <c r="H29842" s="69"/>
      <c r="L29842" s="70"/>
      <c r="T29842" s="72"/>
    </row>
    <row r="29843" spans="8:20">
      <c r="H29843" s="69"/>
      <c r="L29843" s="70"/>
      <c r="T29843" s="72"/>
    </row>
    <row r="29844" spans="8:20">
      <c r="H29844" s="69"/>
      <c r="L29844" s="70"/>
      <c r="T29844" s="72"/>
    </row>
    <row r="29845" spans="8:20">
      <c r="H29845" s="69"/>
      <c r="L29845" s="70"/>
      <c r="T29845" s="72"/>
    </row>
    <row r="29846" spans="8:20">
      <c r="H29846" s="69"/>
      <c r="L29846" s="70"/>
      <c r="T29846" s="72"/>
    </row>
    <row r="29847" spans="8:20">
      <c r="H29847" s="69"/>
      <c r="L29847" s="70"/>
      <c r="T29847" s="72"/>
    </row>
    <row r="29848" spans="8:20">
      <c r="H29848" s="69"/>
      <c r="L29848" s="70"/>
      <c r="T29848" s="72"/>
    </row>
    <row r="29849" spans="8:20">
      <c r="H29849" s="69"/>
      <c r="L29849" s="70"/>
      <c r="T29849" s="72"/>
    </row>
    <row r="29850" spans="8:20">
      <c r="H29850" s="69"/>
      <c r="L29850" s="70"/>
      <c r="T29850" s="72"/>
    </row>
    <row r="29851" spans="8:20">
      <c r="H29851" s="69"/>
      <c r="L29851" s="70"/>
      <c r="T29851" s="72"/>
    </row>
    <row r="29852" spans="8:20">
      <c r="H29852" s="69"/>
      <c r="L29852" s="70"/>
      <c r="T29852" s="72"/>
    </row>
    <row r="29853" spans="8:20">
      <c r="H29853" s="69"/>
      <c r="L29853" s="70"/>
      <c r="T29853" s="72"/>
    </row>
    <row r="29854" spans="8:20">
      <c r="H29854" s="69"/>
      <c r="L29854" s="70"/>
      <c r="T29854" s="72"/>
    </row>
    <row r="29855" spans="8:20">
      <c r="H29855" s="69"/>
      <c r="L29855" s="70"/>
      <c r="T29855" s="72"/>
    </row>
    <row r="29856" spans="8:20">
      <c r="H29856" s="69"/>
      <c r="L29856" s="70"/>
      <c r="T29856" s="72"/>
    </row>
    <row r="29857" spans="8:20">
      <c r="H29857" s="69"/>
      <c r="L29857" s="70"/>
      <c r="T29857" s="72"/>
    </row>
    <row r="29858" spans="8:20">
      <c r="H29858" s="69"/>
      <c r="L29858" s="70"/>
      <c r="T29858" s="72"/>
    </row>
    <row r="29859" spans="8:20">
      <c r="H29859" s="69"/>
      <c r="L29859" s="70"/>
      <c r="T29859" s="72"/>
    </row>
    <row r="29860" spans="8:20">
      <c r="H29860" s="69"/>
      <c r="L29860" s="70"/>
      <c r="T29860" s="72"/>
    </row>
    <row r="29861" spans="8:20">
      <c r="H29861" s="69"/>
      <c r="L29861" s="70"/>
      <c r="T29861" s="72"/>
    </row>
    <row r="29862" spans="8:20">
      <c r="H29862" s="69"/>
      <c r="L29862" s="70"/>
      <c r="T29862" s="72"/>
    </row>
    <row r="29863" spans="8:20">
      <c r="H29863" s="69"/>
      <c r="L29863" s="70"/>
      <c r="T29863" s="72"/>
    </row>
    <row r="29864" spans="8:20">
      <c r="H29864" s="69"/>
      <c r="L29864" s="70"/>
      <c r="T29864" s="72"/>
    </row>
    <row r="29865" spans="8:20">
      <c r="H29865" s="69"/>
      <c r="L29865" s="70"/>
      <c r="T29865" s="72"/>
    </row>
    <row r="29866" spans="8:20">
      <c r="H29866" s="69"/>
      <c r="L29866" s="70"/>
      <c r="T29866" s="72"/>
    </row>
    <row r="29867" spans="8:20">
      <c r="H29867" s="69"/>
      <c r="L29867" s="70"/>
      <c r="T29867" s="72"/>
    </row>
    <row r="29868" spans="8:20">
      <c r="H29868" s="69"/>
      <c r="L29868" s="70"/>
      <c r="T29868" s="72"/>
    </row>
    <row r="29869" spans="8:20">
      <c r="H29869" s="69"/>
      <c r="L29869" s="70"/>
      <c r="T29869" s="72"/>
    </row>
    <row r="29870" spans="8:20">
      <c r="H29870" s="69"/>
      <c r="L29870" s="70"/>
      <c r="T29870" s="72"/>
    </row>
    <row r="29871" spans="8:20">
      <c r="H29871" s="69"/>
      <c r="L29871" s="70"/>
      <c r="T29871" s="72"/>
    </row>
    <row r="29872" spans="8:20">
      <c r="H29872" s="69"/>
      <c r="L29872" s="70"/>
      <c r="T29872" s="72"/>
    </row>
    <row r="29873" spans="8:20">
      <c r="H29873" s="69"/>
      <c r="L29873" s="70"/>
      <c r="T29873" s="72"/>
    </row>
    <row r="29874" spans="8:20">
      <c r="H29874" s="69"/>
      <c r="L29874" s="70"/>
      <c r="T29874" s="72"/>
    </row>
    <row r="29875" spans="8:20">
      <c r="H29875" s="69"/>
      <c r="L29875" s="70"/>
      <c r="T29875" s="72"/>
    </row>
    <row r="29876" spans="8:20">
      <c r="H29876" s="69"/>
      <c r="L29876" s="70"/>
      <c r="T29876" s="72"/>
    </row>
    <row r="29877" spans="8:20">
      <c r="H29877" s="69"/>
      <c r="L29877" s="70"/>
      <c r="T29877" s="72"/>
    </row>
    <row r="29878" spans="8:20">
      <c r="H29878" s="75"/>
      <c r="L29878" s="70"/>
      <c r="T29878" s="72"/>
    </row>
    <row r="29879" spans="8:20">
      <c r="H29879" s="69"/>
      <c r="L29879" s="70"/>
      <c r="T29879" s="72"/>
    </row>
    <row r="29880" spans="8:20">
      <c r="H29880" s="69"/>
      <c r="L29880" s="70"/>
      <c r="T29880" s="72"/>
    </row>
    <row r="29881" spans="8:20">
      <c r="H29881" s="69"/>
      <c r="L29881" s="70"/>
      <c r="T29881" s="72"/>
    </row>
    <row r="29882" spans="8:20">
      <c r="H29882" s="69"/>
      <c r="L29882" s="70"/>
      <c r="T29882" s="72"/>
    </row>
    <row r="29883" spans="8:20">
      <c r="H29883" s="69"/>
      <c r="L29883" s="70"/>
      <c r="T29883" s="72"/>
    </row>
    <row r="29884" spans="8:20">
      <c r="H29884" s="69"/>
      <c r="L29884" s="70"/>
      <c r="T29884" s="72"/>
    </row>
    <row r="29885" spans="8:20">
      <c r="H29885" s="69"/>
      <c r="L29885" s="70"/>
      <c r="T29885" s="72"/>
    </row>
    <row r="29886" spans="8:20">
      <c r="H29886" s="69"/>
      <c r="L29886" s="70"/>
      <c r="T29886" s="72"/>
    </row>
    <row r="29887" spans="8:20">
      <c r="H29887" s="69"/>
      <c r="L29887" s="70"/>
      <c r="T29887" s="72"/>
    </row>
    <row r="29888" spans="8:20">
      <c r="H29888" s="69"/>
      <c r="L29888" s="70"/>
      <c r="T29888" s="72"/>
    </row>
    <row r="29889" spans="8:20">
      <c r="H29889" s="69"/>
      <c r="L29889" s="70"/>
      <c r="T29889" s="72"/>
    </row>
    <row r="29890" spans="8:20">
      <c r="H29890" s="69"/>
      <c r="L29890" s="70"/>
      <c r="T29890" s="72"/>
    </row>
    <row r="29891" spans="8:20">
      <c r="H29891" s="69"/>
      <c r="L29891" s="70"/>
      <c r="T29891" s="72"/>
    </row>
    <row r="29892" spans="8:20">
      <c r="H29892" s="69"/>
      <c r="L29892" s="70"/>
      <c r="T29892" s="72"/>
    </row>
    <row r="29893" spans="8:20">
      <c r="H29893" s="69"/>
      <c r="L29893" s="70"/>
      <c r="T29893" s="72"/>
    </row>
    <row r="29894" spans="8:20">
      <c r="H29894" s="69"/>
      <c r="L29894" s="70"/>
      <c r="T29894" s="72"/>
    </row>
    <row r="29895" spans="8:20">
      <c r="H29895" s="69"/>
      <c r="L29895" s="70"/>
      <c r="T29895" s="72"/>
    </row>
    <row r="29896" spans="8:20">
      <c r="H29896" s="69"/>
      <c r="L29896" s="70"/>
      <c r="T29896" s="72"/>
    </row>
    <row r="29897" spans="8:20">
      <c r="H29897" s="69"/>
      <c r="L29897" s="70"/>
      <c r="T29897" s="72"/>
    </row>
    <row r="29898" spans="8:20">
      <c r="H29898" s="69"/>
      <c r="L29898" s="70"/>
      <c r="T29898" s="72"/>
    </row>
    <row r="29899" spans="8:20">
      <c r="H29899" s="69"/>
      <c r="L29899" s="70"/>
      <c r="T29899" s="72"/>
    </row>
    <row r="29900" spans="8:20">
      <c r="H29900" s="69"/>
      <c r="L29900" s="70"/>
      <c r="T29900" s="72"/>
    </row>
    <row r="29901" spans="8:20">
      <c r="H29901" s="69"/>
      <c r="L29901" s="70"/>
      <c r="T29901" s="72"/>
    </row>
    <row r="29902" spans="8:20">
      <c r="H29902" s="69"/>
      <c r="L29902" s="70"/>
      <c r="T29902" s="72"/>
    </row>
    <row r="29903" spans="8:20">
      <c r="H29903" s="69"/>
      <c r="L29903" s="70"/>
      <c r="T29903" s="72"/>
    </row>
    <row r="29904" spans="8:20">
      <c r="H29904" s="69"/>
      <c r="L29904" s="70"/>
      <c r="T29904" s="72"/>
    </row>
    <row r="29905" spans="8:20">
      <c r="H29905" s="69"/>
      <c r="L29905" s="70"/>
      <c r="T29905" s="72"/>
    </row>
    <row r="29906" spans="8:20">
      <c r="H29906" s="69"/>
      <c r="L29906" s="70"/>
      <c r="T29906" s="72"/>
    </row>
    <row r="29907" spans="8:20">
      <c r="H29907" s="69"/>
      <c r="L29907" s="70"/>
      <c r="T29907" s="72"/>
    </row>
    <row r="29908" spans="8:20">
      <c r="H29908" s="69"/>
      <c r="L29908" s="70"/>
      <c r="T29908" s="72"/>
    </row>
    <row r="29909" spans="8:20">
      <c r="H29909" s="69"/>
      <c r="L29909" s="70"/>
      <c r="T29909" s="72"/>
    </row>
    <row r="29910" spans="8:20">
      <c r="H29910" s="69"/>
      <c r="L29910" s="70"/>
      <c r="T29910" s="72"/>
    </row>
    <row r="29911" spans="8:20">
      <c r="H29911" s="69"/>
      <c r="L29911" s="70"/>
      <c r="T29911" s="72"/>
    </row>
    <row r="29912" spans="8:20">
      <c r="H29912" s="69"/>
      <c r="L29912" s="70"/>
      <c r="T29912" s="72"/>
    </row>
    <row r="29913" spans="8:20">
      <c r="H29913" s="69"/>
      <c r="L29913" s="70"/>
      <c r="T29913" s="72"/>
    </row>
    <row r="29914" spans="8:20">
      <c r="H29914" s="69"/>
      <c r="L29914" s="70"/>
      <c r="T29914" s="72"/>
    </row>
    <row r="29915" spans="8:20">
      <c r="H29915" s="69"/>
      <c r="L29915" s="70"/>
      <c r="T29915" s="72"/>
    </row>
    <row r="29916" spans="8:20">
      <c r="H29916" s="69"/>
      <c r="L29916" s="70"/>
      <c r="T29916" s="72"/>
    </row>
    <row r="29917" spans="8:20">
      <c r="H29917" s="69"/>
      <c r="L29917" s="70"/>
      <c r="T29917" s="72"/>
    </row>
    <row r="29918" spans="8:20">
      <c r="H29918" s="69"/>
      <c r="L29918" s="70"/>
      <c r="T29918" s="72"/>
    </row>
    <row r="29919" spans="8:20">
      <c r="H29919" s="69"/>
      <c r="L29919" s="70"/>
      <c r="T29919" s="72"/>
    </row>
    <row r="29920" spans="8:20">
      <c r="H29920" s="69"/>
      <c r="L29920" s="70"/>
      <c r="T29920" s="72"/>
    </row>
    <row r="29921" spans="8:20">
      <c r="H29921" s="69"/>
      <c r="L29921" s="70"/>
      <c r="T29921" s="72"/>
    </row>
    <row r="29922" spans="8:20">
      <c r="H29922" s="69"/>
      <c r="L29922" s="70"/>
      <c r="T29922" s="72"/>
    </row>
    <row r="29923" spans="8:20">
      <c r="H29923" s="69"/>
      <c r="L29923" s="70"/>
      <c r="T29923" s="72"/>
    </row>
    <row r="29924" spans="8:20">
      <c r="H29924" s="69"/>
      <c r="L29924" s="70"/>
      <c r="T29924" s="72"/>
    </row>
    <row r="29925" spans="8:20">
      <c r="H29925" s="69"/>
      <c r="L29925" s="70"/>
      <c r="T29925" s="72"/>
    </row>
    <row r="29926" spans="8:20">
      <c r="H29926" s="75"/>
      <c r="L29926" s="70"/>
      <c r="T29926" s="72"/>
    </row>
    <row r="29927" spans="8:20">
      <c r="H29927" s="69"/>
      <c r="L29927" s="70"/>
      <c r="T29927" s="72"/>
    </row>
    <row r="29928" spans="8:20">
      <c r="H29928" s="69"/>
      <c r="L29928" s="70"/>
      <c r="T29928" s="72"/>
    </row>
    <row r="29929" spans="8:20">
      <c r="H29929" s="69"/>
      <c r="L29929" s="70"/>
      <c r="T29929" s="72"/>
    </row>
    <row r="29930" spans="8:20">
      <c r="H29930" s="69"/>
      <c r="L29930" s="70"/>
      <c r="T29930" s="72"/>
    </row>
    <row r="29931" spans="8:20">
      <c r="H29931" s="69"/>
      <c r="L29931" s="70"/>
      <c r="T29931" s="72"/>
    </row>
    <row r="29932" spans="8:20">
      <c r="H29932" s="69"/>
      <c r="L29932" s="70"/>
      <c r="T29932" s="72"/>
    </row>
    <row r="29933" spans="8:20">
      <c r="H29933" s="69"/>
      <c r="L29933" s="70"/>
      <c r="T29933" s="72"/>
    </row>
    <row r="29934" spans="8:20">
      <c r="H29934" s="69"/>
      <c r="L29934" s="70"/>
      <c r="T29934" s="72"/>
    </row>
    <row r="29935" spans="8:20">
      <c r="H29935" s="69"/>
      <c r="L29935" s="70"/>
      <c r="T29935" s="72"/>
    </row>
    <row r="29936" spans="8:20">
      <c r="H29936" s="69"/>
      <c r="L29936" s="70"/>
      <c r="T29936" s="72"/>
    </row>
    <row r="29937" spans="8:20">
      <c r="H29937" s="69"/>
      <c r="L29937" s="70"/>
      <c r="T29937" s="72"/>
    </row>
    <row r="29938" spans="8:20">
      <c r="H29938" s="69"/>
      <c r="L29938" s="70"/>
      <c r="T29938" s="72"/>
    </row>
    <row r="29939" spans="8:20">
      <c r="H29939" s="69"/>
      <c r="L29939" s="70"/>
      <c r="T29939" s="72"/>
    </row>
    <row r="29940" spans="8:20">
      <c r="H29940" s="69"/>
      <c r="L29940" s="70"/>
      <c r="T29940" s="72"/>
    </row>
    <row r="29941" spans="8:20">
      <c r="H29941" s="69"/>
      <c r="L29941" s="70"/>
      <c r="T29941" s="72"/>
    </row>
    <row r="29942" spans="8:20">
      <c r="H29942" s="69"/>
      <c r="L29942" s="70"/>
      <c r="T29942" s="72"/>
    </row>
    <row r="29943" spans="8:20">
      <c r="H29943" s="69"/>
      <c r="L29943" s="70"/>
      <c r="T29943" s="72"/>
    </row>
    <row r="29944" spans="8:20">
      <c r="H29944" s="69"/>
      <c r="L29944" s="70"/>
      <c r="T29944" s="72"/>
    </row>
    <row r="29945" spans="8:20">
      <c r="H29945" s="69"/>
      <c r="L29945" s="70"/>
      <c r="T29945" s="72"/>
    </row>
    <row r="29946" spans="8:20">
      <c r="H29946" s="69"/>
      <c r="L29946" s="70"/>
      <c r="T29946" s="72"/>
    </row>
    <row r="29947" spans="8:20">
      <c r="H29947" s="69"/>
      <c r="L29947" s="70"/>
      <c r="T29947" s="72"/>
    </row>
    <row r="29948" spans="8:20">
      <c r="H29948" s="69"/>
      <c r="L29948" s="70"/>
      <c r="T29948" s="72"/>
    </row>
    <row r="29949" spans="8:20">
      <c r="H29949" s="69"/>
      <c r="L29949" s="70"/>
      <c r="T29949" s="72"/>
    </row>
    <row r="29950" spans="8:20">
      <c r="H29950" s="69"/>
      <c r="L29950" s="70"/>
      <c r="T29950" s="72"/>
    </row>
    <row r="29951" spans="8:20">
      <c r="H29951" s="69"/>
      <c r="L29951" s="70"/>
      <c r="T29951" s="72"/>
    </row>
    <row r="29952" spans="8:20">
      <c r="H29952" s="69"/>
      <c r="L29952" s="70"/>
      <c r="T29952" s="72"/>
    </row>
    <row r="29953" spans="8:20">
      <c r="H29953" s="69"/>
      <c r="L29953" s="70"/>
      <c r="T29953" s="72"/>
    </row>
    <row r="29954" spans="8:20">
      <c r="H29954" s="69"/>
      <c r="L29954" s="70"/>
      <c r="T29954" s="72"/>
    </row>
    <row r="29955" spans="8:20">
      <c r="H29955" s="69"/>
      <c r="L29955" s="70"/>
      <c r="T29955" s="72"/>
    </row>
    <row r="29956" spans="8:20">
      <c r="H29956" s="69"/>
      <c r="L29956" s="70"/>
      <c r="T29956" s="72"/>
    </row>
    <row r="29957" spans="8:20">
      <c r="H29957" s="69"/>
      <c r="L29957" s="70"/>
      <c r="T29957" s="72"/>
    </row>
    <row r="29958" spans="8:20">
      <c r="H29958" s="69"/>
      <c r="L29958" s="70"/>
      <c r="T29958" s="72"/>
    </row>
    <row r="29959" spans="8:20">
      <c r="H29959" s="69"/>
      <c r="L29959" s="70"/>
      <c r="T29959" s="72"/>
    </row>
    <row r="29960" spans="8:20">
      <c r="H29960" s="69"/>
      <c r="L29960" s="70"/>
      <c r="T29960" s="72"/>
    </row>
    <row r="29961" spans="8:20">
      <c r="H29961" s="69"/>
      <c r="L29961" s="70"/>
      <c r="T29961" s="72"/>
    </row>
    <row r="29962" spans="8:20">
      <c r="H29962" s="69"/>
      <c r="L29962" s="70"/>
      <c r="T29962" s="72"/>
    </row>
    <row r="29963" spans="8:20">
      <c r="H29963" s="69"/>
      <c r="L29963" s="70"/>
      <c r="T29963" s="72"/>
    </row>
    <row r="29964" spans="8:20">
      <c r="H29964" s="69"/>
      <c r="L29964" s="70"/>
      <c r="T29964" s="72"/>
    </row>
    <row r="29965" spans="8:20">
      <c r="H29965" s="69"/>
      <c r="L29965" s="70"/>
      <c r="T29965" s="72"/>
    </row>
    <row r="29966" spans="8:20">
      <c r="H29966" s="69"/>
      <c r="L29966" s="70"/>
      <c r="T29966" s="72"/>
    </row>
    <row r="29967" spans="8:20">
      <c r="H29967" s="69"/>
      <c r="L29967" s="70"/>
      <c r="T29967" s="72"/>
    </row>
    <row r="29968" spans="8:20">
      <c r="H29968" s="69"/>
      <c r="L29968" s="70"/>
      <c r="T29968" s="72"/>
    </row>
    <row r="29969" spans="8:20">
      <c r="H29969" s="69"/>
      <c r="L29969" s="70"/>
      <c r="T29969" s="72"/>
    </row>
    <row r="29970" spans="8:20">
      <c r="H29970" s="69"/>
      <c r="L29970" s="70"/>
      <c r="T29970" s="72"/>
    </row>
    <row r="29971" spans="8:20">
      <c r="H29971" s="69"/>
      <c r="L29971" s="70"/>
      <c r="T29971" s="72"/>
    </row>
    <row r="29972" spans="8:20">
      <c r="H29972" s="69"/>
      <c r="L29972" s="70"/>
      <c r="T29972" s="72"/>
    </row>
    <row r="29973" spans="8:20">
      <c r="H29973" s="69"/>
      <c r="L29973" s="70"/>
      <c r="T29973" s="72"/>
    </row>
    <row r="29974" spans="8:20">
      <c r="H29974" s="75"/>
      <c r="L29974" s="70"/>
      <c r="T29974" s="72"/>
    </row>
    <row r="29975" spans="8:20">
      <c r="H29975" s="69"/>
      <c r="L29975" s="70"/>
      <c r="T29975" s="72"/>
    </row>
    <row r="29976" spans="8:20">
      <c r="H29976" s="69"/>
      <c r="L29976" s="70"/>
      <c r="T29976" s="72"/>
    </row>
    <row r="29977" spans="8:20">
      <c r="H29977" s="69"/>
      <c r="L29977" s="70"/>
      <c r="T29977" s="72"/>
    </row>
    <row r="29978" spans="8:20">
      <c r="H29978" s="69"/>
      <c r="L29978" s="70"/>
      <c r="T29978" s="72"/>
    </row>
    <row r="29979" spans="8:20">
      <c r="H29979" s="69"/>
      <c r="L29979" s="70"/>
      <c r="T29979" s="72"/>
    </row>
    <row r="29980" spans="8:20">
      <c r="H29980" s="69"/>
      <c r="L29980" s="70"/>
      <c r="T29980" s="72"/>
    </row>
    <row r="29981" spans="8:20">
      <c r="H29981" s="69"/>
      <c r="L29981" s="70"/>
      <c r="T29981" s="72"/>
    </row>
    <row r="29982" spans="8:20">
      <c r="H29982" s="69"/>
      <c r="L29982" s="70"/>
      <c r="T29982" s="72"/>
    </row>
    <row r="29983" spans="8:20">
      <c r="H29983" s="69"/>
      <c r="L29983" s="70"/>
      <c r="T29983" s="72"/>
    </row>
    <row r="29984" spans="8:20">
      <c r="H29984" s="69"/>
      <c r="L29984" s="70"/>
      <c r="T29984" s="72"/>
    </row>
    <row r="29985" spans="8:20">
      <c r="H29985" s="69"/>
      <c r="L29985" s="70"/>
      <c r="T29985" s="72"/>
    </row>
    <row r="29986" spans="8:20">
      <c r="H29986" s="69"/>
      <c r="L29986" s="70"/>
      <c r="T29986" s="72"/>
    </row>
    <row r="29987" spans="8:20">
      <c r="H29987" s="69"/>
      <c r="L29987" s="70"/>
      <c r="T29987" s="72"/>
    </row>
    <row r="29988" spans="8:20">
      <c r="H29988" s="69"/>
      <c r="L29988" s="70"/>
      <c r="T29988" s="72"/>
    </row>
    <row r="29989" spans="8:20">
      <c r="H29989" s="69"/>
      <c r="L29989" s="70"/>
      <c r="T29989" s="72"/>
    </row>
    <row r="29990" spans="8:20">
      <c r="H29990" s="69"/>
      <c r="L29990" s="70"/>
      <c r="T29990" s="72"/>
    </row>
    <row r="29991" spans="8:20">
      <c r="H29991" s="69"/>
      <c r="L29991" s="70"/>
      <c r="T29991" s="72"/>
    </row>
    <row r="29992" spans="8:20">
      <c r="H29992" s="69"/>
      <c r="L29992" s="70"/>
      <c r="T29992" s="72"/>
    </row>
    <row r="29993" spans="8:20">
      <c r="H29993" s="69"/>
      <c r="L29993" s="70"/>
      <c r="T29993" s="72"/>
    </row>
    <row r="29994" spans="8:20">
      <c r="H29994" s="69"/>
      <c r="L29994" s="70"/>
      <c r="T29994" s="72"/>
    </row>
    <row r="29995" spans="8:20">
      <c r="H29995" s="69"/>
      <c r="L29995" s="70"/>
      <c r="T29995" s="72"/>
    </row>
    <row r="29996" spans="8:20">
      <c r="H29996" s="69"/>
      <c r="L29996" s="70"/>
      <c r="T29996" s="72"/>
    </row>
    <row r="29997" spans="8:20">
      <c r="H29997" s="69"/>
      <c r="L29997" s="70"/>
      <c r="T29997" s="72"/>
    </row>
    <row r="29998" spans="8:20">
      <c r="H29998" s="69"/>
      <c r="L29998" s="70"/>
      <c r="T29998" s="72"/>
    </row>
    <row r="29999" spans="8:20">
      <c r="H29999" s="69"/>
      <c r="L29999" s="70"/>
      <c r="T29999" s="72"/>
    </row>
    <row r="30000" spans="8:20">
      <c r="H30000" s="69"/>
      <c r="L30000" s="70"/>
      <c r="T30000" s="72"/>
    </row>
    <row r="30001" spans="8:20">
      <c r="H30001" s="69"/>
      <c r="L30001" s="70"/>
      <c r="T30001" s="72"/>
    </row>
    <row r="30002" spans="8:20">
      <c r="H30002" s="69"/>
      <c r="L30002" s="70"/>
      <c r="T30002" s="72"/>
    </row>
    <row r="30003" spans="8:20">
      <c r="H30003" s="69"/>
      <c r="L30003" s="70"/>
      <c r="T30003" s="72"/>
    </row>
    <row r="30004" spans="8:20">
      <c r="H30004" s="69"/>
      <c r="L30004" s="70"/>
      <c r="T30004" s="72"/>
    </row>
    <row r="30005" spans="8:20">
      <c r="H30005" s="69"/>
      <c r="L30005" s="70"/>
      <c r="T30005" s="72"/>
    </row>
    <row r="30006" spans="8:20">
      <c r="H30006" s="69"/>
      <c r="L30006" s="70"/>
      <c r="T30006" s="72"/>
    </row>
    <row r="30007" spans="8:20">
      <c r="H30007" s="69"/>
      <c r="L30007" s="70"/>
      <c r="T30007" s="72"/>
    </row>
    <row r="30008" spans="8:20">
      <c r="H30008" s="69"/>
      <c r="L30008" s="70"/>
      <c r="T30008" s="72"/>
    </row>
    <row r="30009" spans="8:20">
      <c r="H30009" s="69"/>
      <c r="L30009" s="70"/>
      <c r="T30009" s="72"/>
    </row>
    <row r="30010" spans="8:20">
      <c r="H30010" s="69"/>
      <c r="L30010" s="70"/>
      <c r="T30010" s="72"/>
    </row>
    <row r="30011" spans="8:20">
      <c r="H30011" s="69"/>
      <c r="L30011" s="70"/>
      <c r="T30011" s="72"/>
    </row>
    <row r="30012" spans="8:20">
      <c r="H30012" s="69"/>
      <c r="L30012" s="70"/>
      <c r="T30012" s="72"/>
    </row>
    <row r="30013" spans="8:20">
      <c r="H30013" s="69"/>
      <c r="L30013" s="70"/>
      <c r="T30013" s="72"/>
    </row>
    <row r="30014" spans="8:20">
      <c r="H30014" s="69"/>
      <c r="L30014" s="70"/>
      <c r="T30014" s="72"/>
    </row>
    <row r="30015" spans="8:20">
      <c r="H30015" s="69"/>
      <c r="L30015" s="70"/>
      <c r="T30015" s="72"/>
    </row>
    <row r="30016" spans="8:20">
      <c r="H30016" s="69"/>
      <c r="L30016" s="70"/>
      <c r="T30016" s="72"/>
    </row>
    <row r="30017" spans="8:20">
      <c r="H30017" s="69"/>
      <c r="L30017" s="70"/>
      <c r="T30017" s="72"/>
    </row>
    <row r="30018" spans="8:20">
      <c r="H30018" s="69"/>
      <c r="L30018" s="70"/>
      <c r="T30018" s="72"/>
    </row>
    <row r="30019" spans="8:20">
      <c r="H30019" s="69"/>
      <c r="L30019" s="70"/>
      <c r="T30019" s="72"/>
    </row>
    <row r="30020" spans="8:20">
      <c r="H30020" s="69"/>
      <c r="L30020" s="70"/>
      <c r="T30020" s="72"/>
    </row>
    <row r="30021" spans="8:20">
      <c r="H30021" s="69"/>
      <c r="L30021" s="70"/>
      <c r="T30021" s="72"/>
    </row>
    <row r="30022" spans="8:20">
      <c r="H30022" s="75"/>
      <c r="L30022" s="70"/>
      <c r="T30022" s="72"/>
    </row>
    <row r="30023" spans="8:20">
      <c r="H30023" s="69"/>
      <c r="L30023" s="70"/>
      <c r="T30023" s="72"/>
    </row>
    <row r="30024" spans="8:20">
      <c r="H30024" s="69"/>
      <c r="L30024" s="70"/>
      <c r="T30024" s="72"/>
    </row>
    <row r="30025" spans="8:20">
      <c r="H30025" s="69"/>
      <c r="L30025" s="70"/>
      <c r="T30025" s="72"/>
    </row>
    <row r="30026" spans="8:20">
      <c r="H30026" s="69"/>
      <c r="L30026" s="70"/>
      <c r="T30026" s="72"/>
    </row>
    <row r="30027" spans="8:20">
      <c r="H30027" s="69"/>
      <c r="L30027" s="70"/>
      <c r="T30027" s="72"/>
    </row>
    <row r="30028" spans="8:20">
      <c r="H30028" s="69"/>
      <c r="L30028" s="70"/>
      <c r="T30028" s="72"/>
    </row>
    <row r="30029" spans="8:20">
      <c r="H30029" s="69"/>
      <c r="L30029" s="70"/>
      <c r="T30029" s="72"/>
    </row>
    <row r="30030" spans="8:20">
      <c r="H30030" s="69"/>
      <c r="L30030" s="70"/>
      <c r="T30030" s="72"/>
    </row>
    <row r="30031" spans="8:20">
      <c r="H30031" s="69"/>
      <c r="L30031" s="70"/>
      <c r="T30031" s="72"/>
    </row>
    <row r="30032" spans="8:20">
      <c r="H30032" s="69"/>
      <c r="L30032" s="70"/>
      <c r="T30032" s="72"/>
    </row>
    <row r="30033" spans="8:20">
      <c r="H30033" s="69"/>
      <c r="L30033" s="70"/>
      <c r="T30033" s="72"/>
    </row>
    <row r="30034" spans="8:20">
      <c r="H30034" s="69"/>
      <c r="L30034" s="70"/>
      <c r="T30034" s="72"/>
    </row>
    <row r="30035" spans="8:20">
      <c r="H30035" s="69"/>
      <c r="L30035" s="70"/>
      <c r="T30035" s="72"/>
    </row>
    <row r="30036" spans="8:20">
      <c r="H30036" s="69"/>
      <c r="L30036" s="70"/>
      <c r="T30036" s="72"/>
    </row>
    <row r="30037" spans="8:20">
      <c r="H30037" s="69"/>
      <c r="L30037" s="70"/>
      <c r="T30037" s="72"/>
    </row>
    <row r="30038" spans="8:20">
      <c r="H30038" s="69"/>
      <c r="L30038" s="70"/>
      <c r="T30038" s="72"/>
    </row>
    <row r="30039" spans="8:20">
      <c r="H30039" s="69"/>
      <c r="L30039" s="70"/>
      <c r="T30039" s="72"/>
    </row>
    <row r="30040" spans="8:20">
      <c r="H30040" s="69"/>
      <c r="L30040" s="70"/>
      <c r="T30040" s="72"/>
    </row>
    <row r="30041" spans="8:20">
      <c r="H30041" s="69"/>
      <c r="L30041" s="70"/>
      <c r="T30041" s="72"/>
    </row>
    <row r="30042" spans="8:20">
      <c r="H30042" s="69"/>
      <c r="L30042" s="70"/>
      <c r="T30042" s="72"/>
    </row>
    <row r="30043" spans="8:20">
      <c r="H30043" s="69"/>
      <c r="L30043" s="70"/>
      <c r="T30043" s="72"/>
    </row>
    <row r="30044" spans="8:20">
      <c r="H30044" s="69"/>
      <c r="L30044" s="70"/>
      <c r="T30044" s="72"/>
    </row>
    <row r="30045" spans="8:20">
      <c r="H30045" s="69"/>
      <c r="L30045" s="70"/>
      <c r="T30045" s="72"/>
    </row>
    <row r="30046" spans="8:20">
      <c r="H30046" s="69"/>
      <c r="L30046" s="70"/>
      <c r="T30046" s="72"/>
    </row>
    <row r="30047" spans="8:20">
      <c r="H30047" s="69"/>
      <c r="L30047" s="70"/>
      <c r="T30047" s="72"/>
    </row>
    <row r="30048" spans="8:20">
      <c r="H30048" s="69"/>
      <c r="L30048" s="70"/>
      <c r="T30048" s="72"/>
    </row>
    <row r="30049" spans="8:20">
      <c r="H30049" s="69"/>
      <c r="L30049" s="70"/>
      <c r="T30049" s="72"/>
    </row>
    <row r="30050" spans="8:20">
      <c r="H30050" s="69"/>
      <c r="L30050" s="70"/>
      <c r="T30050" s="72"/>
    </row>
    <row r="30051" spans="8:20">
      <c r="H30051" s="69"/>
      <c r="L30051" s="70"/>
      <c r="T30051" s="72"/>
    </row>
    <row r="30052" spans="8:20">
      <c r="H30052" s="69"/>
      <c r="L30052" s="70"/>
      <c r="T30052" s="72"/>
    </row>
    <row r="30053" spans="8:20">
      <c r="H30053" s="69"/>
      <c r="L30053" s="70"/>
      <c r="T30053" s="72"/>
    </row>
    <row r="30054" spans="8:20">
      <c r="H30054" s="69"/>
      <c r="L30054" s="70"/>
      <c r="T30054" s="72"/>
    </row>
    <row r="30055" spans="8:20">
      <c r="H30055" s="69"/>
      <c r="L30055" s="70"/>
      <c r="T30055" s="72"/>
    </row>
    <row r="30056" spans="8:20">
      <c r="H30056" s="69"/>
      <c r="L30056" s="70"/>
      <c r="T30056" s="72"/>
    </row>
    <row r="30057" spans="8:20">
      <c r="H30057" s="69"/>
      <c r="L30057" s="70"/>
      <c r="T30057" s="72"/>
    </row>
    <row r="30058" spans="8:20">
      <c r="H30058" s="69"/>
      <c r="L30058" s="70"/>
      <c r="T30058" s="72"/>
    </row>
    <row r="30059" spans="8:20">
      <c r="H30059" s="69"/>
      <c r="L30059" s="70"/>
      <c r="T30059" s="72"/>
    </row>
    <row r="30060" spans="8:20">
      <c r="H30060" s="69"/>
      <c r="L30060" s="70"/>
      <c r="T30060" s="72"/>
    </row>
    <row r="30061" spans="8:20">
      <c r="H30061" s="69"/>
      <c r="L30061" s="70"/>
      <c r="T30061" s="72"/>
    </row>
    <row r="30062" spans="8:20">
      <c r="H30062" s="69"/>
      <c r="L30062" s="70"/>
      <c r="T30062" s="72"/>
    </row>
    <row r="30063" spans="8:20">
      <c r="H30063" s="69"/>
      <c r="L30063" s="70"/>
      <c r="T30063" s="72"/>
    </row>
    <row r="30064" spans="8:20">
      <c r="H30064" s="69"/>
      <c r="L30064" s="70"/>
      <c r="T30064" s="72"/>
    </row>
    <row r="30065" spans="8:20">
      <c r="H30065" s="69"/>
      <c r="L30065" s="70"/>
      <c r="T30065" s="72"/>
    </row>
    <row r="30066" spans="8:20">
      <c r="H30066" s="69"/>
      <c r="L30066" s="70"/>
      <c r="T30066" s="72"/>
    </row>
    <row r="30067" spans="8:20">
      <c r="H30067" s="69"/>
      <c r="L30067" s="70"/>
      <c r="T30067" s="72"/>
    </row>
    <row r="30068" spans="8:20">
      <c r="H30068" s="69"/>
      <c r="L30068" s="70"/>
      <c r="T30068" s="72"/>
    </row>
    <row r="30069" spans="8:20">
      <c r="H30069" s="69"/>
      <c r="L30069" s="70"/>
      <c r="T30069" s="72"/>
    </row>
    <row r="30070" spans="8:20">
      <c r="H30070" s="75"/>
      <c r="L30070" s="70"/>
      <c r="T30070" s="72"/>
    </row>
    <row r="30071" spans="8:20">
      <c r="H30071" s="69"/>
      <c r="L30071" s="70"/>
      <c r="T30071" s="72"/>
    </row>
    <row r="30072" spans="8:20">
      <c r="H30072" s="69"/>
      <c r="L30072" s="70"/>
      <c r="T30072" s="72"/>
    </row>
    <row r="30073" spans="8:20">
      <c r="H30073" s="69"/>
      <c r="L30073" s="70"/>
      <c r="T30073" s="72"/>
    </row>
    <row r="30074" spans="8:20">
      <c r="H30074" s="69"/>
      <c r="L30074" s="70"/>
      <c r="T30074" s="72"/>
    </row>
    <row r="30075" spans="8:20">
      <c r="H30075" s="69"/>
      <c r="L30075" s="70"/>
      <c r="T30075" s="72"/>
    </row>
    <row r="30076" spans="8:20">
      <c r="H30076" s="69"/>
      <c r="L30076" s="70"/>
      <c r="T30076" s="72"/>
    </row>
    <row r="30077" spans="8:20">
      <c r="H30077" s="69"/>
      <c r="L30077" s="70"/>
      <c r="T30077" s="72"/>
    </row>
    <row r="30078" spans="8:20">
      <c r="H30078" s="69"/>
      <c r="L30078" s="70"/>
      <c r="T30078" s="72"/>
    </row>
    <row r="30079" spans="8:20">
      <c r="H30079" s="69"/>
      <c r="L30079" s="70"/>
      <c r="T30079" s="72"/>
    </row>
    <row r="30080" spans="8:20">
      <c r="H30080" s="69"/>
      <c r="L30080" s="70"/>
      <c r="T30080" s="72"/>
    </row>
    <row r="30081" spans="8:20">
      <c r="H30081" s="69"/>
      <c r="L30081" s="70"/>
      <c r="T30081" s="72"/>
    </row>
    <row r="30082" spans="8:20">
      <c r="H30082" s="69"/>
      <c r="L30082" s="70"/>
      <c r="T30082" s="72"/>
    </row>
    <row r="30083" spans="8:20">
      <c r="H30083" s="69"/>
      <c r="L30083" s="70"/>
      <c r="T30083" s="72"/>
    </row>
    <row r="30084" spans="8:20">
      <c r="H30084" s="69"/>
      <c r="L30084" s="70"/>
      <c r="T30084" s="72"/>
    </row>
    <row r="30085" spans="8:20">
      <c r="H30085" s="69"/>
      <c r="L30085" s="70"/>
      <c r="T30085" s="72"/>
    </row>
    <row r="30086" spans="8:20">
      <c r="H30086" s="69"/>
      <c r="L30086" s="70"/>
      <c r="T30086" s="72"/>
    </row>
    <row r="30087" spans="8:20">
      <c r="H30087" s="69"/>
      <c r="L30087" s="70"/>
      <c r="T30087" s="72"/>
    </row>
    <row r="30088" spans="8:20">
      <c r="H30088" s="69"/>
      <c r="L30088" s="70"/>
      <c r="T30088" s="72"/>
    </row>
    <row r="30089" spans="8:20">
      <c r="H30089" s="69"/>
      <c r="L30089" s="70"/>
      <c r="T30089" s="72"/>
    </row>
    <row r="30090" spans="8:20">
      <c r="H30090" s="69"/>
      <c r="L30090" s="70"/>
      <c r="T30090" s="72"/>
    </row>
    <row r="30091" spans="8:20">
      <c r="H30091" s="69"/>
      <c r="L30091" s="70"/>
      <c r="T30091" s="72"/>
    </row>
    <row r="30092" spans="8:20">
      <c r="H30092" s="69"/>
      <c r="L30092" s="70"/>
      <c r="T30092" s="72"/>
    </row>
    <row r="30093" spans="8:20">
      <c r="H30093" s="69"/>
      <c r="L30093" s="70"/>
      <c r="T30093" s="72"/>
    </row>
    <row r="30094" spans="8:20">
      <c r="H30094" s="69"/>
      <c r="L30094" s="70"/>
      <c r="T30094" s="72"/>
    </row>
    <row r="30095" spans="8:20">
      <c r="H30095" s="69"/>
      <c r="L30095" s="70"/>
      <c r="T30095" s="72"/>
    </row>
    <row r="30096" spans="8:20">
      <c r="H30096" s="69"/>
      <c r="L30096" s="70"/>
      <c r="T30096" s="72"/>
    </row>
    <row r="30097" spans="8:20">
      <c r="H30097" s="69"/>
      <c r="L30097" s="70"/>
      <c r="T30097" s="72"/>
    </row>
    <row r="30098" spans="8:20">
      <c r="H30098" s="69"/>
      <c r="L30098" s="70"/>
      <c r="T30098" s="72"/>
    </row>
    <row r="30099" spans="8:20">
      <c r="H30099" s="69"/>
      <c r="L30099" s="70"/>
      <c r="T30099" s="72"/>
    </row>
    <row r="30100" spans="8:20">
      <c r="H30100" s="69"/>
      <c r="L30100" s="70"/>
      <c r="T30100" s="72"/>
    </row>
    <row r="30101" spans="8:20">
      <c r="H30101" s="69"/>
      <c r="L30101" s="70"/>
      <c r="T30101" s="72"/>
    </row>
    <row r="30102" spans="8:20">
      <c r="H30102" s="69"/>
      <c r="L30102" s="70"/>
      <c r="T30102" s="72"/>
    </row>
    <row r="30103" spans="8:20">
      <c r="H30103" s="69"/>
      <c r="L30103" s="70"/>
      <c r="T30103" s="72"/>
    </row>
    <row r="30104" spans="8:20">
      <c r="H30104" s="69"/>
      <c r="L30104" s="70"/>
      <c r="T30104" s="72"/>
    </row>
    <row r="30105" spans="8:20">
      <c r="H30105" s="69"/>
      <c r="L30105" s="70"/>
      <c r="T30105" s="72"/>
    </row>
    <row r="30106" spans="8:20">
      <c r="H30106" s="69"/>
      <c r="L30106" s="70"/>
      <c r="T30106" s="72"/>
    </row>
    <row r="30107" spans="8:20">
      <c r="H30107" s="69"/>
      <c r="L30107" s="70"/>
      <c r="T30107" s="72"/>
    </row>
    <row r="30108" spans="8:20">
      <c r="H30108" s="69"/>
      <c r="L30108" s="70"/>
      <c r="T30108" s="72"/>
    </row>
    <row r="30109" spans="8:20">
      <c r="H30109" s="69"/>
      <c r="L30109" s="70"/>
      <c r="T30109" s="72"/>
    </row>
    <row r="30110" spans="8:20">
      <c r="H30110" s="69"/>
      <c r="L30110" s="70"/>
      <c r="T30110" s="72"/>
    </row>
    <row r="30111" spans="8:20">
      <c r="H30111" s="69"/>
      <c r="L30111" s="70"/>
      <c r="T30111" s="72"/>
    </row>
    <row r="30112" spans="8:20">
      <c r="H30112" s="69"/>
      <c r="L30112" s="70"/>
      <c r="T30112" s="72"/>
    </row>
    <row r="30113" spans="8:20">
      <c r="H30113" s="69"/>
      <c r="L30113" s="70"/>
      <c r="T30113" s="72"/>
    </row>
    <row r="30114" spans="8:20">
      <c r="H30114" s="69"/>
      <c r="L30114" s="70"/>
      <c r="T30114" s="72"/>
    </row>
    <row r="30115" spans="8:20">
      <c r="H30115" s="69"/>
      <c r="L30115" s="70"/>
      <c r="T30115" s="72"/>
    </row>
    <row r="30116" spans="8:20">
      <c r="H30116" s="69"/>
      <c r="L30116" s="70"/>
      <c r="T30116" s="72"/>
    </row>
    <row r="30117" spans="8:20">
      <c r="H30117" s="69"/>
      <c r="L30117" s="70"/>
      <c r="T30117" s="72"/>
    </row>
    <row r="30118" spans="8:20">
      <c r="H30118" s="75"/>
      <c r="L30118" s="70"/>
      <c r="T30118" s="72"/>
    </row>
    <row r="30119" spans="8:20">
      <c r="H30119" s="69"/>
      <c r="L30119" s="70"/>
      <c r="T30119" s="72"/>
    </row>
    <row r="30120" spans="8:20">
      <c r="H30120" s="69"/>
      <c r="L30120" s="70"/>
      <c r="T30120" s="72"/>
    </row>
    <row r="30121" spans="8:20">
      <c r="H30121" s="69"/>
      <c r="L30121" s="70"/>
      <c r="T30121" s="72"/>
    </row>
    <row r="30122" spans="8:20">
      <c r="H30122" s="69"/>
      <c r="L30122" s="70"/>
      <c r="T30122" s="72"/>
    </row>
    <row r="30123" spans="8:20">
      <c r="H30123" s="69"/>
      <c r="L30123" s="70"/>
      <c r="T30123" s="72"/>
    </row>
    <row r="30124" spans="8:20">
      <c r="H30124" s="69"/>
      <c r="L30124" s="70"/>
      <c r="T30124" s="72"/>
    </row>
    <row r="30125" spans="8:20">
      <c r="H30125" s="69"/>
      <c r="L30125" s="70"/>
      <c r="T30125" s="72"/>
    </row>
    <row r="30126" spans="8:20">
      <c r="H30126" s="69"/>
      <c r="L30126" s="70"/>
      <c r="T30126" s="72"/>
    </row>
    <row r="30127" spans="8:20">
      <c r="H30127" s="69"/>
      <c r="L30127" s="70"/>
      <c r="T30127" s="72"/>
    </row>
    <row r="30128" spans="8:20">
      <c r="H30128" s="69"/>
      <c r="L30128" s="70"/>
      <c r="T30128" s="72"/>
    </row>
    <row r="30129" spans="8:20">
      <c r="H30129" s="69"/>
      <c r="L30129" s="70"/>
      <c r="T30129" s="72"/>
    </row>
    <row r="30130" spans="8:20">
      <c r="H30130" s="69"/>
      <c r="L30130" s="70"/>
      <c r="T30130" s="72"/>
    </row>
    <row r="30131" spans="8:20">
      <c r="H30131" s="69"/>
      <c r="L30131" s="70"/>
      <c r="T30131" s="72"/>
    </row>
    <row r="30132" spans="8:20">
      <c r="H30132" s="69"/>
      <c r="L30132" s="70"/>
      <c r="T30132" s="72"/>
    </row>
    <row r="30133" spans="8:20">
      <c r="H30133" s="69"/>
      <c r="L30133" s="70"/>
      <c r="T30133" s="72"/>
    </row>
    <row r="30134" spans="8:20">
      <c r="H30134" s="69"/>
      <c r="L30134" s="70"/>
      <c r="T30134" s="72"/>
    </row>
    <row r="30135" spans="8:20">
      <c r="H30135" s="69"/>
      <c r="L30135" s="70"/>
      <c r="T30135" s="72"/>
    </row>
    <row r="30136" spans="8:20">
      <c r="H30136" s="69"/>
      <c r="L30136" s="70"/>
      <c r="T30136" s="72"/>
    </row>
    <row r="30137" spans="8:20">
      <c r="H30137" s="69"/>
      <c r="L30137" s="70"/>
      <c r="T30137" s="72"/>
    </row>
    <row r="30138" spans="8:20">
      <c r="H30138" s="69"/>
      <c r="L30138" s="70"/>
      <c r="T30138" s="72"/>
    </row>
    <row r="30139" spans="8:20">
      <c r="H30139" s="69"/>
      <c r="L30139" s="70"/>
      <c r="T30139" s="72"/>
    </row>
    <row r="30140" spans="8:20">
      <c r="H30140" s="69"/>
      <c r="L30140" s="70"/>
      <c r="T30140" s="72"/>
    </row>
    <row r="30141" spans="8:20">
      <c r="H30141" s="69"/>
      <c r="L30141" s="70"/>
      <c r="T30141" s="72"/>
    </row>
    <row r="30142" spans="8:20">
      <c r="H30142" s="69"/>
      <c r="L30142" s="70"/>
      <c r="T30142" s="72"/>
    </row>
    <row r="30143" spans="8:20">
      <c r="H30143" s="69"/>
      <c r="L30143" s="70"/>
      <c r="T30143" s="72"/>
    </row>
    <row r="30144" spans="8:20">
      <c r="H30144" s="69"/>
      <c r="L30144" s="70"/>
      <c r="T30144" s="72"/>
    </row>
    <row r="30145" spans="8:20">
      <c r="H30145" s="69"/>
      <c r="L30145" s="70"/>
      <c r="T30145" s="72"/>
    </row>
    <row r="30146" spans="8:20">
      <c r="H30146" s="69"/>
      <c r="L30146" s="70"/>
      <c r="T30146" s="72"/>
    </row>
    <row r="30147" spans="8:20">
      <c r="H30147" s="69"/>
      <c r="L30147" s="70"/>
      <c r="T30147" s="72"/>
    </row>
    <row r="30148" spans="8:20">
      <c r="H30148" s="69"/>
      <c r="L30148" s="70"/>
      <c r="T30148" s="72"/>
    </row>
    <row r="30149" spans="8:20">
      <c r="H30149" s="69"/>
      <c r="L30149" s="70"/>
      <c r="T30149" s="72"/>
    </row>
    <row r="30150" spans="8:20">
      <c r="H30150" s="69"/>
      <c r="L30150" s="70"/>
      <c r="T30150" s="72"/>
    </row>
    <row r="30151" spans="8:20">
      <c r="H30151" s="69"/>
      <c r="L30151" s="70"/>
      <c r="T30151" s="72"/>
    </row>
    <row r="30152" spans="8:20">
      <c r="H30152" s="69"/>
      <c r="L30152" s="70"/>
      <c r="T30152" s="72"/>
    </row>
    <row r="30153" spans="8:20">
      <c r="H30153" s="69"/>
      <c r="L30153" s="70"/>
      <c r="T30153" s="72"/>
    </row>
    <row r="30154" spans="8:20">
      <c r="H30154" s="69"/>
      <c r="L30154" s="70"/>
      <c r="T30154" s="72"/>
    </row>
    <row r="30155" spans="8:20">
      <c r="H30155" s="69"/>
      <c r="L30155" s="70"/>
      <c r="T30155" s="72"/>
    </row>
    <row r="30156" spans="8:20">
      <c r="H30156" s="69"/>
      <c r="L30156" s="70"/>
      <c r="T30156" s="72"/>
    </row>
    <row r="30157" spans="8:20">
      <c r="H30157" s="69"/>
      <c r="L30157" s="70"/>
      <c r="T30157" s="72"/>
    </row>
    <row r="30158" spans="8:20">
      <c r="H30158" s="69"/>
      <c r="L30158" s="70"/>
      <c r="T30158" s="72"/>
    </row>
    <row r="30159" spans="8:20">
      <c r="H30159" s="69"/>
      <c r="L30159" s="70"/>
      <c r="T30159" s="72"/>
    </row>
    <row r="30160" spans="8:20">
      <c r="H30160" s="69"/>
      <c r="L30160" s="70"/>
      <c r="T30160" s="72"/>
    </row>
    <row r="30161" spans="8:20">
      <c r="H30161" s="69"/>
      <c r="L30161" s="70"/>
      <c r="T30161" s="72"/>
    </row>
    <row r="30162" spans="8:20">
      <c r="H30162" s="69"/>
      <c r="L30162" s="70"/>
      <c r="T30162" s="72"/>
    </row>
    <row r="30163" spans="8:20">
      <c r="H30163" s="69"/>
      <c r="L30163" s="70"/>
      <c r="T30163" s="72"/>
    </row>
    <row r="30164" spans="8:20">
      <c r="H30164" s="69"/>
      <c r="L30164" s="70"/>
      <c r="T30164" s="72"/>
    </row>
    <row r="30165" spans="8:20">
      <c r="H30165" s="69"/>
      <c r="L30165" s="70"/>
      <c r="T30165" s="72"/>
    </row>
    <row r="30166" spans="8:20">
      <c r="H30166" s="75"/>
      <c r="L30166" s="70"/>
      <c r="T30166" s="72"/>
    </row>
    <row r="30167" spans="8:20">
      <c r="H30167" s="69"/>
      <c r="L30167" s="70"/>
      <c r="T30167" s="72"/>
    </row>
    <row r="30168" spans="8:20">
      <c r="H30168" s="69"/>
      <c r="L30168" s="70"/>
      <c r="T30168" s="72"/>
    </row>
    <row r="30169" spans="8:20">
      <c r="H30169" s="69"/>
      <c r="L30169" s="70"/>
      <c r="T30169" s="72"/>
    </row>
    <row r="30170" spans="8:20">
      <c r="H30170" s="69"/>
      <c r="L30170" s="70"/>
      <c r="T30170" s="72"/>
    </row>
    <row r="30171" spans="8:20">
      <c r="H30171" s="69"/>
      <c r="L30171" s="70"/>
      <c r="T30171" s="72"/>
    </row>
    <row r="30172" spans="8:20">
      <c r="H30172" s="69"/>
      <c r="L30172" s="70"/>
      <c r="T30172" s="72"/>
    </row>
    <row r="30173" spans="8:20">
      <c r="H30173" s="69"/>
      <c r="L30173" s="70"/>
      <c r="T30173" s="72"/>
    </row>
    <row r="30174" spans="8:20">
      <c r="H30174" s="69"/>
      <c r="L30174" s="70"/>
      <c r="T30174" s="72"/>
    </row>
    <row r="30175" spans="8:20">
      <c r="H30175" s="69"/>
      <c r="L30175" s="70"/>
      <c r="T30175" s="72"/>
    </row>
    <row r="30176" spans="8:20">
      <c r="H30176" s="69"/>
      <c r="L30176" s="70"/>
      <c r="T30176" s="72"/>
    </row>
    <row r="30177" spans="8:20">
      <c r="H30177" s="69"/>
      <c r="L30177" s="70"/>
      <c r="T30177" s="72"/>
    </row>
    <row r="30178" spans="8:20">
      <c r="H30178" s="69"/>
      <c r="L30178" s="70"/>
      <c r="T30178" s="72"/>
    </row>
    <row r="30179" spans="8:20">
      <c r="H30179" s="69"/>
      <c r="L30179" s="70"/>
      <c r="T30179" s="72"/>
    </row>
    <row r="30180" spans="8:20">
      <c r="H30180" s="69"/>
      <c r="L30180" s="70"/>
      <c r="T30180" s="72"/>
    </row>
    <row r="30181" spans="8:20">
      <c r="H30181" s="69"/>
      <c r="L30181" s="70"/>
      <c r="T30181" s="72"/>
    </row>
    <row r="30182" spans="8:20">
      <c r="H30182" s="69"/>
      <c r="L30182" s="70"/>
      <c r="T30182" s="72"/>
    </row>
    <row r="30183" spans="8:20">
      <c r="H30183" s="69"/>
      <c r="L30183" s="70"/>
      <c r="T30183" s="72"/>
    </row>
    <row r="30184" spans="8:20">
      <c r="H30184" s="69"/>
      <c r="L30184" s="70"/>
      <c r="T30184" s="72"/>
    </row>
    <row r="30185" spans="8:20">
      <c r="H30185" s="69"/>
      <c r="L30185" s="70"/>
      <c r="T30185" s="72"/>
    </row>
    <row r="30186" spans="8:20">
      <c r="H30186" s="69"/>
      <c r="L30186" s="70"/>
      <c r="T30186" s="72"/>
    </row>
    <row r="30187" spans="8:20">
      <c r="H30187" s="69"/>
      <c r="L30187" s="70"/>
      <c r="T30187" s="72"/>
    </row>
    <row r="30188" spans="8:20">
      <c r="H30188" s="69"/>
      <c r="L30188" s="70"/>
      <c r="T30188" s="72"/>
    </row>
    <row r="30189" spans="8:20">
      <c r="H30189" s="69"/>
      <c r="L30189" s="70"/>
      <c r="T30189" s="72"/>
    </row>
    <row r="30190" spans="8:20">
      <c r="H30190" s="69"/>
      <c r="L30190" s="70"/>
      <c r="T30190" s="72"/>
    </row>
    <row r="30191" spans="8:20">
      <c r="H30191" s="69"/>
      <c r="L30191" s="70"/>
      <c r="T30191" s="72"/>
    </row>
    <row r="30192" spans="8:20">
      <c r="H30192" s="69"/>
      <c r="L30192" s="70"/>
      <c r="T30192" s="72"/>
    </row>
    <row r="30193" spans="8:20">
      <c r="H30193" s="69"/>
      <c r="L30193" s="70"/>
      <c r="T30193" s="72"/>
    </row>
    <row r="30194" spans="8:20">
      <c r="H30194" s="69"/>
      <c r="L30194" s="70"/>
      <c r="T30194" s="72"/>
    </row>
    <row r="30195" spans="8:20">
      <c r="H30195" s="69"/>
      <c r="L30195" s="70"/>
      <c r="T30195" s="72"/>
    </row>
    <row r="30196" spans="8:20">
      <c r="H30196" s="69"/>
      <c r="L30196" s="70"/>
      <c r="T30196" s="72"/>
    </row>
    <row r="30197" spans="8:20">
      <c r="H30197" s="69"/>
      <c r="L30197" s="70"/>
      <c r="T30197" s="72"/>
    </row>
    <row r="30198" spans="8:20">
      <c r="H30198" s="69"/>
      <c r="L30198" s="70"/>
      <c r="T30198" s="72"/>
    </row>
    <row r="30199" spans="8:20">
      <c r="H30199" s="69"/>
      <c r="L30199" s="70"/>
      <c r="T30199" s="72"/>
    </row>
    <row r="30200" spans="8:20">
      <c r="H30200" s="69"/>
      <c r="L30200" s="70"/>
      <c r="T30200" s="72"/>
    </row>
    <row r="30201" spans="8:20">
      <c r="H30201" s="69"/>
      <c r="L30201" s="70"/>
      <c r="T30201" s="72"/>
    </row>
    <row r="30202" spans="8:20">
      <c r="H30202" s="69"/>
      <c r="L30202" s="70"/>
      <c r="T30202" s="72"/>
    </row>
    <row r="30203" spans="8:20">
      <c r="H30203" s="69"/>
      <c r="L30203" s="70"/>
      <c r="T30203" s="72"/>
    </row>
    <row r="30204" spans="8:20">
      <c r="H30204" s="69"/>
      <c r="L30204" s="70"/>
      <c r="T30204" s="72"/>
    </row>
    <row r="30205" spans="8:20">
      <c r="H30205" s="69"/>
      <c r="L30205" s="70"/>
      <c r="T30205" s="72"/>
    </row>
    <row r="30206" spans="8:20">
      <c r="H30206" s="69"/>
      <c r="L30206" s="70"/>
      <c r="T30206" s="72"/>
    </row>
    <row r="30207" spans="8:20">
      <c r="H30207" s="69"/>
      <c r="L30207" s="70"/>
      <c r="T30207" s="72"/>
    </row>
    <row r="30208" spans="8:20">
      <c r="H30208" s="69"/>
      <c r="L30208" s="70"/>
      <c r="T30208" s="72"/>
    </row>
    <row r="30209" spans="8:20">
      <c r="H30209" s="69"/>
      <c r="L30209" s="70"/>
      <c r="T30209" s="72"/>
    </row>
    <row r="30210" spans="8:20">
      <c r="H30210" s="69"/>
      <c r="L30210" s="70"/>
      <c r="T30210" s="72"/>
    </row>
    <row r="30211" spans="8:20">
      <c r="H30211" s="69"/>
      <c r="L30211" s="70"/>
      <c r="T30211" s="72"/>
    </row>
    <row r="30212" spans="8:20">
      <c r="H30212" s="69"/>
      <c r="L30212" s="70"/>
      <c r="T30212" s="72"/>
    </row>
    <row r="30213" spans="8:20">
      <c r="H30213" s="69"/>
      <c r="L30213" s="70"/>
      <c r="T30213" s="72"/>
    </row>
    <row r="30214" spans="8:20">
      <c r="H30214" s="75"/>
      <c r="L30214" s="70"/>
      <c r="T30214" s="72"/>
    </row>
    <row r="30215" spans="8:20">
      <c r="H30215" s="69"/>
      <c r="L30215" s="70"/>
      <c r="T30215" s="72"/>
    </row>
    <row r="30216" spans="8:20">
      <c r="H30216" s="69"/>
      <c r="L30216" s="70"/>
      <c r="T30216" s="72"/>
    </row>
    <row r="30217" spans="8:20">
      <c r="H30217" s="69"/>
      <c r="L30217" s="70"/>
      <c r="T30217" s="72"/>
    </row>
    <row r="30218" spans="8:20">
      <c r="H30218" s="69"/>
      <c r="L30218" s="70"/>
      <c r="T30218" s="72"/>
    </row>
    <row r="30219" spans="8:20">
      <c r="H30219" s="69"/>
      <c r="L30219" s="70"/>
      <c r="T30219" s="72"/>
    </row>
    <row r="30220" spans="8:20">
      <c r="H30220" s="69"/>
      <c r="L30220" s="70"/>
      <c r="T30220" s="72"/>
    </row>
    <row r="30221" spans="8:20">
      <c r="H30221" s="69"/>
      <c r="L30221" s="70"/>
      <c r="T30221" s="72"/>
    </row>
    <row r="30222" spans="8:20">
      <c r="H30222" s="69"/>
      <c r="L30222" s="70"/>
      <c r="T30222" s="72"/>
    </row>
    <row r="30223" spans="8:20">
      <c r="H30223" s="69"/>
      <c r="L30223" s="70"/>
      <c r="T30223" s="72"/>
    </row>
    <row r="30224" spans="8:20">
      <c r="H30224" s="69"/>
      <c r="L30224" s="70"/>
      <c r="T30224" s="72"/>
    </row>
    <row r="30225" spans="8:20">
      <c r="H30225" s="69"/>
      <c r="L30225" s="70"/>
      <c r="T30225" s="72"/>
    </row>
    <row r="30226" spans="8:20">
      <c r="H30226" s="69"/>
      <c r="L30226" s="70"/>
      <c r="T30226" s="72"/>
    </row>
    <row r="30227" spans="8:20">
      <c r="H30227" s="69"/>
      <c r="L30227" s="70"/>
      <c r="T30227" s="72"/>
    </row>
    <row r="30228" spans="8:20">
      <c r="H30228" s="69"/>
      <c r="L30228" s="70"/>
      <c r="T30228" s="72"/>
    </row>
    <row r="30229" spans="8:20">
      <c r="H30229" s="69"/>
      <c r="L30229" s="70"/>
      <c r="T30229" s="72"/>
    </row>
    <row r="30230" spans="8:20">
      <c r="H30230" s="69"/>
      <c r="L30230" s="70"/>
      <c r="T30230" s="72"/>
    </row>
    <row r="30231" spans="8:20">
      <c r="H30231" s="69"/>
      <c r="L30231" s="70"/>
      <c r="T30231" s="72"/>
    </row>
    <row r="30232" spans="8:20">
      <c r="H30232" s="69"/>
      <c r="L30232" s="70"/>
      <c r="T30232" s="72"/>
    </row>
    <row r="30233" spans="8:20">
      <c r="H30233" s="69"/>
      <c r="L30233" s="70"/>
      <c r="T30233" s="72"/>
    </row>
    <row r="30234" spans="8:20">
      <c r="H30234" s="69"/>
      <c r="L30234" s="70"/>
      <c r="T30234" s="72"/>
    </row>
    <row r="30235" spans="8:20">
      <c r="H30235" s="69"/>
      <c r="L30235" s="70"/>
      <c r="T30235" s="72"/>
    </row>
    <row r="30236" spans="8:20">
      <c r="H30236" s="69"/>
      <c r="L30236" s="70"/>
      <c r="T30236" s="72"/>
    </row>
    <row r="30237" spans="8:20">
      <c r="H30237" s="69"/>
      <c r="L30237" s="70"/>
      <c r="T30237" s="72"/>
    </row>
    <row r="30238" spans="8:20">
      <c r="H30238" s="69"/>
      <c r="L30238" s="70"/>
      <c r="T30238" s="72"/>
    </row>
    <row r="30239" spans="8:20">
      <c r="H30239" s="69"/>
      <c r="L30239" s="70"/>
      <c r="T30239" s="72"/>
    </row>
    <row r="30240" spans="8:20">
      <c r="H30240" s="69"/>
      <c r="L30240" s="70"/>
      <c r="T30240" s="72"/>
    </row>
    <row r="30241" spans="8:20">
      <c r="H30241" s="69"/>
      <c r="L30241" s="70"/>
      <c r="T30241" s="72"/>
    </row>
    <row r="30242" spans="8:20">
      <c r="H30242" s="69"/>
      <c r="L30242" s="70"/>
      <c r="T30242" s="72"/>
    </row>
    <row r="30243" spans="8:20">
      <c r="H30243" s="69"/>
      <c r="L30243" s="70"/>
      <c r="T30243" s="72"/>
    </row>
    <row r="30244" spans="8:20">
      <c r="H30244" s="69"/>
      <c r="L30244" s="70"/>
      <c r="T30244" s="72"/>
    </row>
    <row r="30245" spans="8:20">
      <c r="H30245" s="69"/>
      <c r="L30245" s="70"/>
      <c r="T30245" s="72"/>
    </row>
    <row r="30246" spans="8:20">
      <c r="H30246" s="69"/>
      <c r="L30246" s="70"/>
      <c r="T30246" s="72"/>
    </row>
    <row r="30247" spans="8:20">
      <c r="H30247" s="69"/>
      <c r="L30247" s="70"/>
      <c r="T30247" s="72"/>
    </row>
    <row r="30248" spans="8:20">
      <c r="H30248" s="69"/>
      <c r="L30248" s="70"/>
      <c r="T30248" s="72"/>
    </row>
    <row r="30249" spans="8:20">
      <c r="H30249" s="69"/>
      <c r="L30249" s="70"/>
      <c r="T30249" s="72"/>
    </row>
    <row r="30250" spans="8:20">
      <c r="H30250" s="69"/>
      <c r="L30250" s="70"/>
      <c r="T30250" s="72"/>
    </row>
    <row r="30251" spans="8:20">
      <c r="H30251" s="69"/>
      <c r="L30251" s="70"/>
      <c r="T30251" s="72"/>
    </row>
    <row r="30252" spans="8:20">
      <c r="H30252" s="69"/>
      <c r="L30252" s="70"/>
      <c r="T30252" s="72"/>
    </row>
    <row r="30253" spans="8:20">
      <c r="H30253" s="69"/>
      <c r="L30253" s="70"/>
      <c r="T30253" s="72"/>
    </row>
    <row r="30254" spans="8:20">
      <c r="H30254" s="69"/>
      <c r="L30254" s="70"/>
      <c r="T30254" s="72"/>
    </row>
    <row r="30255" spans="8:20">
      <c r="H30255" s="69"/>
      <c r="L30255" s="70"/>
      <c r="T30255" s="72"/>
    </row>
    <row r="30256" spans="8:20">
      <c r="H30256" s="69"/>
      <c r="L30256" s="70"/>
      <c r="T30256" s="72"/>
    </row>
    <row r="30257" spans="8:20">
      <c r="H30257" s="69"/>
      <c r="L30257" s="70"/>
      <c r="T30257" s="72"/>
    </row>
    <row r="30258" spans="8:20">
      <c r="H30258" s="69"/>
      <c r="L30258" s="70"/>
      <c r="T30258" s="72"/>
    </row>
    <row r="30259" spans="8:20">
      <c r="H30259" s="69"/>
      <c r="L30259" s="70"/>
      <c r="T30259" s="72"/>
    </row>
    <row r="30260" spans="8:20">
      <c r="H30260" s="69"/>
      <c r="L30260" s="70"/>
      <c r="T30260" s="72"/>
    </row>
    <row r="30261" spans="8:20">
      <c r="H30261" s="69"/>
      <c r="L30261" s="70"/>
      <c r="T30261" s="72"/>
    </row>
    <row r="30262" spans="8:20">
      <c r="H30262" s="75"/>
      <c r="L30262" s="70"/>
      <c r="T30262" s="72"/>
    </row>
    <row r="30263" spans="8:20">
      <c r="H30263" s="69"/>
      <c r="L30263" s="70"/>
      <c r="T30263" s="72"/>
    </row>
    <row r="30264" spans="8:20">
      <c r="H30264" s="69"/>
      <c r="L30264" s="70"/>
      <c r="T30264" s="72"/>
    </row>
    <row r="30265" spans="8:20">
      <c r="H30265" s="69"/>
      <c r="L30265" s="70"/>
      <c r="T30265" s="72"/>
    </row>
    <row r="30266" spans="8:20">
      <c r="H30266" s="69"/>
      <c r="L30266" s="70"/>
      <c r="T30266" s="72"/>
    </row>
    <row r="30267" spans="8:20">
      <c r="H30267" s="69"/>
      <c r="L30267" s="70"/>
      <c r="T30267" s="72"/>
    </row>
    <row r="30268" spans="8:20">
      <c r="H30268" s="69"/>
      <c r="L30268" s="70"/>
      <c r="T30268" s="72"/>
    </row>
    <row r="30269" spans="8:20">
      <c r="H30269" s="69"/>
      <c r="L30269" s="70"/>
      <c r="T30269" s="72"/>
    </row>
    <row r="30270" spans="8:20">
      <c r="H30270" s="69"/>
      <c r="L30270" s="70"/>
      <c r="T30270" s="72"/>
    </row>
    <row r="30271" spans="8:20">
      <c r="H30271" s="69"/>
      <c r="L30271" s="70"/>
      <c r="T30271" s="72"/>
    </row>
    <row r="30272" spans="8:20">
      <c r="H30272" s="69"/>
      <c r="L30272" s="70"/>
      <c r="T30272" s="72"/>
    </row>
    <row r="30273" spans="8:20">
      <c r="H30273" s="69"/>
      <c r="L30273" s="70"/>
      <c r="T30273" s="72"/>
    </row>
    <row r="30274" spans="8:20">
      <c r="H30274" s="69"/>
      <c r="L30274" s="70"/>
      <c r="T30274" s="72"/>
    </row>
    <row r="30275" spans="8:20">
      <c r="H30275" s="69"/>
      <c r="L30275" s="70"/>
      <c r="T30275" s="72"/>
    </row>
    <row r="30276" spans="8:20">
      <c r="H30276" s="69"/>
      <c r="L30276" s="70"/>
      <c r="T30276" s="72"/>
    </row>
    <row r="30277" spans="8:20">
      <c r="H30277" s="69"/>
      <c r="L30277" s="70"/>
      <c r="T30277" s="72"/>
    </row>
    <row r="30278" spans="8:20">
      <c r="H30278" s="69"/>
      <c r="L30278" s="70"/>
      <c r="T30278" s="72"/>
    </row>
    <row r="30279" spans="8:20">
      <c r="H30279" s="69"/>
      <c r="L30279" s="70"/>
      <c r="T30279" s="72"/>
    </row>
    <row r="30280" spans="8:20">
      <c r="H30280" s="69"/>
      <c r="L30280" s="70"/>
      <c r="T30280" s="72"/>
    </row>
    <row r="30281" spans="8:20">
      <c r="H30281" s="69"/>
      <c r="L30281" s="70"/>
      <c r="T30281" s="72"/>
    </row>
    <row r="30282" spans="8:20">
      <c r="H30282" s="69"/>
      <c r="L30282" s="70"/>
      <c r="T30282" s="72"/>
    </row>
    <row r="30283" spans="8:20">
      <c r="H30283" s="69"/>
      <c r="L30283" s="70"/>
      <c r="T30283" s="72"/>
    </row>
    <row r="30284" spans="8:20">
      <c r="H30284" s="69"/>
      <c r="L30284" s="70"/>
      <c r="T30284" s="72"/>
    </row>
    <row r="30285" spans="8:20">
      <c r="H30285" s="69"/>
      <c r="L30285" s="70"/>
      <c r="T30285" s="72"/>
    </row>
    <row r="30286" spans="8:20">
      <c r="H30286" s="69"/>
      <c r="L30286" s="70"/>
      <c r="T30286" s="72"/>
    </row>
    <row r="30287" spans="8:20">
      <c r="H30287" s="69"/>
      <c r="L30287" s="70"/>
      <c r="T30287" s="72"/>
    </row>
    <row r="30288" spans="8:20">
      <c r="H30288" s="69"/>
      <c r="L30288" s="70"/>
      <c r="T30288" s="72"/>
    </row>
    <row r="30289" spans="8:20">
      <c r="H30289" s="69"/>
      <c r="L30289" s="70"/>
      <c r="T30289" s="72"/>
    </row>
    <row r="30290" spans="8:20">
      <c r="H30290" s="69"/>
      <c r="L30290" s="70"/>
      <c r="T30290" s="72"/>
    </row>
    <row r="30291" spans="8:20">
      <c r="H30291" s="69"/>
      <c r="L30291" s="70"/>
      <c r="T30291" s="72"/>
    </row>
    <row r="30292" spans="8:20">
      <c r="H30292" s="69"/>
      <c r="L30292" s="70"/>
      <c r="T30292" s="72"/>
    </row>
    <row r="30293" spans="8:20">
      <c r="H30293" s="69"/>
      <c r="L30293" s="70"/>
      <c r="T30293" s="72"/>
    </row>
    <row r="30294" spans="8:20">
      <c r="H30294" s="69"/>
      <c r="L30294" s="70"/>
      <c r="T30294" s="72"/>
    </row>
    <row r="30295" spans="8:20">
      <c r="H30295" s="69"/>
      <c r="L30295" s="70"/>
      <c r="T30295" s="72"/>
    </row>
    <row r="30296" spans="8:20">
      <c r="H30296" s="69"/>
      <c r="L30296" s="70"/>
      <c r="T30296" s="72"/>
    </row>
    <row r="30297" spans="8:20">
      <c r="H30297" s="69"/>
      <c r="L30297" s="70"/>
      <c r="T30297" s="72"/>
    </row>
    <row r="30298" spans="8:20">
      <c r="H30298" s="69"/>
      <c r="L30298" s="70"/>
      <c r="T30298" s="72"/>
    </row>
    <row r="30299" spans="8:20">
      <c r="H30299" s="69"/>
      <c r="L30299" s="70"/>
      <c r="T30299" s="72"/>
    </row>
    <row r="30300" spans="8:20">
      <c r="H30300" s="69"/>
      <c r="L30300" s="70"/>
      <c r="T30300" s="72"/>
    </row>
    <row r="30301" spans="8:20">
      <c r="H30301" s="69"/>
      <c r="L30301" s="70"/>
      <c r="T30301" s="72"/>
    </row>
    <row r="30302" spans="8:20">
      <c r="H30302" s="69"/>
      <c r="L30302" s="70"/>
      <c r="T30302" s="72"/>
    </row>
    <row r="30303" spans="8:20">
      <c r="H30303" s="69"/>
      <c r="L30303" s="70"/>
      <c r="T30303" s="72"/>
    </row>
    <row r="30304" spans="8:20">
      <c r="H30304" s="69"/>
      <c r="L30304" s="70"/>
      <c r="T30304" s="72"/>
    </row>
    <row r="30305" spans="8:20">
      <c r="H30305" s="69"/>
      <c r="L30305" s="70"/>
      <c r="T30305" s="72"/>
    </row>
    <row r="30306" spans="8:20">
      <c r="H30306" s="69"/>
      <c r="L30306" s="70"/>
      <c r="T30306" s="72"/>
    </row>
    <row r="30307" spans="8:20">
      <c r="H30307" s="69"/>
      <c r="L30307" s="70"/>
      <c r="T30307" s="72"/>
    </row>
    <row r="30308" spans="8:20">
      <c r="H30308" s="69"/>
      <c r="L30308" s="70"/>
      <c r="T30308" s="72"/>
    </row>
    <row r="30309" spans="8:20">
      <c r="H30309" s="69"/>
      <c r="L30309" s="70"/>
      <c r="T30309" s="72"/>
    </row>
    <row r="30310" spans="8:20">
      <c r="H30310" s="75"/>
      <c r="L30310" s="70"/>
      <c r="T30310" s="72"/>
    </row>
    <row r="30311" spans="8:20">
      <c r="H30311" s="69"/>
      <c r="L30311" s="70"/>
      <c r="T30311" s="72"/>
    </row>
    <row r="30312" spans="8:20">
      <c r="H30312" s="69"/>
      <c r="L30312" s="70"/>
      <c r="T30312" s="72"/>
    </row>
    <row r="30313" spans="8:20">
      <c r="H30313" s="69"/>
      <c r="L30313" s="70"/>
      <c r="T30313" s="72"/>
    </row>
    <row r="30314" spans="8:20">
      <c r="H30314" s="69"/>
      <c r="L30314" s="70"/>
      <c r="T30314" s="72"/>
    </row>
    <row r="30315" spans="8:20">
      <c r="H30315" s="69"/>
      <c r="L30315" s="70"/>
      <c r="T30315" s="72"/>
    </row>
    <row r="30316" spans="8:20">
      <c r="H30316" s="69"/>
      <c r="L30316" s="70"/>
      <c r="T30316" s="72"/>
    </row>
    <row r="30317" spans="8:20">
      <c r="H30317" s="69"/>
      <c r="L30317" s="70"/>
      <c r="T30317" s="72"/>
    </row>
    <row r="30318" spans="8:20">
      <c r="H30318" s="69"/>
      <c r="L30318" s="70"/>
      <c r="T30318" s="72"/>
    </row>
    <row r="30319" spans="8:20">
      <c r="H30319" s="69"/>
      <c r="L30319" s="70"/>
      <c r="T30319" s="72"/>
    </row>
    <row r="30320" spans="8:20">
      <c r="H30320" s="69"/>
      <c r="L30320" s="70"/>
      <c r="T30320" s="72"/>
    </row>
    <row r="30321" spans="8:20">
      <c r="H30321" s="69"/>
      <c r="L30321" s="70"/>
      <c r="T30321" s="72"/>
    </row>
    <row r="30322" spans="8:20">
      <c r="H30322" s="69"/>
      <c r="L30322" s="70"/>
      <c r="T30322" s="72"/>
    </row>
    <row r="30323" spans="8:20">
      <c r="H30323" s="69"/>
      <c r="L30323" s="70"/>
      <c r="T30323" s="72"/>
    </row>
    <row r="30324" spans="8:20">
      <c r="H30324" s="69"/>
      <c r="L30324" s="70"/>
      <c r="T30324" s="72"/>
    </row>
    <row r="30325" spans="8:20">
      <c r="H30325" s="69"/>
      <c r="L30325" s="70"/>
      <c r="T30325" s="72"/>
    </row>
    <row r="30326" spans="8:20">
      <c r="H30326" s="69"/>
      <c r="L30326" s="70"/>
      <c r="T30326" s="72"/>
    </row>
    <row r="30327" spans="8:20">
      <c r="H30327" s="69"/>
      <c r="L30327" s="70"/>
      <c r="T30327" s="72"/>
    </row>
    <row r="30328" spans="8:20">
      <c r="H30328" s="69"/>
      <c r="L30328" s="70"/>
      <c r="T30328" s="72"/>
    </row>
    <row r="30329" spans="8:20">
      <c r="H30329" s="69"/>
      <c r="L30329" s="70"/>
      <c r="T30329" s="72"/>
    </row>
    <row r="30330" spans="8:20">
      <c r="H30330" s="69"/>
      <c r="L30330" s="70"/>
      <c r="T30330" s="72"/>
    </row>
    <row r="30331" spans="8:20">
      <c r="H30331" s="69"/>
      <c r="L30331" s="70"/>
      <c r="T30331" s="72"/>
    </row>
    <row r="30332" spans="8:20">
      <c r="H30332" s="69"/>
      <c r="L30332" s="70"/>
      <c r="T30332" s="72"/>
    </row>
    <row r="30333" spans="8:20">
      <c r="H30333" s="69"/>
      <c r="L30333" s="70"/>
      <c r="T30333" s="72"/>
    </row>
    <row r="30334" spans="8:20">
      <c r="H30334" s="69"/>
      <c r="L30334" s="70"/>
      <c r="T30334" s="72"/>
    </row>
    <row r="30335" spans="8:20">
      <c r="H30335" s="69"/>
      <c r="L30335" s="70"/>
      <c r="T30335" s="72"/>
    </row>
    <row r="30336" spans="8:20">
      <c r="H30336" s="69"/>
      <c r="L30336" s="70"/>
      <c r="T30336" s="72"/>
    </row>
    <row r="30337" spans="8:20">
      <c r="H30337" s="69"/>
      <c r="L30337" s="70"/>
      <c r="T30337" s="72"/>
    </row>
    <row r="30338" spans="8:20">
      <c r="H30338" s="69"/>
      <c r="L30338" s="70"/>
      <c r="T30338" s="72"/>
    </row>
    <row r="30339" spans="8:20">
      <c r="H30339" s="69"/>
      <c r="L30339" s="70"/>
      <c r="T30339" s="72"/>
    </row>
    <row r="30340" spans="8:20">
      <c r="H30340" s="69"/>
      <c r="L30340" s="70"/>
      <c r="T30340" s="72"/>
    </row>
    <row r="30341" spans="8:20">
      <c r="H30341" s="69"/>
      <c r="L30341" s="70"/>
      <c r="T30341" s="72"/>
    </row>
    <row r="30342" spans="8:20">
      <c r="H30342" s="69"/>
      <c r="L30342" s="70"/>
      <c r="T30342" s="72"/>
    </row>
    <row r="30343" spans="8:20">
      <c r="H30343" s="69"/>
      <c r="L30343" s="70"/>
      <c r="T30343" s="72"/>
    </row>
    <row r="30344" spans="8:20">
      <c r="H30344" s="69"/>
      <c r="L30344" s="70"/>
      <c r="T30344" s="72"/>
    </row>
    <row r="30345" spans="8:20">
      <c r="H30345" s="69"/>
      <c r="L30345" s="70"/>
      <c r="T30345" s="72"/>
    </row>
    <row r="30346" spans="8:20">
      <c r="H30346" s="69"/>
      <c r="L30346" s="70"/>
      <c r="T30346" s="72"/>
    </row>
    <row r="30347" spans="8:20">
      <c r="H30347" s="69"/>
      <c r="L30347" s="70"/>
      <c r="T30347" s="72"/>
    </row>
    <row r="30348" spans="8:20">
      <c r="H30348" s="69"/>
      <c r="L30348" s="70"/>
      <c r="T30348" s="72"/>
    </row>
    <row r="30349" spans="8:20">
      <c r="H30349" s="69"/>
      <c r="L30349" s="70"/>
      <c r="T30349" s="72"/>
    </row>
    <row r="30350" spans="8:20">
      <c r="H30350" s="69"/>
      <c r="L30350" s="70"/>
      <c r="T30350" s="72"/>
    </row>
    <row r="30351" spans="8:20">
      <c r="H30351" s="69"/>
      <c r="L30351" s="70"/>
      <c r="T30351" s="72"/>
    </row>
    <row r="30352" spans="8:20">
      <c r="H30352" s="69"/>
      <c r="L30352" s="70"/>
      <c r="T30352" s="72"/>
    </row>
    <row r="30353" spans="8:20">
      <c r="H30353" s="69"/>
      <c r="L30353" s="70"/>
      <c r="T30353" s="72"/>
    </row>
    <row r="30354" spans="8:20">
      <c r="H30354" s="69"/>
      <c r="L30354" s="70"/>
      <c r="T30354" s="72"/>
    </row>
    <row r="30355" spans="8:20">
      <c r="H30355" s="69"/>
      <c r="L30355" s="70"/>
      <c r="T30355" s="72"/>
    </row>
    <row r="30356" spans="8:20">
      <c r="H30356" s="69"/>
      <c r="L30356" s="70"/>
      <c r="T30356" s="72"/>
    </row>
    <row r="30357" spans="8:20">
      <c r="H30357" s="69"/>
      <c r="L30357" s="70"/>
      <c r="T30357" s="72"/>
    </row>
    <row r="30358" spans="8:20">
      <c r="H30358" s="75"/>
      <c r="L30358" s="70"/>
      <c r="T30358" s="72"/>
    </row>
    <row r="30359" spans="8:20">
      <c r="H30359" s="69"/>
      <c r="L30359" s="70"/>
      <c r="T30359" s="72"/>
    </row>
    <row r="30360" spans="8:20">
      <c r="H30360" s="69"/>
      <c r="L30360" s="70"/>
      <c r="T30360" s="72"/>
    </row>
    <row r="30361" spans="8:20">
      <c r="H30361" s="69"/>
      <c r="L30361" s="70"/>
      <c r="T30361" s="72"/>
    </row>
    <row r="30362" spans="8:20">
      <c r="H30362" s="69"/>
      <c r="L30362" s="70"/>
      <c r="T30362" s="72"/>
    </row>
    <row r="30363" spans="8:20">
      <c r="H30363" s="69"/>
      <c r="L30363" s="70"/>
      <c r="T30363" s="72"/>
    </row>
    <row r="30364" spans="8:20">
      <c r="H30364" s="69"/>
      <c r="L30364" s="70"/>
      <c r="T30364" s="72"/>
    </row>
    <row r="30365" spans="8:20">
      <c r="H30365" s="69"/>
      <c r="L30365" s="70"/>
      <c r="T30365" s="72"/>
    </row>
    <row r="30366" spans="8:20">
      <c r="H30366" s="69"/>
      <c r="L30366" s="70"/>
      <c r="T30366" s="72"/>
    </row>
    <row r="30367" spans="8:20">
      <c r="H30367" s="69"/>
      <c r="L30367" s="70"/>
      <c r="T30367" s="72"/>
    </row>
    <row r="30368" spans="8:20">
      <c r="H30368" s="69"/>
      <c r="L30368" s="70"/>
      <c r="T30368" s="72"/>
    </row>
    <row r="30369" spans="8:20">
      <c r="H30369" s="69"/>
      <c r="L30369" s="70"/>
      <c r="T30369" s="72"/>
    </row>
    <row r="30370" spans="8:20">
      <c r="H30370" s="69"/>
      <c r="L30370" s="70"/>
      <c r="T30370" s="72"/>
    </row>
    <row r="30371" spans="8:20">
      <c r="H30371" s="69"/>
      <c r="L30371" s="70"/>
      <c r="T30371" s="72"/>
    </row>
    <row r="30372" spans="8:20">
      <c r="H30372" s="69"/>
      <c r="L30372" s="70"/>
      <c r="T30372" s="72"/>
    </row>
    <row r="30373" spans="8:20">
      <c r="H30373" s="69"/>
      <c r="L30373" s="70"/>
      <c r="T30373" s="72"/>
    </row>
    <row r="30374" spans="8:20">
      <c r="H30374" s="69"/>
      <c r="L30374" s="70"/>
      <c r="T30374" s="72"/>
    </row>
    <row r="30375" spans="8:20">
      <c r="H30375" s="69"/>
      <c r="L30375" s="70"/>
      <c r="T30375" s="72"/>
    </row>
    <row r="30376" spans="8:20">
      <c r="H30376" s="69"/>
      <c r="L30376" s="70"/>
      <c r="T30376" s="72"/>
    </row>
    <row r="30377" spans="8:20">
      <c r="H30377" s="69"/>
      <c r="L30377" s="70"/>
      <c r="T30377" s="72"/>
    </row>
    <row r="30378" spans="8:20">
      <c r="H30378" s="69"/>
      <c r="L30378" s="70"/>
      <c r="T30378" s="72"/>
    </row>
    <row r="30379" spans="8:20">
      <c r="H30379" s="69"/>
      <c r="L30379" s="70"/>
      <c r="T30379" s="72"/>
    </row>
    <row r="30380" spans="8:20">
      <c r="H30380" s="69"/>
      <c r="L30380" s="70"/>
      <c r="T30380" s="72"/>
    </row>
    <row r="30381" spans="8:20">
      <c r="H30381" s="69"/>
      <c r="L30381" s="70"/>
      <c r="T30381" s="72"/>
    </row>
    <row r="30382" spans="8:20">
      <c r="H30382" s="69"/>
      <c r="L30382" s="70"/>
      <c r="T30382" s="72"/>
    </row>
    <row r="30383" spans="8:20">
      <c r="H30383" s="69"/>
      <c r="L30383" s="70"/>
      <c r="T30383" s="72"/>
    </row>
    <row r="30384" spans="8:20">
      <c r="H30384" s="69"/>
      <c r="L30384" s="70"/>
      <c r="T30384" s="72"/>
    </row>
    <row r="30385" spans="8:20">
      <c r="H30385" s="69"/>
      <c r="L30385" s="70"/>
      <c r="T30385" s="72"/>
    </row>
    <row r="30386" spans="8:20">
      <c r="H30386" s="69"/>
      <c r="L30386" s="70"/>
      <c r="T30386" s="72"/>
    </row>
    <row r="30387" spans="8:20">
      <c r="H30387" s="69"/>
      <c r="L30387" s="70"/>
      <c r="T30387" s="72"/>
    </row>
    <row r="30388" spans="8:20">
      <c r="H30388" s="69"/>
      <c r="L30388" s="70"/>
      <c r="T30388" s="72"/>
    </row>
    <row r="30389" spans="8:20">
      <c r="H30389" s="69"/>
      <c r="L30389" s="70"/>
      <c r="T30389" s="72"/>
    </row>
    <row r="30390" spans="8:20">
      <c r="H30390" s="69"/>
      <c r="L30390" s="70"/>
      <c r="T30390" s="72"/>
    </row>
    <row r="30391" spans="8:20">
      <c r="H30391" s="69"/>
      <c r="L30391" s="70"/>
      <c r="T30391" s="72"/>
    </row>
    <row r="30392" spans="8:20">
      <c r="H30392" s="69"/>
      <c r="L30392" s="70"/>
      <c r="T30392" s="72"/>
    </row>
    <row r="30393" spans="8:20">
      <c r="H30393" s="69"/>
      <c r="L30393" s="70"/>
      <c r="T30393" s="72"/>
    </row>
    <row r="30394" spans="8:20">
      <c r="H30394" s="69"/>
      <c r="L30394" s="70"/>
      <c r="T30394" s="72"/>
    </row>
    <row r="30395" spans="8:20">
      <c r="H30395" s="69"/>
      <c r="L30395" s="70"/>
      <c r="T30395" s="72"/>
    </row>
    <row r="30396" spans="8:20">
      <c r="H30396" s="69"/>
      <c r="L30396" s="70"/>
      <c r="T30396" s="72"/>
    </row>
    <row r="30397" spans="8:20">
      <c r="H30397" s="69"/>
      <c r="L30397" s="70"/>
      <c r="T30397" s="72"/>
    </row>
    <row r="30398" spans="8:20">
      <c r="H30398" s="69"/>
      <c r="L30398" s="70"/>
      <c r="T30398" s="72"/>
    </row>
    <row r="30399" spans="8:20">
      <c r="H30399" s="69"/>
      <c r="L30399" s="70"/>
      <c r="T30399" s="72"/>
    </row>
    <row r="30400" spans="8:20">
      <c r="H30400" s="69"/>
      <c r="L30400" s="70"/>
      <c r="T30400" s="72"/>
    </row>
    <row r="30401" spans="8:20">
      <c r="H30401" s="69"/>
      <c r="L30401" s="70"/>
      <c r="T30401" s="72"/>
    </row>
    <row r="30402" spans="8:20">
      <c r="H30402" s="69"/>
      <c r="L30402" s="70"/>
      <c r="T30402" s="72"/>
    </row>
    <row r="30403" spans="8:20">
      <c r="H30403" s="69"/>
      <c r="L30403" s="70"/>
      <c r="T30403" s="72"/>
    </row>
    <row r="30404" spans="8:20">
      <c r="H30404" s="69"/>
      <c r="L30404" s="70"/>
      <c r="T30404" s="72"/>
    </row>
    <row r="30405" spans="8:20">
      <c r="H30405" s="69"/>
      <c r="L30405" s="70"/>
      <c r="T30405" s="72"/>
    </row>
    <row r="30406" spans="8:20">
      <c r="H30406" s="75"/>
      <c r="L30406" s="70"/>
      <c r="T30406" s="72"/>
    </row>
    <row r="30407" spans="8:20">
      <c r="H30407" s="69"/>
      <c r="L30407" s="70"/>
      <c r="T30407" s="72"/>
    </row>
    <row r="30408" spans="8:20">
      <c r="H30408" s="69"/>
      <c r="L30408" s="70"/>
      <c r="T30408" s="72"/>
    </row>
    <row r="30409" spans="8:20">
      <c r="H30409" s="69"/>
      <c r="L30409" s="70"/>
      <c r="T30409" s="72"/>
    </row>
    <row r="30410" spans="8:20">
      <c r="H30410" s="69"/>
      <c r="L30410" s="70"/>
      <c r="T30410" s="72"/>
    </row>
    <row r="30411" spans="8:20">
      <c r="H30411" s="69"/>
      <c r="L30411" s="70"/>
      <c r="T30411" s="72"/>
    </row>
    <row r="30412" spans="8:20">
      <c r="H30412" s="69"/>
      <c r="L30412" s="70"/>
      <c r="T30412" s="72"/>
    </row>
    <row r="30413" spans="8:20">
      <c r="H30413" s="69"/>
      <c r="L30413" s="70"/>
      <c r="T30413" s="72"/>
    </row>
    <row r="30414" spans="8:20">
      <c r="H30414" s="69"/>
      <c r="L30414" s="70"/>
      <c r="T30414" s="72"/>
    </row>
    <row r="30415" spans="8:20">
      <c r="H30415" s="69"/>
      <c r="L30415" s="70"/>
      <c r="T30415" s="72"/>
    </row>
    <row r="30416" spans="8:20">
      <c r="H30416" s="69"/>
      <c r="L30416" s="70"/>
      <c r="T30416" s="72"/>
    </row>
    <row r="30417" spans="8:20">
      <c r="H30417" s="69"/>
      <c r="L30417" s="70"/>
      <c r="T30417" s="72"/>
    </row>
    <row r="30418" spans="8:20">
      <c r="H30418" s="69"/>
      <c r="L30418" s="70"/>
      <c r="T30418" s="72"/>
    </row>
    <row r="30419" spans="8:20">
      <c r="H30419" s="69"/>
      <c r="L30419" s="70"/>
      <c r="T30419" s="72"/>
    </row>
    <row r="30420" spans="8:20">
      <c r="H30420" s="69"/>
      <c r="L30420" s="70"/>
      <c r="T30420" s="72"/>
    </row>
    <row r="30421" spans="8:20">
      <c r="H30421" s="69"/>
      <c r="L30421" s="70"/>
      <c r="T30421" s="72"/>
    </row>
    <row r="30422" spans="8:20">
      <c r="H30422" s="69"/>
      <c r="L30422" s="70"/>
      <c r="T30422" s="72"/>
    </row>
    <row r="30423" spans="8:20">
      <c r="H30423" s="69"/>
      <c r="L30423" s="70"/>
      <c r="T30423" s="72"/>
    </row>
    <row r="30424" spans="8:20">
      <c r="H30424" s="69"/>
      <c r="L30424" s="70"/>
      <c r="T30424" s="72"/>
    </row>
    <row r="30425" spans="8:20">
      <c r="H30425" s="69"/>
      <c r="L30425" s="70"/>
      <c r="T30425" s="72"/>
    </row>
    <row r="30426" spans="8:20">
      <c r="H30426" s="69"/>
      <c r="L30426" s="70"/>
      <c r="T30426" s="72"/>
    </row>
    <row r="30427" spans="8:20">
      <c r="H30427" s="69"/>
      <c r="L30427" s="70"/>
      <c r="T30427" s="72"/>
    </row>
    <row r="30428" spans="8:20">
      <c r="H30428" s="69"/>
      <c r="L30428" s="70"/>
      <c r="T30428" s="72"/>
    </row>
    <row r="30429" spans="8:20">
      <c r="H30429" s="69"/>
      <c r="L30429" s="70"/>
      <c r="T30429" s="72"/>
    </row>
    <row r="30430" spans="8:20">
      <c r="H30430" s="69"/>
      <c r="L30430" s="70"/>
      <c r="T30430" s="72"/>
    </row>
    <row r="30431" spans="8:20">
      <c r="H30431" s="69"/>
      <c r="L30431" s="70"/>
      <c r="T30431" s="72"/>
    </row>
    <row r="30432" spans="8:20">
      <c r="H30432" s="69"/>
      <c r="L30432" s="70"/>
      <c r="T30432" s="72"/>
    </row>
    <row r="30433" spans="8:20">
      <c r="H30433" s="69"/>
      <c r="L30433" s="70"/>
      <c r="T30433" s="72"/>
    </row>
    <row r="30434" spans="8:20">
      <c r="H30434" s="69"/>
      <c r="L30434" s="70"/>
      <c r="T30434" s="72"/>
    </row>
    <row r="30435" spans="8:20">
      <c r="H30435" s="69"/>
      <c r="L30435" s="70"/>
      <c r="T30435" s="72"/>
    </row>
    <row r="30436" spans="8:20">
      <c r="H30436" s="69"/>
      <c r="L30436" s="70"/>
      <c r="T30436" s="72"/>
    </row>
    <row r="30437" spans="8:20">
      <c r="H30437" s="69"/>
      <c r="L30437" s="70"/>
      <c r="T30437" s="72"/>
    </row>
    <row r="30438" spans="8:20">
      <c r="H30438" s="69"/>
      <c r="L30438" s="70"/>
      <c r="T30438" s="72"/>
    </row>
    <row r="30439" spans="8:20">
      <c r="H30439" s="69"/>
      <c r="L30439" s="70"/>
      <c r="T30439" s="72"/>
    </row>
    <row r="30440" spans="8:20">
      <c r="H30440" s="69"/>
      <c r="L30440" s="70"/>
      <c r="T30440" s="72"/>
    </row>
    <row r="30441" spans="8:20">
      <c r="H30441" s="69"/>
      <c r="L30441" s="70"/>
      <c r="T30441" s="72"/>
    </row>
    <row r="30442" spans="8:20">
      <c r="H30442" s="69"/>
      <c r="L30442" s="70"/>
      <c r="T30442" s="72"/>
    </row>
    <row r="30443" spans="8:20">
      <c r="H30443" s="69"/>
      <c r="L30443" s="70"/>
      <c r="T30443" s="72"/>
    </row>
    <row r="30444" spans="8:20">
      <c r="H30444" s="69"/>
      <c r="L30444" s="70"/>
      <c r="T30444" s="72"/>
    </row>
    <row r="30445" spans="8:20">
      <c r="H30445" s="69"/>
      <c r="L30445" s="70"/>
      <c r="T30445" s="72"/>
    </row>
    <row r="30446" spans="8:20">
      <c r="H30446" s="69"/>
      <c r="L30446" s="70"/>
      <c r="T30446" s="72"/>
    </row>
    <row r="30447" spans="8:20">
      <c r="H30447" s="69"/>
      <c r="L30447" s="70"/>
      <c r="T30447" s="72"/>
    </row>
    <row r="30448" spans="8:20">
      <c r="H30448" s="69"/>
      <c r="L30448" s="70"/>
      <c r="T30448" s="72"/>
    </row>
    <row r="30449" spans="8:20">
      <c r="H30449" s="69"/>
      <c r="L30449" s="70"/>
      <c r="T30449" s="72"/>
    </row>
    <row r="30450" spans="8:20">
      <c r="H30450" s="69"/>
      <c r="L30450" s="70"/>
      <c r="T30450" s="72"/>
    </row>
    <row r="30451" spans="8:20">
      <c r="H30451" s="69"/>
      <c r="L30451" s="70"/>
      <c r="T30451" s="72"/>
    </row>
    <row r="30452" spans="8:20">
      <c r="H30452" s="69"/>
      <c r="L30452" s="70"/>
      <c r="T30452" s="72"/>
    </row>
    <row r="30453" spans="8:20">
      <c r="H30453" s="69"/>
      <c r="L30453" s="70"/>
      <c r="T30453" s="72"/>
    </row>
    <row r="30454" spans="8:20">
      <c r="H30454" s="75"/>
      <c r="L30454" s="70"/>
      <c r="T30454" s="72"/>
    </row>
    <row r="30455" spans="8:20">
      <c r="H30455" s="69"/>
      <c r="L30455" s="70"/>
      <c r="T30455" s="72"/>
    </row>
    <row r="30456" spans="8:20">
      <c r="H30456" s="69"/>
      <c r="L30456" s="70"/>
      <c r="T30456" s="72"/>
    </row>
    <row r="30457" spans="8:20">
      <c r="H30457" s="69"/>
      <c r="L30457" s="70"/>
      <c r="T30457" s="72"/>
    </row>
    <row r="30458" spans="8:20">
      <c r="H30458" s="69"/>
      <c r="L30458" s="70"/>
      <c r="T30458" s="72"/>
    </row>
    <row r="30459" spans="8:20">
      <c r="H30459" s="69"/>
      <c r="L30459" s="70"/>
      <c r="T30459" s="72"/>
    </row>
    <row r="30460" spans="8:20">
      <c r="H30460" s="69"/>
      <c r="L30460" s="70"/>
      <c r="T30460" s="72"/>
    </row>
    <row r="30461" spans="8:20">
      <c r="H30461" s="69"/>
      <c r="L30461" s="70"/>
      <c r="T30461" s="72"/>
    </row>
    <row r="30462" spans="8:20">
      <c r="H30462" s="69"/>
      <c r="L30462" s="70"/>
      <c r="T30462" s="72"/>
    </row>
    <row r="30463" spans="8:20">
      <c r="H30463" s="69"/>
      <c r="L30463" s="70"/>
      <c r="T30463" s="72"/>
    </row>
    <row r="30464" spans="8:20">
      <c r="H30464" s="69"/>
      <c r="L30464" s="70"/>
      <c r="T30464" s="72"/>
    </row>
    <row r="30465" spans="8:20">
      <c r="H30465" s="69"/>
      <c r="L30465" s="70"/>
      <c r="T30465" s="72"/>
    </row>
    <row r="30466" spans="8:20">
      <c r="H30466" s="69"/>
      <c r="L30466" s="70"/>
      <c r="T30466" s="72"/>
    </row>
    <row r="30467" spans="8:20">
      <c r="H30467" s="69"/>
      <c r="L30467" s="70"/>
      <c r="T30467" s="72"/>
    </row>
    <row r="30468" spans="8:20">
      <c r="H30468" s="69"/>
      <c r="L30468" s="70"/>
      <c r="T30468" s="72"/>
    </row>
    <row r="30469" spans="8:20">
      <c r="H30469" s="69"/>
      <c r="L30469" s="70"/>
      <c r="T30469" s="72"/>
    </row>
    <row r="30470" spans="8:20">
      <c r="H30470" s="69"/>
      <c r="L30470" s="70"/>
      <c r="T30470" s="72"/>
    </row>
    <row r="30471" spans="8:20">
      <c r="H30471" s="69"/>
      <c r="L30471" s="70"/>
      <c r="T30471" s="72"/>
    </row>
    <row r="30472" spans="8:20">
      <c r="H30472" s="69"/>
      <c r="L30472" s="70"/>
      <c r="T30472" s="72"/>
    </row>
    <row r="30473" spans="8:20">
      <c r="H30473" s="69"/>
      <c r="L30473" s="70"/>
      <c r="T30473" s="72"/>
    </row>
    <row r="30474" spans="8:20">
      <c r="H30474" s="69"/>
      <c r="L30474" s="70"/>
      <c r="T30474" s="72"/>
    </row>
    <row r="30475" spans="8:20">
      <c r="H30475" s="69"/>
      <c r="L30475" s="70"/>
      <c r="T30475" s="72"/>
    </row>
    <row r="30476" spans="8:20">
      <c r="H30476" s="69"/>
      <c r="L30476" s="70"/>
      <c r="T30476" s="72"/>
    </row>
    <row r="30477" spans="8:20">
      <c r="H30477" s="69"/>
      <c r="L30477" s="70"/>
      <c r="T30477" s="72"/>
    </row>
    <row r="30478" spans="8:20">
      <c r="H30478" s="69"/>
      <c r="L30478" s="70"/>
      <c r="T30478" s="72"/>
    </row>
    <row r="30479" spans="8:20">
      <c r="H30479" s="69"/>
      <c r="L30479" s="70"/>
      <c r="T30479" s="72"/>
    </row>
    <row r="30480" spans="8:20">
      <c r="H30480" s="69"/>
      <c r="L30480" s="70"/>
      <c r="T30480" s="72"/>
    </row>
    <row r="30481" spans="8:20">
      <c r="H30481" s="69"/>
      <c r="L30481" s="70"/>
      <c r="T30481" s="72"/>
    </row>
    <row r="30482" spans="8:20">
      <c r="H30482" s="69"/>
      <c r="L30482" s="70"/>
      <c r="T30482" s="72"/>
    </row>
    <row r="30483" spans="8:20">
      <c r="H30483" s="69"/>
      <c r="L30483" s="70"/>
      <c r="T30483" s="72"/>
    </row>
    <row r="30484" spans="8:20">
      <c r="H30484" s="69"/>
      <c r="L30484" s="70"/>
      <c r="T30484" s="72"/>
    </row>
    <row r="30485" spans="8:20">
      <c r="H30485" s="69"/>
      <c r="L30485" s="70"/>
      <c r="T30485" s="72"/>
    </row>
    <row r="30486" spans="8:20">
      <c r="H30486" s="69"/>
      <c r="L30486" s="70"/>
      <c r="T30486" s="72"/>
    </row>
    <row r="30487" spans="8:20">
      <c r="H30487" s="69"/>
      <c r="L30487" s="70"/>
      <c r="T30487" s="72"/>
    </row>
    <row r="30488" spans="8:20">
      <c r="H30488" s="69"/>
      <c r="L30488" s="70"/>
      <c r="T30488" s="72"/>
    </row>
    <row r="30489" spans="8:20">
      <c r="H30489" s="69"/>
      <c r="L30489" s="70"/>
      <c r="T30489" s="72"/>
    </row>
    <row r="30490" spans="8:20">
      <c r="H30490" s="69"/>
      <c r="L30490" s="70"/>
      <c r="T30490" s="72"/>
    </row>
    <row r="30491" spans="8:20">
      <c r="H30491" s="69"/>
      <c r="L30491" s="70"/>
      <c r="T30491" s="72"/>
    </row>
    <row r="30492" spans="8:20">
      <c r="H30492" s="69"/>
      <c r="L30492" s="70"/>
      <c r="T30492" s="72"/>
    </row>
    <row r="30493" spans="8:20">
      <c r="H30493" s="69"/>
      <c r="L30493" s="70"/>
      <c r="T30493" s="72"/>
    </row>
    <row r="30494" spans="8:20">
      <c r="H30494" s="69"/>
      <c r="L30494" s="70"/>
      <c r="T30494" s="72"/>
    </row>
    <row r="30495" spans="8:20">
      <c r="H30495" s="69"/>
      <c r="L30495" s="70"/>
      <c r="T30495" s="72"/>
    </row>
    <row r="30496" spans="8:20">
      <c r="H30496" s="69"/>
      <c r="L30496" s="70"/>
      <c r="T30496" s="72"/>
    </row>
    <row r="30497" spans="8:20">
      <c r="H30497" s="69"/>
      <c r="L30497" s="70"/>
      <c r="T30497" s="72"/>
    </row>
    <row r="30498" spans="8:20">
      <c r="H30498" s="69"/>
      <c r="L30498" s="70"/>
      <c r="T30498" s="72"/>
    </row>
    <row r="30499" spans="8:20">
      <c r="H30499" s="69"/>
      <c r="L30499" s="70"/>
      <c r="T30499" s="72"/>
    </row>
    <row r="30500" spans="8:20">
      <c r="H30500" s="69"/>
      <c r="L30500" s="70"/>
      <c r="T30500" s="72"/>
    </row>
    <row r="30501" spans="8:20">
      <c r="H30501" s="69"/>
      <c r="L30501" s="70"/>
      <c r="T30501" s="72"/>
    </row>
    <row r="30502" spans="8:20">
      <c r="H30502" s="75"/>
      <c r="L30502" s="70"/>
      <c r="T30502" s="72"/>
    </row>
    <row r="30503" spans="8:20">
      <c r="H30503" s="69"/>
      <c r="L30503" s="70"/>
      <c r="T30503" s="72"/>
    </row>
    <row r="30504" spans="8:20">
      <c r="H30504" s="69"/>
      <c r="L30504" s="70"/>
      <c r="T30504" s="72"/>
    </row>
    <row r="30505" spans="8:20">
      <c r="H30505" s="69"/>
      <c r="L30505" s="70"/>
      <c r="T30505" s="72"/>
    </row>
    <row r="30506" spans="8:20">
      <c r="H30506" s="69"/>
      <c r="L30506" s="70"/>
      <c r="T30506" s="72"/>
    </row>
    <row r="30507" spans="8:20">
      <c r="H30507" s="69"/>
      <c r="L30507" s="70"/>
      <c r="T30507" s="72"/>
    </row>
    <row r="30508" spans="8:20">
      <c r="H30508" s="69"/>
      <c r="L30508" s="70"/>
      <c r="T30508" s="72"/>
    </row>
    <row r="30509" spans="8:20">
      <c r="H30509" s="69"/>
      <c r="L30509" s="70"/>
      <c r="T30509" s="72"/>
    </row>
    <row r="30510" spans="8:20">
      <c r="H30510" s="69"/>
      <c r="L30510" s="70"/>
      <c r="T30510" s="72"/>
    </row>
    <row r="30511" spans="8:20">
      <c r="H30511" s="69"/>
      <c r="L30511" s="70"/>
      <c r="T30511" s="72"/>
    </row>
    <row r="30512" spans="8:20">
      <c r="H30512" s="69"/>
      <c r="L30512" s="70"/>
      <c r="T30512" s="72"/>
    </row>
    <row r="30513" spans="8:20">
      <c r="H30513" s="69"/>
      <c r="L30513" s="70"/>
      <c r="T30513" s="72"/>
    </row>
    <row r="30514" spans="8:20">
      <c r="H30514" s="69"/>
      <c r="L30514" s="70"/>
      <c r="T30514" s="72"/>
    </row>
    <row r="30515" spans="8:20">
      <c r="H30515" s="69"/>
      <c r="L30515" s="70"/>
      <c r="T30515" s="72"/>
    </row>
    <row r="30516" spans="8:20">
      <c r="H30516" s="69"/>
      <c r="L30516" s="70"/>
      <c r="T30516" s="72"/>
    </row>
    <row r="30517" spans="8:20">
      <c r="H30517" s="69"/>
      <c r="L30517" s="70"/>
      <c r="T30517" s="72"/>
    </row>
    <row r="30518" spans="8:20">
      <c r="H30518" s="69"/>
      <c r="L30518" s="70"/>
      <c r="T30518" s="72"/>
    </row>
    <row r="30519" spans="8:20">
      <c r="H30519" s="69"/>
      <c r="L30519" s="70"/>
      <c r="T30519" s="72"/>
    </row>
    <row r="30520" spans="8:20">
      <c r="H30520" s="69"/>
      <c r="L30520" s="70"/>
      <c r="T30520" s="72"/>
    </row>
    <row r="30521" spans="8:20">
      <c r="H30521" s="69"/>
      <c r="L30521" s="70"/>
      <c r="T30521" s="72"/>
    </row>
    <row r="30522" spans="8:20">
      <c r="H30522" s="69"/>
      <c r="L30522" s="70"/>
      <c r="T30522" s="72"/>
    </row>
    <row r="30523" spans="8:20">
      <c r="H30523" s="69"/>
      <c r="L30523" s="70"/>
      <c r="T30523" s="72"/>
    </row>
    <row r="30524" spans="8:20">
      <c r="H30524" s="69"/>
      <c r="L30524" s="70"/>
      <c r="T30524" s="72"/>
    </row>
    <row r="30525" spans="8:20">
      <c r="H30525" s="69"/>
      <c r="L30525" s="70"/>
      <c r="T30525" s="72"/>
    </row>
    <row r="30526" spans="8:20">
      <c r="H30526" s="69"/>
      <c r="L30526" s="70"/>
      <c r="T30526" s="72"/>
    </row>
    <row r="30527" spans="8:20">
      <c r="H30527" s="69"/>
      <c r="L30527" s="70"/>
      <c r="T30527" s="72"/>
    </row>
    <row r="30528" spans="8:20">
      <c r="H30528" s="69"/>
      <c r="L30528" s="70"/>
      <c r="T30528" s="72"/>
    </row>
    <row r="30529" spans="8:20">
      <c r="H30529" s="69"/>
      <c r="L30529" s="70"/>
      <c r="T30529" s="72"/>
    </row>
    <row r="30530" spans="8:20">
      <c r="H30530" s="69"/>
      <c r="L30530" s="70"/>
      <c r="T30530" s="72"/>
    </row>
    <row r="30531" spans="8:20">
      <c r="H30531" s="69"/>
      <c r="L30531" s="70"/>
      <c r="T30531" s="72"/>
    </row>
    <row r="30532" spans="8:20">
      <c r="H30532" s="69"/>
      <c r="L30532" s="70"/>
      <c r="T30532" s="72"/>
    </row>
    <row r="30533" spans="8:20">
      <c r="H30533" s="69"/>
      <c r="L30533" s="70"/>
      <c r="T30533" s="72"/>
    </row>
    <row r="30534" spans="8:20">
      <c r="H30534" s="69"/>
      <c r="L30534" s="70"/>
      <c r="T30534" s="72"/>
    </row>
    <row r="30535" spans="8:20">
      <c r="H30535" s="69"/>
      <c r="L30535" s="70"/>
      <c r="T30535" s="72"/>
    </row>
    <row r="30536" spans="8:20">
      <c r="H30536" s="69"/>
      <c r="L30536" s="70"/>
      <c r="T30536" s="72"/>
    </row>
    <row r="30537" spans="8:20">
      <c r="H30537" s="69"/>
      <c r="L30537" s="70"/>
      <c r="T30537" s="72"/>
    </row>
    <row r="30538" spans="8:20">
      <c r="H30538" s="69"/>
      <c r="L30538" s="70"/>
      <c r="T30538" s="72"/>
    </row>
    <row r="30539" spans="8:20">
      <c r="H30539" s="69"/>
      <c r="L30539" s="70"/>
      <c r="T30539" s="72"/>
    </row>
    <row r="30540" spans="8:20">
      <c r="H30540" s="69"/>
      <c r="L30540" s="70"/>
      <c r="T30540" s="72"/>
    </row>
    <row r="30541" spans="8:20">
      <c r="H30541" s="69"/>
      <c r="L30541" s="70"/>
      <c r="T30541" s="72"/>
    </row>
    <row r="30542" spans="8:20">
      <c r="H30542" s="69"/>
      <c r="L30542" s="70"/>
      <c r="T30542" s="72"/>
    </row>
    <row r="30543" spans="8:20">
      <c r="H30543" s="69"/>
      <c r="L30543" s="70"/>
      <c r="T30543" s="72"/>
    </row>
    <row r="30544" spans="8:20">
      <c r="H30544" s="69"/>
      <c r="L30544" s="70"/>
      <c r="T30544" s="72"/>
    </row>
    <row r="30545" spans="8:20">
      <c r="H30545" s="69"/>
      <c r="L30545" s="70"/>
      <c r="T30545" s="72"/>
    </row>
    <row r="30546" spans="8:20">
      <c r="H30546" s="69"/>
      <c r="L30546" s="70"/>
      <c r="T30546" s="72"/>
    </row>
    <row r="30547" spans="8:20">
      <c r="H30547" s="69"/>
      <c r="L30547" s="70"/>
      <c r="T30547" s="72"/>
    </row>
    <row r="30548" spans="8:20">
      <c r="H30548" s="69"/>
      <c r="L30548" s="70"/>
      <c r="T30548" s="72"/>
    </row>
    <row r="30549" spans="8:20">
      <c r="H30549" s="69"/>
      <c r="L30549" s="70"/>
      <c r="T30549" s="72"/>
    </row>
    <row r="30550" spans="8:20">
      <c r="H30550" s="75"/>
      <c r="L30550" s="70"/>
      <c r="T30550" s="72"/>
    </row>
    <row r="30551" spans="8:20">
      <c r="H30551" s="69"/>
      <c r="L30551" s="70"/>
      <c r="T30551" s="72"/>
    </row>
    <row r="30552" spans="8:20">
      <c r="H30552" s="69"/>
      <c r="L30552" s="70"/>
      <c r="T30552" s="72"/>
    </row>
    <row r="30553" spans="8:20">
      <c r="H30553" s="69"/>
      <c r="L30553" s="70"/>
      <c r="T30553" s="72"/>
    </row>
    <row r="30554" spans="8:20">
      <c r="H30554" s="69"/>
      <c r="L30554" s="70"/>
      <c r="T30554" s="72"/>
    </row>
    <row r="30555" spans="8:20">
      <c r="H30555" s="69"/>
      <c r="L30555" s="70"/>
      <c r="T30555" s="72"/>
    </row>
    <row r="30556" spans="8:20">
      <c r="H30556" s="69"/>
      <c r="L30556" s="70"/>
      <c r="T30556" s="72"/>
    </row>
    <row r="30557" spans="8:20">
      <c r="H30557" s="69"/>
      <c r="L30557" s="70"/>
      <c r="T30557" s="72"/>
    </row>
    <row r="30558" spans="8:20">
      <c r="H30558" s="69"/>
      <c r="L30558" s="70"/>
      <c r="T30558" s="72"/>
    </row>
    <row r="30559" spans="8:20">
      <c r="H30559" s="69"/>
      <c r="L30559" s="70"/>
      <c r="T30559" s="72"/>
    </row>
    <row r="30560" spans="8:20">
      <c r="H30560" s="69"/>
      <c r="L30560" s="70"/>
      <c r="T30560" s="72"/>
    </row>
    <row r="30561" spans="8:20">
      <c r="H30561" s="69"/>
      <c r="L30561" s="70"/>
      <c r="T30561" s="72"/>
    </row>
    <row r="30562" spans="8:20">
      <c r="H30562" s="69"/>
      <c r="L30562" s="70"/>
      <c r="T30562" s="72"/>
    </row>
    <row r="30563" spans="8:20">
      <c r="H30563" s="69"/>
      <c r="L30563" s="70"/>
      <c r="T30563" s="72"/>
    </row>
    <row r="30564" spans="8:20">
      <c r="H30564" s="69"/>
      <c r="L30564" s="70"/>
      <c r="T30564" s="72"/>
    </row>
    <row r="30565" spans="8:20">
      <c r="H30565" s="69"/>
      <c r="L30565" s="70"/>
      <c r="T30565" s="72"/>
    </row>
    <row r="30566" spans="8:20">
      <c r="H30566" s="69"/>
      <c r="L30566" s="70"/>
      <c r="T30566" s="72"/>
    </row>
    <row r="30567" spans="8:20">
      <c r="H30567" s="69"/>
      <c r="L30567" s="70"/>
      <c r="T30567" s="72"/>
    </row>
    <row r="30568" spans="8:20">
      <c r="H30568" s="69"/>
      <c r="L30568" s="70"/>
      <c r="T30568" s="72"/>
    </row>
    <row r="30569" spans="8:20">
      <c r="H30569" s="69"/>
      <c r="L30569" s="70"/>
      <c r="T30569" s="72"/>
    </row>
    <row r="30570" spans="8:20">
      <c r="H30570" s="69"/>
      <c r="L30570" s="70"/>
      <c r="T30570" s="72"/>
    </row>
    <row r="30571" spans="8:20">
      <c r="H30571" s="69"/>
      <c r="L30571" s="70"/>
      <c r="T30571" s="72"/>
    </row>
    <row r="30572" spans="8:20">
      <c r="H30572" s="69"/>
      <c r="L30572" s="70"/>
      <c r="T30572" s="72"/>
    </row>
    <row r="30573" spans="8:20">
      <c r="H30573" s="69"/>
      <c r="L30573" s="70"/>
      <c r="T30573" s="72"/>
    </row>
    <row r="30574" spans="8:20">
      <c r="H30574" s="69"/>
      <c r="L30574" s="70"/>
      <c r="T30574" s="72"/>
    </row>
    <row r="30575" spans="8:20">
      <c r="H30575" s="69"/>
      <c r="L30575" s="70"/>
      <c r="T30575" s="72"/>
    </row>
    <row r="30576" spans="8:20">
      <c r="H30576" s="69"/>
      <c r="L30576" s="70"/>
      <c r="T30576" s="72"/>
    </row>
    <row r="30577" spans="8:20">
      <c r="H30577" s="69"/>
      <c r="L30577" s="70"/>
      <c r="T30577" s="72"/>
    </row>
    <row r="30578" spans="8:20">
      <c r="H30578" s="69"/>
      <c r="L30578" s="70"/>
      <c r="T30578" s="72"/>
    </row>
    <row r="30579" spans="8:20">
      <c r="H30579" s="69"/>
      <c r="L30579" s="70"/>
      <c r="T30579" s="72"/>
    </row>
    <row r="30580" spans="8:20">
      <c r="H30580" s="69"/>
      <c r="L30580" s="70"/>
      <c r="T30580" s="72"/>
    </row>
    <row r="30581" spans="8:20">
      <c r="H30581" s="69"/>
      <c r="L30581" s="70"/>
      <c r="T30581" s="72"/>
    </row>
    <row r="30582" spans="8:20">
      <c r="H30582" s="69"/>
      <c r="L30582" s="70"/>
      <c r="T30582" s="72"/>
    </row>
    <row r="30583" spans="8:20">
      <c r="H30583" s="69"/>
      <c r="L30583" s="70"/>
      <c r="T30583" s="72"/>
    </row>
    <row r="30584" spans="8:20">
      <c r="H30584" s="69"/>
      <c r="L30584" s="70"/>
      <c r="T30584" s="72"/>
    </row>
    <row r="30585" spans="8:20">
      <c r="H30585" s="69"/>
      <c r="L30585" s="70"/>
      <c r="T30585" s="72"/>
    </row>
    <row r="30586" spans="8:20">
      <c r="H30586" s="69"/>
      <c r="L30586" s="70"/>
      <c r="T30586" s="72"/>
    </row>
    <row r="30587" spans="8:20">
      <c r="H30587" s="69"/>
      <c r="L30587" s="70"/>
      <c r="T30587" s="72"/>
    </row>
    <row r="30588" spans="8:20">
      <c r="H30588" s="69"/>
      <c r="L30588" s="70"/>
      <c r="T30588" s="72"/>
    </row>
    <row r="30589" spans="8:20">
      <c r="H30589" s="69"/>
      <c r="L30589" s="70"/>
      <c r="T30589" s="72"/>
    </row>
    <row r="30590" spans="8:20">
      <c r="H30590" s="69"/>
      <c r="L30590" s="70"/>
      <c r="T30590" s="72"/>
    </row>
    <row r="30591" spans="8:20">
      <c r="H30591" s="69"/>
      <c r="L30591" s="70"/>
      <c r="T30591" s="72"/>
    </row>
    <row r="30592" spans="8:20">
      <c r="H30592" s="69"/>
      <c r="L30592" s="70"/>
      <c r="T30592" s="72"/>
    </row>
    <row r="30593" spans="8:20">
      <c r="H30593" s="69"/>
      <c r="L30593" s="70"/>
      <c r="T30593" s="72"/>
    </row>
    <row r="30594" spans="8:20">
      <c r="H30594" s="69"/>
      <c r="L30594" s="70"/>
      <c r="T30594" s="72"/>
    </row>
    <row r="30595" spans="8:20">
      <c r="H30595" s="69"/>
      <c r="L30595" s="70"/>
      <c r="T30595" s="72"/>
    </row>
    <row r="30596" spans="8:20">
      <c r="H30596" s="69"/>
      <c r="L30596" s="70"/>
      <c r="T30596" s="72"/>
    </row>
    <row r="30597" spans="8:20">
      <c r="H30597" s="69"/>
      <c r="L30597" s="70"/>
      <c r="T30597" s="72"/>
    </row>
    <row r="30598" spans="8:20">
      <c r="H30598" s="75"/>
      <c r="L30598" s="70"/>
      <c r="T30598" s="72"/>
    </row>
    <row r="30599" spans="8:20">
      <c r="H30599" s="69"/>
      <c r="L30599" s="70"/>
      <c r="T30599" s="72"/>
    </row>
    <row r="30600" spans="8:20">
      <c r="H30600" s="69"/>
      <c r="L30600" s="70"/>
      <c r="T30600" s="72"/>
    </row>
    <row r="30601" spans="8:20">
      <c r="H30601" s="69"/>
      <c r="L30601" s="70"/>
      <c r="T30601" s="72"/>
    </row>
    <row r="30602" spans="8:20">
      <c r="H30602" s="69"/>
      <c r="L30602" s="70"/>
      <c r="T30602" s="72"/>
    </row>
    <row r="30603" spans="8:20">
      <c r="H30603" s="69"/>
      <c r="L30603" s="70"/>
      <c r="T30603" s="72"/>
    </row>
    <row r="30604" spans="8:20">
      <c r="H30604" s="69"/>
      <c r="L30604" s="70"/>
      <c r="T30604" s="72"/>
    </row>
    <row r="30605" spans="8:20">
      <c r="H30605" s="69"/>
      <c r="L30605" s="70"/>
      <c r="T30605" s="72"/>
    </row>
    <row r="30606" spans="8:20">
      <c r="H30606" s="69"/>
      <c r="L30606" s="70"/>
      <c r="T30606" s="72"/>
    </row>
    <row r="30607" spans="8:20">
      <c r="H30607" s="69"/>
      <c r="L30607" s="70"/>
      <c r="T30607" s="72"/>
    </row>
    <row r="30608" spans="8:20">
      <c r="H30608" s="69"/>
      <c r="L30608" s="70"/>
      <c r="T30608" s="72"/>
    </row>
    <row r="30609" spans="8:20">
      <c r="H30609" s="69"/>
      <c r="L30609" s="70"/>
      <c r="T30609" s="72"/>
    </row>
    <row r="30610" spans="8:20">
      <c r="H30610" s="69"/>
      <c r="L30610" s="70"/>
      <c r="T30610" s="72"/>
    </row>
    <row r="30611" spans="8:20">
      <c r="H30611" s="69"/>
      <c r="L30611" s="70"/>
      <c r="T30611" s="72"/>
    </row>
    <row r="30612" spans="8:20">
      <c r="H30612" s="69"/>
      <c r="L30612" s="70"/>
      <c r="T30612" s="72"/>
    </row>
    <row r="30613" spans="8:20">
      <c r="H30613" s="69"/>
      <c r="L30613" s="70"/>
      <c r="T30613" s="72"/>
    </row>
    <row r="30614" spans="8:20">
      <c r="H30614" s="69"/>
      <c r="L30614" s="70"/>
      <c r="T30614" s="72"/>
    </row>
    <row r="30615" spans="8:20">
      <c r="H30615" s="69"/>
      <c r="L30615" s="70"/>
      <c r="T30615" s="72"/>
    </row>
    <row r="30616" spans="8:20">
      <c r="H30616" s="69"/>
      <c r="L30616" s="70"/>
      <c r="T30616" s="72"/>
    </row>
    <row r="30617" spans="8:20">
      <c r="H30617" s="69"/>
      <c r="L30617" s="70"/>
      <c r="T30617" s="72"/>
    </row>
    <row r="30618" spans="8:20">
      <c r="H30618" s="69"/>
      <c r="L30618" s="70"/>
      <c r="T30618" s="72"/>
    </row>
    <row r="30619" spans="8:20">
      <c r="H30619" s="69"/>
      <c r="L30619" s="70"/>
      <c r="T30619" s="72"/>
    </row>
    <row r="30620" spans="8:20">
      <c r="H30620" s="69"/>
      <c r="L30620" s="70"/>
      <c r="T30620" s="72"/>
    </row>
    <row r="30621" spans="8:20">
      <c r="H30621" s="69"/>
      <c r="L30621" s="70"/>
      <c r="T30621" s="72"/>
    </row>
    <row r="30622" spans="8:20">
      <c r="H30622" s="69"/>
      <c r="L30622" s="70"/>
      <c r="T30622" s="72"/>
    </row>
    <row r="30623" spans="8:20">
      <c r="H30623" s="69"/>
      <c r="L30623" s="70"/>
      <c r="T30623" s="72"/>
    </row>
    <row r="30624" spans="8:20">
      <c r="H30624" s="69"/>
      <c r="L30624" s="70"/>
      <c r="T30624" s="72"/>
    </row>
    <row r="30625" spans="8:20">
      <c r="H30625" s="69"/>
      <c r="L30625" s="70"/>
      <c r="T30625" s="72"/>
    </row>
    <row r="30626" spans="8:20">
      <c r="H30626" s="69"/>
      <c r="L30626" s="70"/>
      <c r="T30626" s="72"/>
    </row>
    <row r="30627" spans="8:20">
      <c r="H30627" s="69"/>
      <c r="L30627" s="70"/>
      <c r="T30627" s="72"/>
    </row>
    <row r="30628" spans="8:20">
      <c r="H30628" s="69"/>
      <c r="L30628" s="70"/>
      <c r="T30628" s="72"/>
    </row>
    <row r="30629" spans="8:20">
      <c r="H30629" s="69"/>
      <c r="L30629" s="70"/>
      <c r="T30629" s="72"/>
    </row>
    <row r="30630" spans="8:20">
      <c r="H30630" s="69"/>
      <c r="L30630" s="70"/>
      <c r="T30630" s="72"/>
    </row>
    <row r="30631" spans="8:20">
      <c r="H30631" s="69"/>
      <c r="L30631" s="70"/>
      <c r="T30631" s="72"/>
    </row>
    <row r="30632" spans="8:20">
      <c r="H30632" s="69"/>
      <c r="L30632" s="70"/>
      <c r="T30632" s="72"/>
    </row>
    <row r="30633" spans="8:20">
      <c r="H30633" s="69"/>
      <c r="L30633" s="70"/>
      <c r="T30633" s="72"/>
    </row>
    <row r="30634" spans="8:20">
      <c r="H30634" s="69"/>
      <c r="L30634" s="70"/>
      <c r="T30634" s="72"/>
    </row>
    <row r="30635" spans="8:20">
      <c r="H30635" s="69"/>
      <c r="L30635" s="70"/>
      <c r="T30635" s="72"/>
    </row>
    <row r="30636" spans="8:20">
      <c r="H30636" s="69"/>
      <c r="L30636" s="70"/>
      <c r="T30636" s="72"/>
    </row>
    <row r="30637" spans="8:20">
      <c r="H30637" s="69"/>
      <c r="L30637" s="70"/>
      <c r="T30637" s="72"/>
    </row>
    <row r="30638" spans="8:20">
      <c r="H30638" s="69"/>
      <c r="L30638" s="70"/>
      <c r="T30638" s="72"/>
    </row>
    <row r="30639" spans="8:20">
      <c r="H30639" s="69"/>
      <c r="L30639" s="70"/>
      <c r="T30639" s="72"/>
    </row>
    <row r="30640" spans="8:20">
      <c r="H30640" s="69"/>
      <c r="L30640" s="70"/>
      <c r="T30640" s="72"/>
    </row>
    <row r="30641" spans="8:20">
      <c r="H30641" s="69"/>
      <c r="L30641" s="70"/>
      <c r="T30641" s="72"/>
    </row>
    <row r="30642" spans="8:20">
      <c r="H30642" s="69"/>
      <c r="L30642" s="70"/>
      <c r="T30642" s="72"/>
    </row>
    <row r="30643" spans="8:20">
      <c r="H30643" s="69"/>
      <c r="L30643" s="70"/>
      <c r="T30643" s="72"/>
    </row>
    <row r="30644" spans="8:20">
      <c r="H30644" s="69"/>
      <c r="L30644" s="70"/>
      <c r="T30644" s="72"/>
    </row>
    <row r="30645" spans="8:20">
      <c r="H30645" s="69"/>
      <c r="L30645" s="70"/>
      <c r="T30645" s="72"/>
    </row>
    <row r="30646" spans="8:20">
      <c r="H30646" s="75"/>
      <c r="L30646" s="70"/>
      <c r="T30646" s="72"/>
    </row>
    <row r="30647" spans="8:20">
      <c r="H30647" s="69"/>
      <c r="L30647" s="70"/>
      <c r="T30647" s="72"/>
    </row>
    <row r="30648" spans="8:20">
      <c r="H30648" s="69"/>
      <c r="L30648" s="70"/>
      <c r="T30648" s="72"/>
    </row>
    <row r="30649" spans="8:20">
      <c r="H30649" s="69"/>
      <c r="L30649" s="70"/>
      <c r="T30649" s="72"/>
    </row>
    <row r="30650" spans="8:20">
      <c r="H30650" s="69"/>
      <c r="L30650" s="70"/>
      <c r="T30650" s="72"/>
    </row>
    <row r="30651" spans="8:20">
      <c r="H30651" s="69"/>
      <c r="L30651" s="70"/>
      <c r="T30651" s="72"/>
    </row>
    <row r="30652" spans="8:20">
      <c r="H30652" s="69"/>
      <c r="L30652" s="70"/>
      <c r="T30652" s="72"/>
    </row>
    <row r="30653" spans="8:20">
      <c r="H30653" s="69"/>
      <c r="L30653" s="70"/>
      <c r="T30653" s="72"/>
    </row>
    <row r="30654" spans="8:20">
      <c r="H30654" s="69"/>
      <c r="L30654" s="70"/>
      <c r="T30654" s="72"/>
    </row>
    <row r="30655" spans="8:20">
      <c r="H30655" s="69"/>
      <c r="L30655" s="70"/>
      <c r="T30655" s="72"/>
    </row>
    <row r="30656" spans="8:20">
      <c r="H30656" s="69"/>
      <c r="L30656" s="70"/>
      <c r="T30656" s="72"/>
    </row>
    <row r="30657" spans="8:20">
      <c r="H30657" s="69"/>
      <c r="L30657" s="70"/>
      <c r="T30657" s="72"/>
    </row>
    <row r="30658" spans="8:20">
      <c r="H30658" s="69"/>
      <c r="L30658" s="70"/>
      <c r="T30658" s="72"/>
    </row>
    <row r="30659" spans="8:20">
      <c r="H30659" s="69"/>
      <c r="L30659" s="70"/>
      <c r="T30659" s="72"/>
    </row>
    <row r="30660" spans="8:20">
      <c r="H30660" s="69"/>
      <c r="L30660" s="70"/>
      <c r="T30660" s="72"/>
    </row>
    <row r="30661" spans="8:20">
      <c r="H30661" s="69"/>
      <c r="L30661" s="70"/>
      <c r="T30661" s="72"/>
    </row>
    <row r="30662" spans="8:20">
      <c r="H30662" s="69"/>
      <c r="L30662" s="70"/>
      <c r="T30662" s="72"/>
    </row>
    <row r="30663" spans="8:20">
      <c r="H30663" s="69"/>
      <c r="L30663" s="70"/>
      <c r="T30663" s="72"/>
    </row>
    <row r="30664" spans="8:20">
      <c r="H30664" s="69"/>
      <c r="L30664" s="70"/>
      <c r="T30664" s="72"/>
    </row>
    <row r="30665" spans="8:20">
      <c r="H30665" s="69"/>
      <c r="L30665" s="70"/>
      <c r="T30665" s="72"/>
    </row>
    <row r="30666" spans="8:20">
      <c r="H30666" s="69"/>
      <c r="L30666" s="70"/>
      <c r="T30666" s="72"/>
    </row>
    <row r="30667" spans="8:20">
      <c r="H30667" s="69"/>
      <c r="L30667" s="70"/>
      <c r="T30667" s="72"/>
    </row>
    <row r="30668" spans="8:20">
      <c r="H30668" s="69"/>
      <c r="L30668" s="70"/>
      <c r="T30668" s="72"/>
    </row>
    <row r="30669" spans="8:20">
      <c r="H30669" s="69"/>
      <c r="L30669" s="70"/>
      <c r="T30669" s="72"/>
    </row>
    <row r="30670" spans="8:20">
      <c r="H30670" s="69"/>
      <c r="L30670" s="70"/>
      <c r="T30670" s="72"/>
    </row>
    <row r="30671" spans="8:20">
      <c r="H30671" s="69"/>
      <c r="L30671" s="70"/>
      <c r="T30671" s="72"/>
    </row>
    <row r="30672" spans="8:20">
      <c r="H30672" s="69"/>
      <c r="L30672" s="70"/>
      <c r="T30672" s="72"/>
    </row>
    <row r="30673" spans="8:20">
      <c r="H30673" s="69"/>
      <c r="L30673" s="70"/>
      <c r="T30673" s="72"/>
    </row>
    <row r="30674" spans="8:20">
      <c r="H30674" s="69"/>
      <c r="L30674" s="70"/>
      <c r="T30674" s="72"/>
    </row>
    <row r="30675" spans="8:20">
      <c r="H30675" s="69"/>
      <c r="L30675" s="70"/>
      <c r="T30675" s="72"/>
    </row>
    <row r="30676" spans="8:20">
      <c r="H30676" s="69"/>
      <c r="L30676" s="70"/>
      <c r="T30676" s="72"/>
    </row>
    <row r="30677" spans="8:20">
      <c r="H30677" s="69"/>
      <c r="L30677" s="70"/>
      <c r="T30677" s="72"/>
    </row>
    <row r="30678" spans="8:20">
      <c r="H30678" s="69"/>
      <c r="L30678" s="70"/>
      <c r="T30678" s="72"/>
    </row>
    <row r="30679" spans="8:20">
      <c r="H30679" s="69"/>
      <c r="L30679" s="70"/>
      <c r="T30679" s="72"/>
    </row>
    <row r="30680" spans="8:20">
      <c r="H30680" s="69"/>
      <c r="L30680" s="70"/>
      <c r="T30680" s="72"/>
    </row>
    <row r="30681" spans="8:20">
      <c r="H30681" s="69"/>
      <c r="L30681" s="70"/>
      <c r="T30681" s="72"/>
    </row>
    <row r="30682" spans="8:20">
      <c r="H30682" s="69"/>
      <c r="L30682" s="70"/>
      <c r="T30682" s="72"/>
    </row>
    <row r="30683" spans="8:20">
      <c r="H30683" s="69"/>
      <c r="L30683" s="70"/>
      <c r="T30683" s="72"/>
    </row>
    <row r="30684" spans="8:20">
      <c r="H30684" s="69"/>
      <c r="L30684" s="70"/>
      <c r="T30684" s="72"/>
    </row>
    <row r="30685" spans="8:20">
      <c r="H30685" s="69"/>
      <c r="L30685" s="70"/>
      <c r="T30685" s="72"/>
    </row>
    <row r="30686" spans="8:20">
      <c r="H30686" s="69"/>
      <c r="L30686" s="70"/>
      <c r="T30686" s="72"/>
    </row>
    <row r="30687" spans="8:20">
      <c r="H30687" s="69"/>
      <c r="L30687" s="70"/>
      <c r="T30687" s="72"/>
    </row>
    <row r="30688" spans="8:20">
      <c r="H30688" s="69"/>
      <c r="L30688" s="70"/>
      <c r="T30688" s="72"/>
    </row>
    <row r="30689" spans="8:20">
      <c r="H30689" s="69"/>
      <c r="L30689" s="70"/>
      <c r="T30689" s="72"/>
    </row>
    <row r="30690" spans="8:20">
      <c r="H30690" s="69"/>
      <c r="L30690" s="70"/>
      <c r="T30690" s="72"/>
    </row>
    <row r="30691" spans="8:20">
      <c r="H30691" s="69"/>
      <c r="L30691" s="70"/>
      <c r="T30691" s="72"/>
    </row>
    <row r="30692" spans="8:20">
      <c r="H30692" s="69"/>
      <c r="L30692" s="70"/>
      <c r="T30692" s="72"/>
    </row>
    <row r="30693" spans="8:20">
      <c r="H30693" s="69"/>
      <c r="L30693" s="70"/>
      <c r="T30693" s="72"/>
    </row>
    <row r="30694" spans="8:20">
      <c r="H30694" s="75"/>
      <c r="L30694" s="70"/>
      <c r="T30694" s="72"/>
    </row>
    <row r="30695" spans="8:20">
      <c r="H30695" s="69"/>
      <c r="L30695" s="70"/>
      <c r="T30695" s="72"/>
    </row>
    <row r="30696" spans="8:20">
      <c r="H30696" s="69"/>
      <c r="L30696" s="70"/>
      <c r="T30696" s="72"/>
    </row>
    <row r="30697" spans="8:20">
      <c r="H30697" s="69"/>
      <c r="L30697" s="70"/>
      <c r="T30697" s="72"/>
    </row>
    <row r="30698" spans="8:20">
      <c r="H30698" s="69"/>
      <c r="L30698" s="70"/>
      <c r="T30698" s="72"/>
    </row>
    <row r="30699" spans="8:20">
      <c r="H30699" s="69"/>
      <c r="L30699" s="70"/>
      <c r="T30699" s="72"/>
    </row>
    <row r="30700" spans="8:20">
      <c r="H30700" s="69"/>
      <c r="L30700" s="70"/>
      <c r="T30700" s="72"/>
    </row>
    <row r="30701" spans="8:20">
      <c r="H30701" s="69"/>
      <c r="L30701" s="70"/>
      <c r="T30701" s="72"/>
    </row>
    <row r="30702" spans="8:20">
      <c r="H30702" s="69"/>
      <c r="L30702" s="70"/>
      <c r="T30702" s="72"/>
    </row>
    <row r="30703" spans="8:20">
      <c r="H30703" s="69"/>
      <c r="L30703" s="70"/>
      <c r="T30703" s="72"/>
    </row>
    <row r="30704" spans="8:20">
      <c r="H30704" s="69"/>
      <c r="L30704" s="70"/>
      <c r="T30704" s="72"/>
    </row>
    <row r="30705" spans="8:20">
      <c r="H30705" s="69"/>
      <c r="L30705" s="70"/>
      <c r="T30705" s="72"/>
    </row>
    <row r="30706" spans="8:20">
      <c r="H30706" s="69"/>
      <c r="L30706" s="70"/>
      <c r="T30706" s="72"/>
    </row>
    <row r="30707" spans="8:20">
      <c r="H30707" s="69"/>
      <c r="L30707" s="70"/>
      <c r="T30707" s="72"/>
    </row>
    <row r="30708" spans="8:20">
      <c r="H30708" s="69"/>
      <c r="L30708" s="70"/>
      <c r="T30708" s="72"/>
    </row>
    <row r="30709" spans="8:20">
      <c r="H30709" s="69"/>
      <c r="L30709" s="70"/>
      <c r="T30709" s="72"/>
    </row>
    <row r="30710" spans="8:20">
      <c r="H30710" s="69"/>
      <c r="L30710" s="70"/>
      <c r="T30710" s="72"/>
    </row>
    <row r="30711" spans="8:20">
      <c r="H30711" s="69"/>
      <c r="L30711" s="70"/>
      <c r="T30711" s="72"/>
    </row>
    <row r="30712" spans="8:20">
      <c r="H30712" s="69"/>
      <c r="L30712" s="70"/>
      <c r="T30712" s="72"/>
    </row>
    <row r="30713" spans="8:20">
      <c r="H30713" s="69"/>
      <c r="L30713" s="70"/>
      <c r="T30713" s="72"/>
    </row>
    <row r="30714" spans="8:20">
      <c r="H30714" s="69"/>
      <c r="L30714" s="70"/>
      <c r="T30714" s="72"/>
    </row>
    <row r="30715" spans="8:20">
      <c r="H30715" s="69"/>
      <c r="L30715" s="70"/>
      <c r="T30715" s="72"/>
    </row>
    <row r="30716" spans="8:20">
      <c r="H30716" s="69"/>
      <c r="L30716" s="70"/>
      <c r="T30716" s="72"/>
    </row>
    <row r="30717" spans="8:20">
      <c r="H30717" s="69"/>
      <c r="L30717" s="70"/>
      <c r="T30717" s="72"/>
    </row>
    <row r="30718" spans="8:20">
      <c r="H30718" s="69"/>
      <c r="L30718" s="70"/>
      <c r="T30718" s="72"/>
    </row>
    <row r="30719" spans="8:20">
      <c r="H30719" s="69"/>
      <c r="L30719" s="70"/>
      <c r="T30719" s="72"/>
    </row>
    <row r="30720" spans="8:20">
      <c r="H30720" s="69"/>
      <c r="L30720" s="70"/>
      <c r="T30720" s="72"/>
    </row>
    <row r="30721" spans="8:20">
      <c r="H30721" s="69"/>
      <c r="L30721" s="70"/>
      <c r="T30721" s="72"/>
    </row>
    <row r="30722" spans="8:20">
      <c r="H30722" s="69"/>
      <c r="L30722" s="70"/>
      <c r="T30722" s="72"/>
    </row>
    <row r="30723" spans="8:20">
      <c r="H30723" s="69"/>
      <c r="L30723" s="70"/>
      <c r="T30723" s="72"/>
    </row>
    <row r="30724" spans="8:20">
      <c r="H30724" s="69"/>
      <c r="L30724" s="70"/>
      <c r="T30724" s="72"/>
    </row>
    <row r="30725" spans="8:20">
      <c r="H30725" s="69"/>
      <c r="L30725" s="70"/>
      <c r="T30725" s="72"/>
    </row>
    <row r="30726" spans="8:20">
      <c r="H30726" s="69"/>
      <c r="L30726" s="70"/>
      <c r="T30726" s="72"/>
    </row>
    <row r="30727" spans="8:20">
      <c r="H30727" s="69"/>
      <c r="L30727" s="70"/>
      <c r="T30727" s="72"/>
    </row>
    <row r="30728" spans="8:20">
      <c r="H30728" s="69"/>
      <c r="L30728" s="70"/>
      <c r="T30728" s="72"/>
    </row>
    <row r="30729" spans="8:20">
      <c r="H30729" s="69"/>
      <c r="L30729" s="70"/>
      <c r="T30729" s="72"/>
    </row>
    <row r="30730" spans="8:20">
      <c r="H30730" s="69"/>
      <c r="L30730" s="70"/>
      <c r="T30730" s="72"/>
    </row>
    <row r="30731" spans="8:20">
      <c r="H30731" s="69"/>
      <c r="L30731" s="70"/>
      <c r="T30731" s="72"/>
    </row>
    <row r="30732" spans="8:20">
      <c r="H30732" s="69"/>
      <c r="L30732" s="70"/>
      <c r="T30732" s="72"/>
    </row>
    <row r="30733" spans="8:20">
      <c r="H30733" s="69"/>
      <c r="L30733" s="70"/>
      <c r="T30733" s="72"/>
    </row>
    <row r="30734" spans="8:20">
      <c r="H30734" s="69"/>
      <c r="L30734" s="70"/>
      <c r="T30734" s="72"/>
    </row>
    <row r="30735" spans="8:20">
      <c r="H30735" s="69"/>
      <c r="L30735" s="70"/>
      <c r="T30735" s="72"/>
    </row>
    <row r="30736" spans="8:20">
      <c r="H30736" s="69"/>
      <c r="L30736" s="70"/>
      <c r="T30736" s="72"/>
    </row>
    <row r="30737" spans="8:20">
      <c r="H30737" s="69"/>
      <c r="L30737" s="70"/>
      <c r="T30737" s="72"/>
    </row>
    <row r="30738" spans="8:20">
      <c r="H30738" s="69"/>
      <c r="L30738" s="70"/>
      <c r="T30738" s="72"/>
    </row>
    <row r="30739" spans="8:20">
      <c r="H30739" s="69"/>
      <c r="L30739" s="70"/>
      <c r="T30739" s="72"/>
    </row>
    <row r="30740" spans="8:20">
      <c r="H30740" s="69"/>
      <c r="L30740" s="70"/>
      <c r="T30740" s="72"/>
    </row>
    <row r="30741" spans="8:20">
      <c r="H30741" s="69"/>
      <c r="L30741" s="70"/>
      <c r="T30741" s="72"/>
    </row>
    <row r="30742" spans="8:20">
      <c r="H30742" s="75"/>
      <c r="L30742" s="70"/>
      <c r="T30742" s="72"/>
    </row>
    <row r="30743" spans="8:20">
      <c r="H30743" s="69"/>
      <c r="L30743" s="70"/>
      <c r="T30743" s="72"/>
    </row>
    <row r="30744" spans="8:20">
      <c r="H30744" s="69"/>
      <c r="L30744" s="70"/>
      <c r="T30744" s="72"/>
    </row>
    <row r="30745" spans="8:20">
      <c r="H30745" s="69"/>
      <c r="L30745" s="70"/>
      <c r="T30745" s="72"/>
    </row>
    <row r="30746" spans="8:20">
      <c r="H30746" s="69"/>
      <c r="L30746" s="70"/>
      <c r="T30746" s="72"/>
    </row>
    <row r="30747" spans="8:20">
      <c r="H30747" s="69"/>
      <c r="L30747" s="70"/>
      <c r="T30747" s="72"/>
    </row>
    <row r="30748" spans="8:20">
      <c r="H30748" s="69"/>
      <c r="L30748" s="70"/>
      <c r="T30748" s="72"/>
    </row>
    <row r="30749" spans="8:20">
      <c r="H30749" s="69"/>
      <c r="L30749" s="70"/>
      <c r="T30749" s="72"/>
    </row>
    <row r="30750" spans="8:20">
      <c r="H30750" s="69"/>
      <c r="L30750" s="70"/>
      <c r="T30750" s="72"/>
    </row>
    <row r="30751" spans="8:20">
      <c r="H30751" s="69"/>
      <c r="L30751" s="70"/>
      <c r="T30751" s="72"/>
    </row>
    <row r="30752" spans="8:20">
      <c r="H30752" s="69"/>
      <c r="L30752" s="70"/>
      <c r="T30752" s="72"/>
    </row>
    <row r="30753" spans="8:20">
      <c r="H30753" s="69"/>
      <c r="L30753" s="70"/>
      <c r="T30753" s="72"/>
    </row>
    <row r="30754" spans="8:20">
      <c r="H30754" s="69"/>
      <c r="L30754" s="70"/>
      <c r="T30754" s="72"/>
    </row>
    <row r="30755" spans="8:20">
      <c r="H30755" s="69"/>
      <c r="L30755" s="70"/>
      <c r="T30755" s="72"/>
    </row>
    <row r="30756" spans="8:20">
      <c r="H30756" s="69"/>
      <c r="L30756" s="70"/>
      <c r="T30756" s="72"/>
    </row>
    <row r="30757" spans="8:20">
      <c r="H30757" s="69"/>
      <c r="L30757" s="70"/>
      <c r="T30757" s="72"/>
    </row>
    <row r="30758" spans="8:20">
      <c r="H30758" s="69"/>
      <c r="L30758" s="70"/>
      <c r="T30758" s="72"/>
    </row>
    <row r="30759" spans="8:20">
      <c r="H30759" s="69"/>
      <c r="L30759" s="70"/>
      <c r="T30759" s="72"/>
    </row>
    <row r="30760" spans="8:20">
      <c r="H30760" s="69"/>
      <c r="L30760" s="70"/>
      <c r="T30760" s="72"/>
    </row>
    <row r="30761" spans="8:20">
      <c r="H30761" s="69"/>
      <c r="L30761" s="70"/>
      <c r="T30761" s="72"/>
    </row>
    <row r="30762" spans="8:20">
      <c r="H30762" s="69"/>
      <c r="L30762" s="70"/>
      <c r="T30762" s="72"/>
    </row>
    <row r="30763" spans="8:20">
      <c r="H30763" s="69"/>
      <c r="L30763" s="70"/>
      <c r="T30763" s="72"/>
    </row>
    <row r="30764" spans="8:20">
      <c r="H30764" s="69"/>
      <c r="L30764" s="70"/>
      <c r="T30764" s="72"/>
    </row>
    <row r="30765" spans="8:20">
      <c r="H30765" s="69"/>
      <c r="L30765" s="70"/>
      <c r="T30765" s="72"/>
    </row>
    <row r="30766" spans="8:20">
      <c r="H30766" s="69"/>
      <c r="L30766" s="70"/>
      <c r="T30766" s="72"/>
    </row>
    <row r="30767" spans="8:20">
      <c r="H30767" s="69"/>
      <c r="L30767" s="70"/>
      <c r="T30767" s="72"/>
    </row>
    <row r="30768" spans="8:20">
      <c r="H30768" s="69"/>
      <c r="L30768" s="70"/>
      <c r="T30768" s="72"/>
    </row>
    <row r="30769" spans="8:20">
      <c r="H30769" s="69"/>
      <c r="L30769" s="70"/>
      <c r="T30769" s="72"/>
    </row>
    <row r="30770" spans="8:20">
      <c r="H30770" s="69"/>
      <c r="L30770" s="70"/>
      <c r="T30770" s="72"/>
    </row>
    <row r="30771" spans="8:20">
      <c r="H30771" s="69"/>
      <c r="L30771" s="70"/>
      <c r="T30771" s="72"/>
    </row>
    <row r="30772" spans="8:20">
      <c r="H30772" s="69"/>
      <c r="L30772" s="70"/>
      <c r="T30772" s="72"/>
    </row>
    <row r="30773" spans="8:20">
      <c r="H30773" s="69"/>
      <c r="L30773" s="70"/>
      <c r="T30773" s="72"/>
    </row>
    <row r="30774" spans="8:20">
      <c r="H30774" s="69"/>
      <c r="L30774" s="70"/>
      <c r="T30774" s="72"/>
    </row>
    <row r="30775" spans="8:20">
      <c r="H30775" s="69"/>
      <c r="L30775" s="70"/>
      <c r="T30775" s="72"/>
    </row>
    <row r="30776" spans="8:20">
      <c r="H30776" s="69"/>
      <c r="L30776" s="70"/>
      <c r="T30776" s="72"/>
    </row>
    <row r="30777" spans="8:20">
      <c r="H30777" s="69"/>
      <c r="L30777" s="70"/>
      <c r="T30777" s="72"/>
    </row>
    <row r="30778" spans="8:20">
      <c r="H30778" s="69"/>
      <c r="L30778" s="70"/>
      <c r="T30778" s="72"/>
    </row>
    <row r="30779" spans="8:20">
      <c r="H30779" s="69"/>
      <c r="L30779" s="70"/>
      <c r="T30779" s="72"/>
    </row>
    <row r="30780" spans="8:20">
      <c r="H30780" s="69"/>
      <c r="L30780" s="70"/>
      <c r="T30780" s="72"/>
    </row>
    <row r="30781" spans="8:20">
      <c r="H30781" s="69"/>
      <c r="L30781" s="70"/>
      <c r="T30781" s="72"/>
    </row>
    <row r="30782" spans="8:20">
      <c r="H30782" s="69"/>
      <c r="L30782" s="70"/>
      <c r="T30782" s="72"/>
    </row>
    <row r="30783" spans="8:20">
      <c r="H30783" s="69"/>
      <c r="L30783" s="70"/>
      <c r="T30783" s="72"/>
    </row>
    <row r="30784" spans="8:20">
      <c r="H30784" s="69"/>
      <c r="L30784" s="70"/>
      <c r="T30784" s="72"/>
    </row>
    <row r="30785" spans="8:20">
      <c r="H30785" s="69"/>
      <c r="L30785" s="70"/>
      <c r="T30785" s="72"/>
    </row>
    <row r="30786" spans="8:20">
      <c r="H30786" s="69"/>
      <c r="L30786" s="70"/>
      <c r="T30786" s="72"/>
    </row>
    <row r="30787" spans="8:20">
      <c r="H30787" s="69"/>
      <c r="L30787" s="70"/>
      <c r="T30787" s="72"/>
    </row>
    <row r="30788" spans="8:20">
      <c r="H30788" s="69"/>
      <c r="L30788" s="70"/>
      <c r="T30788" s="72"/>
    </row>
    <row r="30789" spans="8:20">
      <c r="H30789" s="69"/>
      <c r="L30789" s="70"/>
      <c r="T30789" s="72"/>
    </row>
    <row r="30790" spans="8:20">
      <c r="H30790" s="75"/>
      <c r="L30790" s="70"/>
      <c r="T30790" s="72"/>
    </row>
    <row r="30791" spans="8:20">
      <c r="H30791" s="69"/>
      <c r="L30791" s="70"/>
      <c r="T30791" s="72"/>
    </row>
    <row r="30792" spans="8:20">
      <c r="H30792" s="69"/>
      <c r="L30792" s="70"/>
      <c r="T30792" s="72"/>
    </row>
    <row r="30793" spans="8:20">
      <c r="H30793" s="69"/>
      <c r="L30793" s="70"/>
      <c r="T30793" s="72"/>
    </row>
    <row r="30794" spans="8:20">
      <c r="H30794" s="69"/>
      <c r="L30794" s="70"/>
      <c r="T30794" s="72"/>
    </row>
    <row r="30795" spans="8:20">
      <c r="H30795" s="69"/>
      <c r="L30795" s="70"/>
      <c r="T30795" s="72"/>
    </row>
    <row r="30796" spans="8:20">
      <c r="H30796" s="69"/>
      <c r="L30796" s="70"/>
      <c r="T30796" s="72"/>
    </row>
    <row r="30797" spans="8:20">
      <c r="H30797" s="69"/>
      <c r="L30797" s="70"/>
      <c r="T30797" s="72"/>
    </row>
    <row r="30798" spans="8:20">
      <c r="H30798" s="69"/>
      <c r="L30798" s="70"/>
      <c r="T30798" s="72"/>
    </row>
    <row r="30799" spans="8:20">
      <c r="H30799" s="69"/>
      <c r="L30799" s="70"/>
      <c r="T30799" s="72"/>
    </row>
    <row r="30800" spans="8:20">
      <c r="H30800" s="69"/>
      <c r="L30800" s="70"/>
      <c r="T30800" s="72"/>
    </row>
    <row r="30801" spans="8:20">
      <c r="H30801" s="69"/>
      <c r="L30801" s="70"/>
      <c r="T30801" s="72"/>
    </row>
    <row r="30802" spans="8:20">
      <c r="H30802" s="69"/>
      <c r="L30802" s="70"/>
      <c r="T30802" s="72"/>
    </row>
    <row r="30803" spans="8:20">
      <c r="H30803" s="69"/>
      <c r="L30803" s="70"/>
      <c r="T30803" s="72"/>
    </row>
    <row r="30804" spans="8:20">
      <c r="H30804" s="69"/>
      <c r="L30804" s="70"/>
      <c r="T30804" s="72"/>
    </row>
    <row r="30805" spans="8:20">
      <c r="H30805" s="69"/>
      <c r="L30805" s="70"/>
      <c r="T30805" s="72"/>
    </row>
    <row r="30806" spans="8:20">
      <c r="H30806" s="69"/>
      <c r="L30806" s="70"/>
      <c r="T30806" s="72"/>
    </row>
    <row r="30807" spans="8:20">
      <c r="H30807" s="69"/>
      <c r="L30807" s="70"/>
      <c r="T30807" s="72"/>
    </row>
    <row r="30808" spans="8:20">
      <c r="H30808" s="69"/>
      <c r="L30808" s="70"/>
      <c r="T30808" s="72"/>
    </row>
    <row r="30809" spans="8:20">
      <c r="H30809" s="69"/>
      <c r="L30809" s="70"/>
      <c r="T30809" s="72"/>
    </row>
    <row r="30810" spans="8:20">
      <c r="H30810" s="69"/>
      <c r="L30810" s="70"/>
      <c r="T30810" s="72"/>
    </row>
    <row r="30811" spans="8:20">
      <c r="H30811" s="69"/>
      <c r="L30811" s="70"/>
      <c r="T30811" s="72"/>
    </row>
    <row r="30812" spans="8:20">
      <c r="H30812" s="69"/>
      <c r="L30812" s="70"/>
      <c r="T30812" s="72"/>
    </row>
    <row r="30813" spans="8:20">
      <c r="H30813" s="69"/>
      <c r="L30813" s="70"/>
      <c r="T30813" s="72"/>
    </row>
    <row r="30814" spans="8:20">
      <c r="H30814" s="69"/>
      <c r="L30814" s="70"/>
      <c r="T30814" s="72"/>
    </row>
    <row r="30815" spans="8:20">
      <c r="H30815" s="69"/>
      <c r="L30815" s="70"/>
      <c r="T30815" s="72"/>
    </row>
    <row r="30816" spans="8:20">
      <c r="H30816" s="69"/>
      <c r="L30816" s="70"/>
      <c r="T30816" s="72"/>
    </row>
    <row r="30817" spans="8:20">
      <c r="H30817" s="69"/>
      <c r="L30817" s="70"/>
      <c r="T30817" s="72"/>
    </row>
    <row r="30818" spans="8:20">
      <c r="H30818" s="69"/>
      <c r="L30818" s="70"/>
      <c r="T30818" s="72"/>
    </row>
    <row r="30819" spans="8:20">
      <c r="H30819" s="69"/>
      <c r="L30819" s="70"/>
      <c r="T30819" s="72"/>
    </row>
    <row r="30820" spans="8:20">
      <c r="H30820" s="69"/>
      <c r="L30820" s="70"/>
      <c r="T30820" s="72"/>
    </row>
    <row r="30821" spans="8:20">
      <c r="H30821" s="69"/>
      <c r="L30821" s="70"/>
      <c r="T30821" s="72"/>
    </row>
    <row r="30822" spans="8:20">
      <c r="H30822" s="69"/>
      <c r="L30822" s="70"/>
      <c r="T30822" s="72"/>
    </row>
    <row r="30823" spans="8:20">
      <c r="H30823" s="69"/>
      <c r="L30823" s="70"/>
      <c r="T30823" s="72"/>
    </row>
    <row r="30824" spans="8:20">
      <c r="H30824" s="69"/>
      <c r="L30824" s="70"/>
      <c r="T30824" s="72"/>
    </row>
    <row r="30825" spans="8:20">
      <c r="H30825" s="69"/>
      <c r="L30825" s="70"/>
      <c r="T30825" s="72"/>
    </row>
    <row r="30826" spans="8:20">
      <c r="H30826" s="69"/>
      <c r="L30826" s="70"/>
      <c r="T30826" s="72"/>
    </row>
    <row r="30827" spans="8:20">
      <c r="H30827" s="69"/>
      <c r="L30827" s="70"/>
      <c r="T30827" s="72"/>
    </row>
    <row r="30828" spans="8:20">
      <c r="H30828" s="69"/>
      <c r="L30828" s="70"/>
      <c r="T30828" s="72"/>
    </row>
    <row r="30829" spans="8:20">
      <c r="H30829" s="69"/>
      <c r="L30829" s="70"/>
      <c r="T30829" s="72"/>
    </row>
    <row r="30830" spans="8:20">
      <c r="H30830" s="69"/>
      <c r="L30830" s="70"/>
      <c r="T30830" s="72"/>
    </row>
    <row r="30831" spans="8:20">
      <c r="H30831" s="69"/>
      <c r="L30831" s="70"/>
      <c r="T30831" s="72"/>
    </row>
    <row r="30832" spans="8:20">
      <c r="H30832" s="69"/>
      <c r="L30832" s="70"/>
      <c r="T30832" s="72"/>
    </row>
    <row r="30833" spans="8:20">
      <c r="H30833" s="69"/>
      <c r="L30833" s="70"/>
      <c r="T30833" s="72"/>
    </row>
    <row r="30834" spans="8:20">
      <c r="H30834" s="69"/>
      <c r="L30834" s="70"/>
      <c r="T30834" s="72"/>
    </row>
    <row r="30835" spans="8:20">
      <c r="H30835" s="69"/>
      <c r="L30835" s="70"/>
      <c r="T30835" s="72"/>
    </row>
    <row r="30836" spans="8:20">
      <c r="H30836" s="69"/>
      <c r="L30836" s="70"/>
      <c r="T30836" s="72"/>
    </row>
    <row r="30837" spans="8:20">
      <c r="H30837" s="69"/>
      <c r="L30837" s="70"/>
      <c r="T30837" s="72"/>
    </row>
    <row r="30838" spans="8:20">
      <c r="H30838" s="75"/>
      <c r="L30838" s="70"/>
      <c r="T30838" s="72"/>
    </row>
    <row r="30839" spans="8:20">
      <c r="H30839" s="69"/>
      <c r="L30839" s="70"/>
      <c r="T30839" s="72"/>
    </row>
    <row r="30840" spans="8:20">
      <c r="H30840" s="69"/>
      <c r="L30840" s="70"/>
      <c r="T30840" s="72"/>
    </row>
    <row r="30841" spans="8:20">
      <c r="H30841" s="69"/>
      <c r="L30841" s="70"/>
      <c r="T30841" s="72"/>
    </row>
    <row r="30842" spans="8:20">
      <c r="H30842" s="69"/>
      <c r="L30842" s="70"/>
      <c r="T30842" s="72"/>
    </row>
    <row r="30843" spans="8:20">
      <c r="H30843" s="69"/>
      <c r="L30843" s="70"/>
      <c r="T30843" s="72"/>
    </row>
    <row r="30844" spans="8:20">
      <c r="H30844" s="69"/>
      <c r="L30844" s="70"/>
      <c r="T30844" s="72"/>
    </row>
    <row r="30845" spans="8:20">
      <c r="H30845" s="69"/>
      <c r="L30845" s="70"/>
      <c r="T30845" s="72"/>
    </row>
    <row r="30846" spans="8:20">
      <c r="H30846" s="69"/>
      <c r="L30846" s="70"/>
      <c r="T30846" s="72"/>
    </row>
    <row r="30847" spans="8:20">
      <c r="H30847" s="69"/>
      <c r="L30847" s="70"/>
      <c r="T30847" s="72"/>
    </row>
    <row r="30848" spans="8:20">
      <c r="H30848" s="69"/>
      <c r="L30848" s="70"/>
      <c r="T30848" s="72"/>
    </row>
    <row r="30849" spans="8:20">
      <c r="H30849" s="69"/>
      <c r="L30849" s="70"/>
      <c r="T30849" s="72"/>
    </row>
    <row r="30850" spans="8:20">
      <c r="H30850" s="69"/>
      <c r="L30850" s="70"/>
      <c r="T30850" s="72"/>
    </row>
    <row r="30851" spans="8:20">
      <c r="H30851" s="69"/>
      <c r="L30851" s="70"/>
      <c r="T30851" s="72"/>
    </row>
    <row r="30852" spans="8:20">
      <c r="H30852" s="69"/>
      <c r="L30852" s="70"/>
      <c r="T30852" s="72"/>
    </row>
    <row r="30853" spans="8:20">
      <c r="H30853" s="69"/>
      <c r="L30853" s="70"/>
      <c r="T30853" s="72"/>
    </row>
    <row r="30854" spans="8:20">
      <c r="H30854" s="69"/>
      <c r="L30854" s="70"/>
      <c r="T30854" s="72"/>
    </row>
    <row r="30855" spans="8:20">
      <c r="H30855" s="69"/>
      <c r="L30855" s="70"/>
      <c r="T30855" s="72"/>
    </row>
    <row r="30856" spans="8:20">
      <c r="H30856" s="69"/>
      <c r="L30856" s="70"/>
      <c r="T30856" s="72"/>
    </row>
    <row r="30857" spans="8:20">
      <c r="H30857" s="69"/>
      <c r="L30857" s="70"/>
      <c r="T30857" s="72"/>
    </row>
    <row r="30858" spans="8:20">
      <c r="H30858" s="69"/>
      <c r="L30858" s="70"/>
      <c r="T30858" s="72"/>
    </row>
    <row r="30859" spans="8:20">
      <c r="H30859" s="69"/>
      <c r="L30859" s="70"/>
      <c r="T30859" s="72"/>
    </row>
    <row r="30860" spans="8:20">
      <c r="H30860" s="69"/>
      <c r="L30860" s="70"/>
      <c r="T30860" s="72"/>
    </row>
    <row r="30861" spans="8:20">
      <c r="H30861" s="69"/>
      <c r="L30861" s="70"/>
      <c r="T30861" s="72"/>
    </row>
    <row r="30862" spans="8:20">
      <c r="H30862" s="69"/>
      <c r="L30862" s="70"/>
      <c r="T30862" s="72"/>
    </row>
    <row r="30863" spans="8:20">
      <c r="H30863" s="69"/>
      <c r="L30863" s="70"/>
      <c r="T30863" s="72"/>
    </row>
    <row r="30864" spans="8:20">
      <c r="H30864" s="69"/>
      <c r="L30864" s="70"/>
      <c r="T30864" s="72"/>
    </row>
    <row r="30865" spans="8:20">
      <c r="H30865" s="69"/>
      <c r="L30865" s="70"/>
      <c r="T30865" s="72"/>
    </row>
    <row r="30866" spans="8:20">
      <c r="H30866" s="69"/>
      <c r="L30866" s="70"/>
      <c r="T30866" s="72"/>
    </row>
    <row r="30867" spans="8:20">
      <c r="H30867" s="69"/>
      <c r="L30867" s="70"/>
      <c r="T30867" s="72"/>
    </row>
    <row r="30868" spans="8:20">
      <c r="H30868" s="69"/>
      <c r="L30868" s="70"/>
      <c r="T30868" s="72"/>
    </row>
    <row r="30869" spans="8:20">
      <c r="H30869" s="69"/>
      <c r="L30869" s="70"/>
      <c r="T30869" s="72"/>
    </row>
    <row r="30870" spans="8:20">
      <c r="H30870" s="69"/>
      <c r="L30870" s="70"/>
      <c r="T30870" s="72"/>
    </row>
    <row r="30871" spans="8:20">
      <c r="H30871" s="69"/>
      <c r="L30871" s="70"/>
      <c r="T30871" s="72"/>
    </row>
    <row r="30872" spans="8:20">
      <c r="H30872" s="69"/>
      <c r="L30872" s="70"/>
      <c r="T30872" s="72"/>
    </row>
    <row r="30873" spans="8:20">
      <c r="H30873" s="69"/>
      <c r="L30873" s="70"/>
      <c r="T30873" s="72"/>
    </row>
    <row r="30874" spans="8:20">
      <c r="H30874" s="69"/>
      <c r="L30874" s="70"/>
      <c r="T30874" s="72"/>
    </row>
    <row r="30875" spans="8:20">
      <c r="H30875" s="69"/>
      <c r="L30875" s="70"/>
      <c r="T30875" s="72"/>
    </row>
    <row r="30876" spans="8:20">
      <c r="H30876" s="69"/>
      <c r="L30876" s="70"/>
      <c r="T30876" s="72"/>
    </row>
    <row r="30877" spans="8:20">
      <c r="H30877" s="69"/>
      <c r="L30877" s="70"/>
      <c r="T30877" s="72"/>
    </row>
    <row r="30878" spans="8:20">
      <c r="H30878" s="69"/>
      <c r="L30878" s="70"/>
      <c r="T30878" s="72"/>
    </row>
    <row r="30879" spans="8:20">
      <c r="H30879" s="69"/>
      <c r="L30879" s="70"/>
      <c r="T30879" s="72"/>
    </row>
    <row r="30880" spans="8:20">
      <c r="H30880" s="69"/>
      <c r="L30880" s="70"/>
      <c r="T30880" s="72"/>
    </row>
    <row r="30881" spans="8:20">
      <c r="H30881" s="69"/>
      <c r="L30881" s="70"/>
      <c r="T30881" s="72"/>
    </row>
    <row r="30882" spans="8:20">
      <c r="H30882" s="69"/>
      <c r="L30882" s="70"/>
      <c r="T30882" s="72"/>
    </row>
    <row r="30883" spans="8:20">
      <c r="H30883" s="69"/>
      <c r="L30883" s="70"/>
      <c r="T30883" s="72"/>
    </row>
    <row r="30884" spans="8:20">
      <c r="H30884" s="69"/>
      <c r="L30884" s="70"/>
      <c r="T30884" s="72"/>
    </row>
    <row r="30885" spans="8:20">
      <c r="H30885" s="69"/>
      <c r="L30885" s="70"/>
      <c r="T30885" s="72"/>
    </row>
    <row r="30886" spans="8:20">
      <c r="H30886" s="75"/>
      <c r="L30886" s="70"/>
      <c r="T30886" s="72"/>
    </row>
    <row r="30887" spans="8:20">
      <c r="H30887" s="69"/>
      <c r="L30887" s="70"/>
      <c r="T30887" s="72"/>
    </row>
    <row r="30888" spans="8:20">
      <c r="H30888" s="69"/>
      <c r="L30888" s="70"/>
      <c r="T30888" s="72"/>
    </row>
    <row r="30889" spans="8:20">
      <c r="H30889" s="69"/>
      <c r="L30889" s="70"/>
      <c r="T30889" s="72"/>
    </row>
    <row r="30890" spans="8:20">
      <c r="H30890" s="69"/>
      <c r="L30890" s="70"/>
      <c r="T30890" s="72"/>
    </row>
    <row r="30891" spans="8:20">
      <c r="H30891" s="69"/>
      <c r="L30891" s="70"/>
      <c r="T30891" s="72"/>
    </row>
    <row r="30892" spans="8:20">
      <c r="H30892" s="69"/>
      <c r="L30892" s="70"/>
      <c r="T30892" s="72"/>
    </row>
    <row r="30893" spans="8:20">
      <c r="H30893" s="69"/>
      <c r="L30893" s="70"/>
      <c r="T30893" s="72"/>
    </row>
    <row r="30894" spans="8:20">
      <c r="H30894" s="69"/>
      <c r="L30894" s="70"/>
      <c r="T30894" s="72"/>
    </row>
    <row r="30895" spans="8:20">
      <c r="H30895" s="69"/>
      <c r="L30895" s="70"/>
      <c r="T30895" s="72"/>
    </row>
    <row r="30896" spans="8:20">
      <c r="H30896" s="69"/>
      <c r="L30896" s="70"/>
      <c r="T30896" s="72"/>
    </row>
    <row r="30897" spans="8:20">
      <c r="H30897" s="69"/>
      <c r="L30897" s="70"/>
      <c r="T30897" s="72"/>
    </row>
    <row r="30898" spans="8:20">
      <c r="H30898" s="69"/>
      <c r="L30898" s="70"/>
      <c r="T30898" s="72"/>
    </row>
    <row r="30899" spans="8:20">
      <c r="H30899" s="69"/>
      <c r="L30899" s="70"/>
      <c r="T30899" s="72"/>
    </row>
    <row r="30900" spans="8:20">
      <c r="H30900" s="69"/>
      <c r="L30900" s="70"/>
      <c r="T30900" s="72"/>
    </row>
    <row r="30901" spans="8:20">
      <c r="H30901" s="69"/>
      <c r="L30901" s="70"/>
      <c r="T30901" s="72"/>
    </row>
    <row r="30902" spans="8:20">
      <c r="H30902" s="69"/>
      <c r="L30902" s="70"/>
      <c r="T30902" s="72"/>
    </row>
    <row r="30903" spans="8:20">
      <c r="H30903" s="69"/>
      <c r="L30903" s="70"/>
      <c r="T30903" s="72"/>
    </row>
    <row r="30904" spans="8:20">
      <c r="H30904" s="69"/>
      <c r="L30904" s="70"/>
      <c r="T30904" s="72"/>
    </row>
    <row r="30905" spans="8:20">
      <c r="H30905" s="69"/>
      <c r="L30905" s="70"/>
      <c r="T30905" s="72"/>
    </row>
    <row r="30906" spans="8:20">
      <c r="H30906" s="69"/>
      <c r="L30906" s="70"/>
      <c r="T30906" s="72"/>
    </row>
    <row r="30907" spans="8:20">
      <c r="H30907" s="69"/>
      <c r="L30907" s="70"/>
      <c r="T30907" s="72"/>
    </row>
    <row r="30908" spans="8:20">
      <c r="H30908" s="69"/>
      <c r="L30908" s="70"/>
      <c r="T30908" s="72"/>
    </row>
    <row r="30909" spans="8:20">
      <c r="H30909" s="69"/>
      <c r="L30909" s="70"/>
      <c r="T30909" s="72"/>
    </row>
    <row r="30910" spans="8:20">
      <c r="H30910" s="69"/>
      <c r="L30910" s="70"/>
      <c r="T30910" s="72"/>
    </row>
    <row r="30911" spans="8:20">
      <c r="H30911" s="69"/>
      <c r="L30911" s="70"/>
      <c r="T30911" s="72"/>
    </row>
    <row r="30912" spans="8:20">
      <c r="H30912" s="69"/>
      <c r="L30912" s="70"/>
      <c r="T30912" s="72"/>
    </row>
    <row r="30913" spans="8:20">
      <c r="H30913" s="69"/>
      <c r="L30913" s="70"/>
      <c r="T30913" s="72"/>
    </row>
    <row r="30914" spans="8:20">
      <c r="H30914" s="69"/>
      <c r="L30914" s="70"/>
      <c r="T30914" s="72"/>
    </row>
    <row r="30915" spans="8:20">
      <c r="H30915" s="69"/>
      <c r="L30915" s="70"/>
      <c r="T30915" s="72"/>
    </row>
    <row r="30916" spans="8:20">
      <c r="H30916" s="69"/>
      <c r="L30916" s="70"/>
      <c r="T30916" s="72"/>
    </row>
    <row r="30917" spans="8:20">
      <c r="H30917" s="69"/>
      <c r="L30917" s="70"/>
      <c r="T30917" s="72"/>
    </row>
    <row r="30918" spans="8:20">
      <c r="H30918" s="69"/>
      <c r="L30918" s="70"/>
      <c r="T30918" s="72"/>
    </row>
    <row r="30919" spans="8:20">
      <c r="H30919" s="69"/>
      <c r="L30919" s="70"/>
      <c r="T30919" s="72"/>
    </row>
    <row r="30920" spans="8:20">
      <c r="H30920" s="69"/>
      <c r="L30920" s="70"/>
      <c r="T30920" s="72"/>
    </row>
    <row r="30921" spans="8:20">
      <c r="H30921" s="69"/>
      <c r="L30921" s="70"/>
      <c r="T30921" s="72"/>
    </row>
    <row r="30922" spans="8:20">
      <c r="H30922" s="69"/>
      <c r="L30922" s="70"/>
      <c r="T30922" s="72"/>
    </row>
    <row r="30923" spans="8:20">
      <c r="H30923" s="69"/>
      <c r="L30923" s="70"/>
      <c r="T30923" s="72"/>
    </row>
    <row r="30924" spans="8:20">
      <c r="H30924" s="69"/>
      <c r="L30924" s="70"/>
      <c r="T30924" s="72"/>
    </row>
    <row r="30925" spans="8:20">
      <c r="H30925" s="69"/>
      <c r="L30925" s="70"/>
      <c r="T30925" s="72"/>
    </row>
    <row r="30926" spans="8:20">
      <c r="H30926" s="69"/>
      <c r="L30926" s="70"/>
      <c r="T30926" s="72"/>
    </row>
    <row r="30927" spans="8:20">
      <c r="H30927" s="69"/>
      <c r="L30927" s="70"/>
      <c r="T30927" s="72"/>
    </row>
    <row r="30928" spans="8:20">
      <c r="H30928" s="69"/>
      <c r="L30928" s="70"/>
      <c r="T30928" s="72"/>
    </row>
    <row r="30929" spans="8:20">
      <c r="H30929" s="69"/>
      <c r="L30929" s="70"/>
      <c r="T30929" s="72"/>
    </row>
    <row r="30930" spans="8:20">
      <c r="H30930" s="69"/>
      <c r="L30930" s="70"/>
      <c r="T30930" s="72"/>
    </row>
    <row r="30931" spans="8:20">
      <c r="H30931" s="69"/>
      <c r="L30931" s="70"/>
      <c r="T30931" s="72"/>
    </row>
    <row r="30932" spans="8:20">
      <c r="H30932" s="69"/>
      <c r="L30932" s="70"/>
      <c r="T30932" s="72"/>
    </row>
    <row r="30933" spans="8:20">
      <c r="H30933" s="69"/>
      <c r="L30933" s="70"/>
      <c r="T30933" s="72"/>
    </row>
    <row r="30934" spans="8:20">
      <c r="H30934" s="75"/>
      <c r="L30934" s="70"/>
      <c r="T30934" s="72"/>
    </row>
    <row r="30935" spans="8:20">
      <c r="H30935" s="69"/>
      <c r="L30935" s="70"/>
      <c r="T30935" s="72"/>
    </row>
    <row r="30936" spans="8:20">
      <c r="H30936" s="69"/>
      <c r="L30936" s="70"/>
      <c r="T30936" s="72"/>
    </row>
    <row r="30937" spans="8:20">
      <c r="H30937" s="69"/>
      <c r="L30937" s="70"/>
      <c r="T30937" s="72"/>
    </row>
    <row r="30938" spans="8:20">
      <c r="H30938" s="69"/>
      <c r="L30938" s="70"/>
      <c r="T30938" s="72"/>
    </row>
    <row r="30939" spans="8:20">
      <c r="H30939" s="69"/>
      <c r="L30939" s="70"/>
      <c r="T30939" s="72"/>
    </row>
    <row r="30940" spans="8:20">
      <c r="H30940" s="69"/>
      <c r="L30940" s="70"/>
      <c r="T30940" s="72"/>
    </row>
    <row r="30941" spans="8:20">
      <c r="H30941" s="69"/>
      <c r="L30941" s="70"/>
      <c r="T30941" s="72"/>
    </row>
    <row r="30942" spans="8:20">
      <c r="H30942" s="69"/>
      <c r="L30942" s="70"/>
      <c r="T30942" s="72"/>
    </row>
    <row r="30943" spans="8:20">
      <c r="H30943" s="69"/>
      <c r="L30943" s="70"/>
      <c r="T30943" s="72"/>
    </row>
    <row r="30944" spans="8:20">
      <c r="H30944" s="69"/>
      <c r="L30944" s="70"/>
      <c r="T30944" s="72"/>
    </row>
    <row r="30945" spans="8:20">
      <c r="H30945" s="69"/>
      <c r="L30945" s="70"/>
      <c r="T30945" s="72"/>
    </row>
    <row r="30946" spans="8:20">
      <c r="H30946" s="69"/>
      <c r="L30946" s="70"/>
      <c r="T30946" s="72"/>
    </row>
    <row r="30947" spans="8:20">
      <c r="H30947" s="69"/>
      <c r="L30947" s="70"/>
      <c r="T30947" s="72"/>
    </row>
    <row r="30948" spans="8:20">
      <c r="H30948" s="69"/>
      <c r="L30948" s="70"/>
      <c r="T30948" s="72"/>
    </row>
    <row r="30949" spans="8:20">
      <c r="H30949" s="69"/>
      <c r="L30949" s="70"/>
      <c r="T30949" s="72"/>
    </row>
    <row r="30950" spans="8:20">
      <c r="H30950" s="69"/>
      <c r="L30950" s="70"/>
      <c r="T30950" s="72"/>
    </row>
    <row r="30951" spans="8:20">
      <c r="H30951" s="69"/>
      <c r="L30951" s="70"/>
      <c r="T30951" s="72"/>
    </row>
    <row r="30952" spans="8:20">
      <c r="H30952" s="69"/>
      <c r="L30952" s="70"/>
      <c r="T30952" s="72"/>
    </row>
    <row r="30953" spans="8:20">
      <c r="H30953" s="69"/>
      <c r="L30953" s="70"/>
      <c r="T30953" s="72"/>
    </row>
    <row r="30954" spans="8:20">
      <c r="H30954" s="69"/>
      <c r="L30954" s="70"/>
      <c r="T30954" s="72"/>
    </row>
    <row r="30955" spans="8:20">
      <c r="H30955" s="69"/>
      <c r="L30955" s="70"/>
      <c r="T30955" s="72"/>
    </row>
    <row r="30956" spans="8:20">
      <c r="H30956" s="69"/>
      <c r="L30956" s="70"/>
      <c r="T30956" s="72"/>
    </row>
    <row r="30957" spans="8:20">
      <c r="H30957" s="69"/>
      <c r="L30957" s="70"/>
      <c r="T30957" s="72"/>
    </row>
    <row r="30958" spans="8:20">
      <c r="H30958" s="69"/>
      <c r="L30958" s="70"/>
      <c r="T30958" s="72"/>
    </row>
    <row r="30959" spans="8:20">
      <c r="H30959" s="69"/>
      <c r="L30959" s="70"/>
      <c r="T30959" s="72"/>
    </row>
    <row r="30960" spans="8:20">
      <c r="H30960" s="69"/>
      <c r="L30960" s="70"/>
      <c r="T30960" s="72"/>
    </row>
    <row r="30961" spans="8:20">
      <c r="H30961" s="69"/>
      <c r="L30961" s="70"/>
      <c r="T30961" s="72"/>
    </row>
    <row r="30962" spans="8:20">
      <c r="H30962" s="69"/>
      <c r="L30962" s="70"/>
      <c r="T30962" s="72"/>
    </row>
    <row r="30963" spans="8:20">
      <c r="H30963" s="69"/>
      <c r="L30963" s="70"/>
      <c r="T30963" s="72"/>
    </row>
    <row r="30964" spans="8:20">
      <c r="H30964" s="69"/>
      <c r="L30964" s="70"/>
      <c r="T30964" s="72"/>
    </row>
    <row r="30965" spans="8:20">
      <c r="H30965" s="69"/>
      <c r="L30965" s="70"/>
      <c r="T30965" s="72"/>
    </row>
    <row r="30966" spans="8:20">
      <c r="H30966" s="69"/>
      <c r="L30966" s="70"/>
      <c r="T30966" s="72"/>
    </row>
    <row r="30967" spans="8:20">
      <c r="H30967" s="69"/>
      <c r="L30967" s="70"/>
      <c r="T30967" s="72"/>
    </row>
    <row r="30968" spans="8:20">
      <c r="H30968" s="69"/>
      <c r="L30968" s="70"/>
      <c r="T30968" s="72"/>
    </row>
    <row r="30969" spans="8:20">
      <c r="H30969" s="69"/>
      <c r="L30969" s="70"/>
      <c r="T30969" s="72"/>
    </row>
    <row r="30970" spans="8:20">
      <c r="H30970" s="69"/>
      <c r="L30970" s="70"/>
      <c r="T30970" s="72"/>
    </row>
    <row r="30971" spans="8:20">
      <c r="H30971" s="69"/>
      <c r="L30971" s="70"/>
      <c r="T30971" s="72"/>
    </row>
    <row r="30972" spans="8:20">
      <c r="H30972" s="69"/>
      <c r="L30972" s="70"/>
      <c r="T30972" s="72"/>
    </row>
    <row r="30973" spans="8:20">
      <c r="H30973" s="69"/>
      <c r="L30973" s="70"/>
      <c r="T30973" s="72"/>
    </row>
    <row r="30974" spans="8:20">
      <c r="H30974" s="69"/>
      <c r="L30974" s="70"/>
      <c r="T30974" s="72"/>
    </row>
    <row r="30975" spans="8:20">
      <c r="H30975" s="69"/>
      <c r="L30975" s="70"/>
      <c r="T30975" s="72"/>
    </row>
    <row r="30976" spans="8:20">
      <c r="H30976" s="69"/>
      <c r="L30976" s="70"/>
      <c r="T30976" s="72"/>
    </row>
    <row r="30977" spans="8:20">
      <c r="H30977" s="69"/>
      <c r="L30977" s="70"/>
      <c r="T30977" s="72"/>
    </row>
    <row r="30978" spans="8:20">
      <c r="H30978" s="69"/>
      <c r="L30978" s="70"/>
      <c r="T30978" s="72"/>
    </row>
    <row r="30979" spans="8:20">
      <c r="H30979" s="69"/>
      <c r="L30979" s="70"/>
      <c r="T30979" s="72"/>
    </row>
    <row r="30980" spans="8:20">
      <c r="H30980" s="69"/>
      <c r="L30980" s="70"/>
      <c r="T30980" s="72"/>
    </row>
    <row r="30981" spans="8:20">
      <c r="H30981" s="69"/>
      <c r="L30981" s="70"/>
      <c r="T30981" s="72"/>
    </row>
    <row r="30982" spans="8:20">
      <c r="H30982" s="75"/>
      <c r="L30982" s="70"/>
      <c r="T30982" s="72"/>
    </row>
    <row r="30983" spans="8:20">
      <c r="H30983" s="69"/>
      <c r="L30983" s="70"/>
      <c r="T30983" s="72"/>
    </row>
    <row r="30984" spans="8:20">
      <c r="H30984" s="69"/>
      <c r="L30984" s="70"/>
      <c r="T30984" s="72"/>
    </row>
    <row r="30985" spans="8:20">
      <c r="H30985" s="69"/>
      <c r="L30985" s="70"/>
      <c r="T30985" s="72"/>
    </row>
    <row r="30986" spans="8:20">
      <c r="H30986" s="69"/>
      <c r="L30986" s="70"/>
      <c r="T30986" s="72"/>
    </row>
    <row r="30987" spans="8:20">
      <c r="H30987" s="69"/>
      <c r="L30987" s="70"/>
      <c r="T30987" s="72"/>
    </row>
    <row r="30988" spans="8:20">
      <c r="H30988" s="69"/>
      <c r="L30988" s="70"/>
      <c r="T30988" s="72"/>
    </row>
    <row r="30989" spans="8:20">
      <c r="H30989" s="69"/>
      <c r="L30989" s="70"/>
      <c r="T30989" s="72"/>
    </row>
    <row r="30990" spans="8:20">
      <c r="H30990" s="69"/>
      <c r="L30990" s="70"/>
      <c r="T30990" s="72"/>
    </row>
    <row r="30991" spans="8:20">
      <c r="H30991" s="69"/>
      <c r="L30991" s="70"/>
      <c r="T30991" s="72"/>
    </row>
    <row r="30992" spans="8:20">
      <c r="H30992" s="69"/>
      <c r="L30992" s="70"/>
      <c r="T30992" s="72"/>
    </row>
    <row r="30993" spans="8:20">
      <c r="H30993" s="69"/>
      <c r="L30993" s="70"/>
      <c r="T30993" s="72"/>
    </row>
    <row r="30994" spans="8:20">
      <c r="H30994" s="69"/>
      <c r="L30994" s="70"/>
      <c r="T30994" s="72"/>
    </row>
    <row r="30995" spans="8:20">
      <c r="H30995" s="69"/>
      <c r="L30995" s="70"/>
      <c r="T30995" s="72"/>
    </row>
    <row r="30996" spans="8:20">
      <c r="H30996" s="69"/>
      <c r="L30996" s="70"/>
      <c r="T30996" s="72"/>
    </row>
    <row r="30997" spans="8:20">
      <c r="H30997" s="69"/>
      <c r="L30997" s="70"/>
      <c r="T30997" s="72"/>
    </row>
    <row r="30998" spans="8:20">
      <c r="H30998" s="69"/>
      <c r="L30998" s="70"/>
      <c r="T30998" s="72"/>
    </row>
    <row r="30999" spans="8:20">
      <c r="H30999" s="69"/>
      <c r="L30999" s="70"/>
      <c r="T30999" s="72"/>
    </row>
    <row r="31000" spans="8:20">
      <c r="H31000" s="69"/>
      <c r="L31000" s="70"/>
      <c r="T31000" s="72"/>
    </row>
    <row r="31001" spans="8:20">
      <c r="H31001" s="69"/>
      <c r="L31001" s="70"/>
      <c r="T31001" s="72"/>
    </row>
    <row r="31002" spans="8:20">
      <c r="H31002" s="69"/>
      <c r="L31002" s="70"/>
      <c r="T31002" s="72"/>
    </row>
    <row r="31003" spans="8:20">
      <c r="H31003" s="69"/>
      <c r="L31003" s="70"/>
      <c r="T31003" s="72"/>
    </row>
    <row r="31004" spans="8:20">
      <c r="H31004" s="69"/>
      <c r="L31004" s="70"/>
      <c r="T31004" s="72"/>
    </row>
    <row r="31005" spans="8:20">
      <c r="H31005" s="69"/>
      <c r="L31005" s="70"/>
      <c r="T31005" s="72"/>
    </row>
    <row r="31006" spans="8:20">
      <c r="H31006" s="69"/>
      <c r="L31006" s="70"/>
      <c r="T31006" s="72"/>
    </row>
    <row r="31007" spans="8:20">
      <c r="H31007" s="69"/>
      <c r="L31007" s="70"/>
      <c r="T31007" s="72"/>
    </row>
    <row r="31008" spans="8:20">
      <c r="H31008" s="69"/>
      <c r="L31008" s="70"/>
      <c r="T31008" s="72"/>
    </row>
    <row r="31009" spans="8:20">
      <c r="H31009" s="69"/>
      <c r="L31009" s="70"/>
      <c r="T31009" s="72"/>
    </row>
    <row r="31010" spans="8:20">
      <c r="H31010" s="69"/>
      <c r="L31010" s="70"/>
      <c r="T31010" s="72"/>
    </row>
    <row r="31011" spans="8:20">
      <c r="H31011" s="69"/>
      <c r="L31011" s="70"/>
      <c r="T31011" s="72"/>
    </row>
    <row r="31012" spans="8:20">
      <c r="H31012" s="69"/>
      <c r="L31012" s="70"/>
      <c r="T31012" s="72"/>
    </row>
    <row r="31013" spans="8:20">
      <c r="H31013" s="69"/>
      <c r="L31013" s="70"/>
      <c r="T31013" s="72"/>
    </row>
    <row r="31014" spans="8:20">
      <c r="H31014" s="69"/>
      <c r="L31014" s="70"/>
      <c r="T31014" s="72"/>
    </row>
    <row r="31015" spans="8:20">
      <c r="H31015" s="69"/>
      <c r="L31015" s="70"/>
      <c r="T31015" s="72"/>
    </row>
    <row r="31016" spans="8:20">
      <c r="H31016" s="69"/>
      <c r="L31016" s="70"/>
      <c r="T31016" s="72"/>
    </row>
    <row r="31017" spans="8:20">
      <c r="H31017" s="69"/>
      <c r="L31017" s="70"/>
      <c r="T31017" s="72"/>
    </row>
    <row r="31018" spans="8:20">
      <c r="H31018" s="69"/>
      <c r="L31018" s="70"/>
      <c r="T31018" s="72"/>
    </row>
    <row r="31019" spans="8:20">
      <c r="H31019" s="69"/>
      <c r="L31019" s="70"/>
      <c r="T31019" s="72"/>
    </row>
    <row r="31020" spans="8:20">
      <c r="H31020" s="69"/>
      <c r="L31020" s="70"/>
      <c r="T31020" s="72"/>
    </row>
    <row r="31021" spans="8:20">
      <c r="H31021" s="69"/>
      <c r="L31021" s="70"/>
      <c r="T31021" s="72"/>
    </row>
    <row r="31022" spans="8:20">
      <c r="H31022" s="69"/>
      <c r="L31022" s="70"/>
      <c r="T31022" s="72"/>
    </row>
    <row r="31023" spans="8:20">
      <c r="H31023" s="69"/>
      <c r="L31023" s="70"/>
      <c r="T31023" s="72"/>
    </row>
    <row r="31024" spans="8:20">
      <c r="H31024" s="69"/>
      <c r="L31024" s="70"/>
      <c r="T31024" s="72"/>
    </row>
    <row r="31025" spans="8:20">
      <c r="H31025" s="69"/>
      <c r="L31025" s="70"/>
      <c r="T31025" s="72"/>
    </row>
    <row r="31026" spans="8:20">
      <c r="H31026" s="69"/>
      <c r="L31026" s="70"/>
      <c r="T31026" s="72"/>
    </row>
    <row r="31027" spans="8:20">
      <c r="H31027" s="69"/>
      <c r="L31027" s="70"/>
      <c r="T31027" s="72"/>
    </row>
    <row r="31028" spans="8:20">
      <c r="H31028" s="69"/>
      <c r="L31028" s="70"/>
      <c r="T31028" s="72"/>
    </row>
    <row r="31029" spans="8:20">
      <c r="H31029" s="69"/>
      <c r="L31029" s="70"/>
      <c r="T31029" s="72"/>
    </row>
    <row r="31030" spans="8:20">
      <c r="H31030" s="75"/>
      <c r="L31030" s="70"/>
      <c r="T31030" s="72"/>
    </row>
    <row r="31031" spans="8:20">
      <c r="H31031" s="69"/>
      <c r="L31031" s="70"/>
      <c r="T31031" s="72"/>
    </row>
    <row r="31032" spans="8:20">
      <c r="H31032" s="69"/>
      <c r="L31032" s="70"/>
      <c r="T31032" s="72"/>
    </row>
    <row r="31033" spans="8:20">
      <c r="H31033" s="69"/>
      <c r="L31033" s="70"/>
      <c r="T31033" s="72"/>
    </row>
    <row r="31034" spans="8:20">
      <c r="H31034" s="69"/>
      <c r="L31034" s="70"/>
      <c r="T31034" s="72"/>
    </row>
    <row r="31035" spans="8:20">
      <c r="H31035" s="69"/>
      <c r="L31035" s="70"/>
      <c r="T31035" s="72"/>
    </row>
    <row r="31036" spans="8:20">
      <c r="H31036" s="69"/>
      <c r="L31036" s="70"/>
      <c r="T31036" s="72"/>
    </row>
    <row r="31037" spans="8:20">
      <c r="H31037" s="69"/>
      <c r="L31037" s="70"/>
      <c r="T31037" s="72"/>
    </row>
    <row r="31038" spans="8:20">
      <c r="H31038" s="69"/>
      <c r="L31038" s="70"/>
      <c r="T31038" s="72"/>
    </row>
    <row r="31039" spans="8:20">
      <c r="H31039" s="69"/>
      <c r="L31039" s="70"/>
      <c r="T31039" s="72"/>
    </row>
    <row r="31040" spans="8:20">
      <c r="H31040" s="69"/>
      <c r="L31040" s="70"/>
      <c r="T31040" s="72"/>
    </row>
    <row r="31041" spans="8:20">
      <c r="H31041" s="69"/>
      <c r="L31041" s="70"/>
      <c r="T31041" s="72"/>
    </row>
    <row r="31042" spans="8:20">
      <c r="H31042" s="69"/>
      <c r="L31042" s="70"/>
      <c r="T31042" s="72"/>
    </row>
    <row r="31043" spans="8:20">
      <c r="H31043" s="69"/>
      <c r="L31043" s="70"/>
      <c r="T31043" s="72"/>
    </row>
    <row r="31044" spans="8:20">
      <c r="H31044" s="69"/>
      <c r="L31044" s="70"/>
      <c r="T31044" s="72"/>
    </row>
    <row r="31045" spans="8:20">
      <c r="H31045" s="69"/>
      <c r="L31045" s="70"/>
      <c r="T31045" s="72"/>
    </row>
    <row r="31046" spans="8:20">
      <c r="H31046" s="69"/>
      <c r="L31046" s="70"/>
      <c r="T31046" s="72"/>
    </row>
    <row r="31047" spans="8:20">
      <c r="H31047" s="69"/>
      <c r="L31047" s="70"/>
      <c r="T31047" s="72"/>
    </row>
    <row r="31048" spans="8:20">
      <c r="H31048" s="69"/>
      <c r="L31048" s="70"/>
      <c r="T31048" s="72"/>
    </row>
    <row r="31049" spans="8:20">
      <c r="H31049" s="69"/>
      <c r="L31049" s="70"/>
      <c r="T31049" s="72"/>
    </row>
    <row r="31050" spans="8:20">
      <c r="H31050" s="69"/>
      <c r="L31050" s="70"/>
      <c r="T31050" s="72"/>
    </row>
    <row r="31051" spans="8:20">
      <c r="H31051" s="69"/>
      <c r="L31051" s="70"/>
      <c r="T31051" s="72"/>
    </row>
    <row r="31052" spans="8:20">
      <c r="H31052" s="69"/>
      <c r="L31052" s="70"/>
      <c r="T31052" s="72"/>
    </row>
    <row r="31053" spans="8:20">
      <c r="H31053" s="69"/>
      <c r="L31053" s="70"/>
      <c r="T31053" s="72"/>
    </row>
    <row r="31054" spans="8:20">
      <c r="H31054" s="69"/>
      <c r="L31054" s="70"/>
      <c r="T31054" s="72"/>
    </row>
    <row r="31055" spans="8:20">
      <c r="H31055" s="69"/>
      <c r="L31055" s="70"/>
      <c r="T31055" s="72"/>
    </row>
    <row r="31056" spans="8:20">
      <c r="H31056" s="69"/>
      <c r="L31056" s="70"/>
      <c r="T31056" s="72"/>
    </row>
    <row r="31057" spans="8:20">
      <c r="H31057" s="69"/>
      <c r="L31057" s="70"/>
      <c r="T31057" s="72"/>
    </row>
    <row r="31058" spans="8:20">
      <c r="H31058" s="69"/>
      <c r="L31058" s="70"/>
      <c r="T31058" s="72"/>
    </row>
    <row r="31059" spans="8:20">
      <c r="H31059" s="69"/>
      <c r="L31059" s="70"/>
      <c r="T31059" s="72"/>
    </row>
    <row r="31060" spans="8:20">
      <c r="H31060" s="69"/>
      <c r="L31060" s="70"/>
      <c r="T31060" s="72"/>
    </row>
    <row r="31061" spans="8:20">
      <c r="H31061" s="69"/>
      <c r="L31061" s="70"/>
      <c r="T31061" s="72"/>
    </row>
    <row r="31062" spans="8:20">
      <c r="H31062" s="69"/>
      <c r="L31062" s="70"/>
      <c r="T31062" s="72"/>
    </row>
    <row r="31063" spans="8:20">
      <c r="H31063" s="69"/>
      <c r="L31063" s="70"/>
      <c r="T31063" s="72"/>
    </row>
    <row r="31064" spans="8:20">
      <c r="H31064" s="69"/>
      <c r="L31064" s="70"/>
      <c r="T31064" s="72"/>
    </row>
    <row r="31065" spans="8:20">
      <c r="H31065" s="69"/>
      <c r="L31065" s="70"/>
      <c r="T31065" s="72"/>
    </row>
    <row r="31066" spans="8:20">
      <c r="H31066" s="69"/>
      <c r="L31066" s="70"/>
      <c r="T31066" s="72"/>
    </row>
    <row r="31067" spans="8:20">
      <c r="H31067" s="69"/>
      <c r="L31067" s="70"/>
      <c r="T31067" s="72"/>
    </row>
    <row r="31068" spans="8:20">
      <c r="H31068" s="69"/>
      <c r="L31068" s="70"/>
      <c r="T31068" s="72"/>
    </row>
    <row r="31069" spans="8:20">
      <c r="H31069" s="69"/>
      <c r="L31069" s="70"/>
      <c r="T31069" s="72"/>
    </row>
    <row r="31070" spans="8:20">
      <c r="H31070" s="69"/>
      <c r="L31070" s="70"/>
      <c r="T31070" s="72"/>
    </row>
    <row r="31071" spans="8:20">
      <c r="H31071" s="69"/>
      <c r="L31071" s="70"/>
      <c r="T31071" s="72"/>
    </row>
    <row r="31072" spans="8:20">
      <c r="H31072" s="69"/>
      <c r="L31072" s="70"/>
      <c r="T31072" s="72"/>
    </row>
    <row r="31073" spans="8:20">
      <c r="H31073" s="69"/>
      <c r="L31073" s="70"/>
      <c r="T31073" s="72"/>
    </row>
    <row r="31074" spans="8:20">
      <c r="H31074" s="69"/>
      <c r="L31074" s="70"/>
      <c r="T31074" s="72"/>
    </row>
    <row r="31075" spans="8:20">
      <c r="H31075" s="69"/>
      <c r="L31075" s="70"/>
      <c r="T31075" s="72"/>
    </row>
    <row r="31076" spans="8:20">
      <c r="H31076" s="69"/>
      <c r="L31076" s="70"/>
      <c r="T31076" s="72"/>
    </row>
    <row r="31077" spans="8:20">
      <c r="H31077" s="69"/>
      <c r="L31077" s="70"/>
      <c r="T31077" s="72"/>
    </row>
    <row r="31078" spans="8:20">
      <c r="H31078" s="75"/>
      <c r="L31078" s="70"/>
      <c r="T31078" s="72"/>
    </row>
    <row r="31079" spans="8:20">
      <c r="H31079" s="69"/>
      <c r="L31079" s="70"/>
      <c r="T31079" s="72"/>
    </row>
    <row r="31080" spans="8:20">
      <c r="H31080" s="69"/>
      <c r="L31080" s="70"/>
      <c r="T31080" s="72"/>
    </row>
    <row r="31081" spans="8:20">
      <c r="H31081" s="69"/>
      <c r="L31081" s="70"/>
      <c r="T31081" s="72"/>
    </row>
    <row r="31082" spans="8:20">
      <c r="H31082" s="69"/>
      <c r="L31082" s="70"/>
      <c r="T31082" s="72"/>
    </row>
    <row r="31083" spans="8:20">
      <c r="H31083" s="69"/>
      <c r="L31083" s="70"/>
      <c r="T31083" s="72"/>
    </row>
    <row r="31084" spans="8:20">
      <c r="H31084" s="69"/>
      <c r="L31084" s="70"/>
      <c r="T31084" s="72"/>
    </row>
    <row r="31085" spans="8:20">
      <c r="H31085" s="69"/>
      <c r="L31085" s="70"/>
      <c r="T31085" s="72"/>
    </row>
    <row r="31086" spans="8:20">
      <c r="H31086" s="69"/>
      <c r="L31086" s="70"/>
      <c r="T31086" s="72"/>
    </row>
    <row r="31087" spans="8:20">
      <c r="H31087" s="69"/>
      <c r="L31087" s="70"/>
      <c r="T31087" s="72"/>
    </row>
    <row r="31088" spans="8:20">
      <c r="H31088" s="69"/>
      <c r="L31088" s="70"/>
      <c r="T31088" s="72"/>
    </row>
    <row r="31089" spans="8:20">
      <c r="H31089" s="69"/>
      <c r="L31089" s="70"/>
      <c r="T31089" s="72"/>
    </row>
    <row r="31090" spans="8:20">
      <c r="H31090" s="69"/>
      <c r="L31090" s="70"/>
      <c r="T31090" s="72"/>
    </row>
    <row r="31091" spans="8:20">
      <c r="H31091" s="69"/>
      <c r="L31091" s="70"/>
      <c r="T31091" s="72"/>
    </row>
    <row r="31092" spans="8:20">
      <c r="H31092" s="69"/>
      <c r="L31092" s="70"/>
      <c r="T31092" s="72"/>
    </row>
    <row r="31093" spans="8:20">
      <c r="H31093" s="69"/>
      <c r="L31093" s="70"/>
      <c r="T31093" s="72"/>
    </row>
    <row r="31094" spans="8:20">
      <c r="H31094" s="69"/>
      <c r="L31094" s="70"/>
      <c r="T31094" s="72"/>
    </row>
    <row r="31095" spans="8:20">
      <c r="H31095" s="69"/>
      <c r="L31095" s="70"/>
      <c r="T31095" s="72"/>
    </row>
    <row r="31096" spans="8:20">
      <c r="H31096" s="69"/>
      <c r="L31096" s="70"/>
      <c r="T31096" s="72"/>
    </row>
    <row r="31097" spans="8:20">
      <c r="H31097" s="69"/>
      <c r="L31097" s="70"/>
      <c r="T31097" s="72"/>
    </row>
    <row r="31098" spans="8:20">
      <c r="H31098" s="69"/>
      <c r="L31098" s="70"/>
      <c r="T31098" s="72"/>
    </row>
    <row r="31099" spans="8:20">
      <c r="H31099" s="69"/>
      <c r="L31099" s="70"/>
      <c r="T31099" s="72"/>
    </row>
    <row r="31100" spans="8:20">
      <c r="H31100" s="69"/>
      <c r="L31100" s="70"/>
      <c r="T31100" s="72"/>
    </row>
    <row r="31101" spans="8:20">
      <c r="H31101" s="69"/>
      <c r="L31101" s="70"/>
      <c r="T31101" s="72"/>
    </row>
    <row r="31102" spans="8:20">
      <c r="H31102" s="69"/>
      <c r="L31102" s="70"/>
      <c r="T31102" s="72"/>
    </row>
    <row r="31103" spans="8:20">
      <c r="H31103" s="69"/>
      <c r="L31103" s="70"/>
      <c r="T31103" s="72"/>
    </row>
    <row r="31104" spans="8:20">
      <c r="H31104" s="69"/>
      <c r="L31104" s="70"/>
      <c r="T31104" s="72"/>
    </row>
    <row r="31105" spans="8:20">
      <c r="H31105" s="69"/>
      <c r="L31105" s="70"/>
      <c r="T31105" s="72"/>
    </row>
    <row r="31106" spans="8:20">
      <c r="H31106" s="69"/>
      <c r="L31106" s="70"/>
      <c r="T31106" s="72"/>
    </row>
    <row r="31107" spans="8:20">
      <c r="H31107" s="69"/>
      <c r="L31107" s="70"/>
      <c r="T31107" s="72"/>
    </row>
    <row r="31108" spans="8:20">
      <c r="H31108" s="69"/>
      <c r="L31108" s="70"/>
      <c r="T31108" s="72"/>
    </row>
    <row r="31109" spans="8:20">
      <c r="H31109" s="69"/>
      <c r="L31109" s="70"/>
      <c r="T31109" s="72"/>
    </row>
    <row r="31110" spans="8:20">
      <c r="H31110" s="69"/>
      <c r="L31110" s="70"/>
      <c r="T31110" s="72"/>
    </row>
    <row r="31111" spans="8:20">
      <c r="H31111" s="69"/>
      <c r="L31111" s="70"/>
      <c r="T31111" s="72"/>
    </row>
    <row r="31112" spans="8:20">
      <c r="H31112" s="69"/>
      <c r="L31112" s="70"/>
      <c r="T31112" s="72"/>
    </row>
    <row r="31113" spans="8:20">
      <c r="H31113" s="69"/>
      <c r="L31113" s="70"/>
      <c r="T31113" s="72"/>
    </row>
    <row r="31114" spans="8:20">
      <c r="H31114" s="69"/>
      <c r="L31114" s="70"/>
      <c r="T31114" s="72"/>
    </row>
    <row r="31115" spans="8:20">
      <c r="H31115" s="69"/>
      <c r="L31115" s="70"/>
      <c r="T31115" s="72"/>
    </row>
    <row r="31116" spans="8:20">
      <c r="H31116" s="69"/>
      <c r="L31116" s="70"/>
      <c r="T31116" s="72"/>
    </row>
    <row r="31117" spans="8:20">
      <c r="H31117" s="69"/>
      <c r="L31117" s="70"/>
      <c r="T31117" s="72"/>
    </row>
    <row r="31118" spans="8:20">
      <c r="H31118" s="69"/>
      <c r="L31118" s="70"/>
      <c r="T31118" s="72"/>
    </row>
    <row r="31119" spans="8:20">
      <c r="H31119" s="69"/>
      <c r="L31119" s="70"/>
      <c r="T31119" s="72"/>
    </row>
    <row r="31120" spans="8:20">
      <c r="H31120" s="69"/>
      <c r="L31120" s="70"/>
      <c r="T31120" s="72"/>
    </row>
    <row r="31121" spans="8:20">
      <c r="H31121" s="69"/>
      <c r="L31121" s="70"/>
      <c r="T31121" s="72"/>
    </row>
    <row r="31122" spans="8:20">
      <c r="H31122" s="69"/>
      <c r="L31122" s="70"/>
      <c r="T31122" s="72"/>
    </row>
    <row r="31123" spans="8:20">
      <c r="H31123" s="69"/>
      <c r="L31123" s="70"/>
      <c r="T31123" s="72"/>
    </row>
    <row r="31124" spans="8:20">
      <c r="H31124" s="69"/>
      <c r="L31124" s="70"/>
      <c r="T31124" s="72"/>
    </row>
    <row r="31125" spans="8:20">
      <c r="H31125" s="69"/>
      <c r="L31125" s="70"/>
      <c r="T31125" s="72"/>
    </row>
    <row r="31126" spans="8:20">
      <c r="H31126" s="75"/>
      <c r="L31126" s="70"/>
      <c r="T31126" s="72"/>
    </row>
    <row r="31127" spans="8:20">
      <c r="H31127" s="69"/>
      <c r="L31127" s="70"/>
      <c r="T31127" s="72"/>
    </row>
    <row r="31128" spans="8:20">
      <c r="H31128" s="69"/>
      <c r="L31128" s="70"/>
      <c r="T31128" s="72"/>
    </row>
    <row r="31129" spans="8:20">
      <c r="H31129" s="69"/>
      <c r="L31129" s="70"/>
      <c r="T31129" s="72"/>
    </row>
    <row r="31130" spans="8:20">
      <c r="H31130" s="69"/>
      <c r="L31130" s="70"/>
      <c r="T31130" s="72"/>
    </row>
    <row r="31131" spans="8:20">
      <c r="H31131" s="69"/>
      <c r="L31131" s="70"/>
      <c r="T31131" s="72"/>
    </row>
    <row r="31132" spans="8:20">
      <c r="H31132" s="69"/>
      <c r="L31132" s="70"/>
      <c r="T31132" s="72"/>
    </row>
    <row r="31133" spans="8:20">
      <c r="H31133" s="69"/>
      <c r="L31133" s="70"/>
      <c r="T31133" s="72"/>
    </row>
    <row r="31134" spans="8:20">
      <c r="H31134" s="69"/>
      <c r="L31134" s="70"/>
      <c r="T31134" s="72"/>
    </row>
    <row r="31135" spans="8:20">
      <c r="H31135" s="69"/>
      <c r="L31135" s="70"/>
      <c r="T31135" s="72"/>
    </row>
    <row r="31136" spans="8:20">
      <c r="H31136" s="69"/>
      <c r="L31136" s="70"/>
      <c r="T31136" s="72"/>
    </row>
    <row r="31137" spans="8:20">
      <c r="H31137" s="69"/>
      <c r="L31137" s="70"/>
      <c r="T31137" s="72"/>
    </row>
    <row r="31138" spans="8:20">
      <c r="H31138" s="69"/>
      <c r="L31138" s="70"/>
      <c r="T31138" s="72"/>
    </row>
    <row r="31139" spans="8:20">
      <c r="H31139" s="69"/>
      <c r="L31139" s="70"/>
      <c r="T31139" s="72"/>
    </row>
    <row r="31140" spans="8:20">
      <c r="H31140" s="69"/>
      <c r="L31140" s="70"/>
      <c r="T31140" s="72"/>
    </row>
    <row r="31141" spans="8:20">
      <c r="H31141" s="69"/>
      <c r="L31141" s="70"/>
      <c r="T31141" s="72"/>
    </row>
    <row r="31142" spans="8:20">
      <c r="H31142" s="69"/>
      <c r="L31142" s="70"/>
      <c r="T31142" s="72"/>
    </row>
    <row r="31143" spans="8:20">
      <c r="H31143" s="69"/>
      <c r="L31143" s="70"/>
      <c r="T31143" s="72"/>
    </row>
    <row r="31144" spans="8:20">
      <c r="H31144" s="69"/>
      <c r="L31144" s="70"/>
      <c r="T31144" s="72"/>
    </row>
    <row r="31145" spans="8:20">
      <c r="H31145" s="69"/>
      <c r="L31145" s="70"/>
      <c r="T31145" s="72"/>
    </row>
    <row r="31146" spans="8:20">
      <c r="H31146" s="69"/>
      <c r="L31146" s="70"/>
      <c r="T31146" s="72"/>
    </row>
    <row r="31147" spans="8:20">
      <c r="H31147" s="69"/>
      <c r="L31147" s="70"/>
      <c r="T31147" s="72"/>
    </row>
    <row r="31148" spans="8:20">
      <c r="H31148" s="69"/>
      <c r="L31148" s="70"/>
      <c r="T31148" s="72"/>
    </row>
    <row r="31149" spans="8:20">
      <c r="H31149" s="69"/>
      <c r="L31149" s="70"/>
      <c r="T31149" s="72"/>
    </row>
    <row r="31150" spans="8:20">
      <c r="H31150" s="69"/>
      <c r="L31150" s="70"/>
      <c r="T31150" s="72"/>
    </row>
    <row r="31151" spans="8:20">
      <c r="H31151" s="69"/>
      <c r="L31151" s="70"/>
      <c r="T31151" s="72"/>
    </row>
    <row r="31152" spans="8:20">
      <c r="H31152" s="69"/>
      <c r="L31152" s="70"/>
      <c r="T31152" s="72"/>
    </row>
    <row r="31153" spans="8:20">
      <c r="H31153" s="69"/>
      <c r="L31153" s="70"/>
      <c r="T31153" s="72"/>
    </row>
    <row r="31154" spans="8:20">
      <c r="H31154" s="69"/>
      <c r="L31154" s="70"/>
      <c r="T31154" s="72"/>
    </row>
    <row r="31155" spans="8:20">
      <c r="H31155" s="69"/>
      <c r="L31155" s="70"/>
      <c r="T31155" s="72"/>
    </row>
    <row r="31156" spans="8:20">
      <c r="H31156" s="69"/>
      <c r="L31156" s="70"/>
      <c r="T31156" s="72"/>
    </row>
    <row r="31157" spans="8:20">
      <c r="H31157" s="69"/>
      <c r="L31157" s="70"/>
      <c r="T31157" s="72"/>
    </row>
    <row r="31158" spans="8:20">
      <c r="H31158" s="69"/>
      <c r="L31158" s="70"/>
      <c r="T31158" s="72"/>
    </row>
    <row r="31159" spans="8:20">
      <c r="H31159" s="69"/>
      <c r="L31159" s="70"/>
      <c r="T31159" s="72"/>
    </row>
    <row r="31160" spans="8:20">
      <c r="H31160" s="69"/>
      <c r="L31160" s="70"/>
      <c r="T31160" s="72"/>
    </row>
    <row r="31161" spans="8:20">
      <c r="H31161" s="69"/>
      <c r="L31161" s="70"/>
      <c r="T31161" s="72"/>
    </row>
    <row r="31162" spans="8:20">
      <c r="H31162" s="69"/>
      <c r="L31162" s="70"/>
      <c r="T31162" s="72"/>
    </row>
    <row r="31163" spans="8:20">
      <c r="H31163" s="69"/>
      <c r="L31163" s="70"/>
      <c r="T31163" s="72"/>
    </row>
    <row r="31164" spans="8:20">
      <c r="H31164" s="69"/>
      <c r="L31164" s="70"/>
      <c r="T31164" s="72"/>
    </row>
    <row r="31165" spans="8:20">
      <c r="H31165" s="69"/>
      <c r="L31165" s="70"/>
      <c r="T31165" s="72"/>
    </row>
    <row r="31166" spans="8:20">
      <c r="H31166" s="69"/>
      <c r="L31166" s="70"/>
      <c r="T31166" s="72"/>
    </row>
    <row r="31167" spans="8:20">
      <c r="H31167" s="69"/>
      <c r="L31167" s="70"/>
      <c r="T31167" s="72"/>
    </row>
    <row r="31168" spans="8:20">
      <c r="H31168" s="69"/>
      <c r="L31168" s="70"/>
      <c r="T31168" s="72"/>
    </row>
    <row r="31169" spans="8:20">
      <c r="H31169" s="69"/>
      <c r="L31169" s="70"/>
      <c r="T31169" s="72"/>
    </row>
    <row r="31170" spans="8:20">
      <c r="H31170" s="69"/>
      <c r="L31170" s="70"/>
      <c r="T31170" s="72"/>
    </row>
    <row r="31171" spans="8:20">
      <c r="H31171" s="69"/>
      <c r="L31171" s="70"/>
      <c r="T31171" s="72"/>
    </row>
    <row r="31172" spans="8:20">
      <c r="H31172" s="69"/>
      <c r="L31172" s="70"/>
      <c r="T31172" s="72"/>
    </row>
    <row r="31173" spans="8:20">
      <c r="H31173" s="69"/>
      <c r="L31173" s="70"/>
      <c r="T31173" s="72"/>
    </row>
    <row r="31174" spans="8:20">
      <c r="H31174" s="69"/>
      <c r="L31174" s="70"/>
      <c r="T31174" s="72"/>
    </row>
    <row r="31175" spans="8:20">
      <c r="H31175" s="75"/>
      <c r="L31175" s="70"/>
      <c r="T31175" s="72"/>
    </row>
    <row r="31176" spans="8:20">
      <c r="H31176" s="69"/>
      <c r="L31176" s="70"/>
      <c r="T31176" s="72"/>
    </row>
    <row r="31177" spans="8:20">
      <c r="H31177" s="69"/>
      <c r="L31177" s="70"/>
      <c r="T31177" s="72"/>
    </row>
    <row r="31178" spans="8:20">
      <c r="H31178" s="69"/>
      <c r="L31178" s="70"/>
      <c r="T31178" s="72"/>
    </row>
    <row r="31179" spans="8:20">
      <c r="H31179" s="69"/>
      <c r="L31179" s="70"/>
      <c r="T31179" s="72"/>
    </row>
    <row r="31180" spans="8:20">
      <c r="H31180" s="69"/>
      <c r="L31180" s="70"/>
      <c r="T31180" s="72"/>
    </row>
    <row r="31181" spans="8:20">
      <c r="H31181" s="69"/>
      <c r="L31181" s="70"/>
      <c r="T31181" s="72"/>
    </row>
    <row r="31182" spans="8:20">
      <c r="H31182" s="69"/>
      <c r="L31182" s="70"/>
      <c r="T31182" s="72"/>
    </row>
    <row r="31183" spans="8:20">
      <c r="H31183" s="69"/>
      <c r="L31183" s="70"/>
      <c r="T31183" s="72"/>
    </row>
    <row r="31184" spans="8:20">
      <c r="H31184" s="69"/>
      <c r="L31184" s="70"/>
      <c r="T31184" s="72"/>
    </row>
    <row r="31185" spans="8:20">
      <c r="H31185" s="69"/>
      <c r="L31185" s="70"/>
      <c r="T31185" s="72"/>
    </row>
    <row r="31186" spans="8:20">
      <c r="H31186" s="69"/>
      <c r="L31186" s="70"/>
      <c r="T31186" s="72"/>
    </row>
    <row r="31187" spans="8:20">
      <c r="H31187" s="69"/>
      <c r="L31187" s="70"/>
      <c r="T31187" s="72"/>
    </row>
    <row r="31188" spans="8:20">
      <c r="H31188" s="69"/>
      <c r="L31188" s="70"/>
      <c r="T31188" s="72"/>
    </row>
    <row r="31189" spans="8:20">
      <c r="H31189" s="69"/>
      <c r="L31189" s="70"/>
      <c r="T31189" s="72"/>
    </row>
    <row r="31190" spans="8:20">
      <c r="H31190" s="69"/>
      <c r="L31190" s="70"/>
      <c r="T31190" s="72"/>
    </row>
    <row r="31191" spans="8:20">
      <c r="H31191" s="69"/>
      <c r="L31191" s="70"/>
      <c r="T31191" s="72"/>
    </row>
    <row r="31192" spans="8:20">
      <c r="H31192" s="69"/>
      <c r="L31192" s="70"/>
      <c r="T31192" s="72"/>
    </row>
    <row r="31193" spans="8:20">
      <c r="H31193" s="69"/>
      <c r="L31193" s="70"/>
      <c r="T31193" s="72"/>
    </row>
    <row r="31194" spans="8:20">
      <c r="H31194" s="69"/>
      <c r="L31194" s="70"/>
      <c r="T31194" s="72"/>
    </row>
    <row r="31195" spans="8:20">
      <c r="H31195" s="69"/>
      <c r="L31195" s="70"/>
      <c r="T31195" s="72"/>
    </row>
    <row r="31196" spans="8:20">
      <c r="H31196" s="69"/>
      <c r="L31196" s="70"/>
      <c r="T31196" s="72"/>
    </row>
    <row r="31197" spans="8:20">
      <c r="H31197" s="69"/>
      <c r="L31197" s="70"/>
      <c r="T31197" s="72"/>
    </row>
    <row r="31198" spans="8:20">
      <c r="H31198" s="69"/>
      <c r="L31198" s="70"/>
      <c r="T31198" s="72"/>
    </row>
    <row r="31199" spans="8:20">
      <c r="H31199" s="69"/>
      <c r="L31199" s="70"/>
      <c r="T31199" s="72"/>
    </row>
    <row r="31200" spans="8:20">
      <c r="H31200" s="69"/>
      <c r="L31200" s="70"/>
      <c r="T31200" s="72"/>
    </row>
    <row r="31201" spans="8:20">
      <c r="H31201" s="69"/>
      <c r="L31201" s="70"/>
      <c r="T31201" s="72"/>
    </row>
    <row r="31202" spans="8:20">
      <c r="H31202" s="69"/>
      <c r="L31202" s="70"/>
      <c r="T31202" s="72"/>
    </row>
    <row r="31203" spans="8:20">
      <c r="H31203" s="69"/>
      <c r="L31203" s="70"/>
      <c r="T31203" s="72"/>
    </row>
    <row r="31204" spans="8:20">
      <c r="H31204" s="69"/>
      <c r="L31204" s="70"/>
      <c r="T31204" s="72"/>
    </row>
    <row r="31205" spans="8:20">
      <c r="H31205" s="69"/>
      <c r="L31205" s="70"/>
      <c r="T31205" s="72"/>
    </row>
    <row r="31206" spans="8:20">
      <c r="H31206" s="69"/>
      <c r="L31206" s="70"/>
      <c r="T31206" s="72"/>
    </row>
    <row r="31207" spans="8:20">
      <c r="H31207" s="69"/>
      <c r="L31207" s="70"/>
      <c r="T31207" s="72"/>
    </row>
    <row r="31208" spans="8:20">
      <c r="H31208" s="69"/>
      <c r="L31208" s="70"/>
      <c r="T31208" s="72"/>
    </row>
    <row r="31209" spans="8:20">
      <c r="H31209" s="69"/>
      <c r="L31209" s="70"/>
      <c r="T31209" s="72"/>
    </row>
    <row r="31210" spans="8:20">
      <c r="H31210" s="69"/>
      <c r="L31210" s="70"/>
      <c r="T31210" s="72"/>
    </row>
    <row r="31211" spans="8:20">
      <c r="H31211" s="69"/>
      <c r="L31211" s="70"/>
      <c r="T31211" s="72"/>
    </row>
    <row r="31212" spans="8:20">
      <c r="H31212" s="69"/>
      <c r="L31212" s="70"/>
      <c r="T31212" s="72"/>
    </row>
    <row r="31213" spans="8:20">
      <c r="H31213" s="69"/>
      <c r="L31213" s="70"/>
      <c r="T31213" s="72"/>
    </row>
    <row r="31214" spans="8:20">
      <c r="H31214" s="69"/>
      <c r="L31214" s="70"/>
      <c r="T31214" s="72"/>
    </row>
    <row r="31215" spans="8:20">
      <c r="H31215" s="69"/>
      <c r="L31215" s="70"/>
      <c r="T31215" s="72"/>
    </row>
    <row r="31216" spans="8:20">
      <c r="H31216" s="69"/>
      <c r="L31216" s="70"/>
      <c r="T31216" s="72"/>
    </row>
    <row r="31217" spans="8:20">
      <c r="H31217" s="69"/>
      <c r="L31217" s="70"/>
      <c r="T31217" s="72"/>
    </row>
    <row r="31218" spans="8:20">
      <c r="H31218" s="69"/>
      <c r="L31218" s="70"/>
      <c r="T31218" s="72"/>
    </row>
    <row r="31219" spans="8:20">
      <c r="H31219" s="69"/>
      <c r="L31219" s="70"/>
      <c r="T31219" s="72"/>
    </row>
    <row r="31220" spans="8:20">
      <c r="H31220" s="69"/>
      <c r="L31220" s="70"/>
      <c r="T31220" s="72"/>
    </row>
    <row r="31221" spans="8:20">
      <c r="H31221" s="69"/>
      <c r="L31221" s="70"/>
      <c r="T31221" s="72"/>
    </row>
    <row r="31222" spans="8:20">
      <c r="H31222" s="69"/>
      <c r="L31222" s="70"/>
      <c r="T31222" s="72"/>
    </row>
    <row r="31223" spans="8:20">
      <c r="H31223" s="75"/>
      <c r="L31223" s="70"/>
      <c r="T31223" s="72"/>
    </row>
    <row r="31224" spans="8:20">
      <c r="H31224" s="69"/>
      <c r="L31224" s="70"/>
      <c r="T31224" s="72"/>
    </row>
    <row r="31225" spans="8:20">
      <c r="H31225" s="69"/>
      <c r="L31225" s="70"/>
      <c r="T31225" s="72"/>
    </row>
    <row r="31226" spans="8:20">
      <c r="H31226" s="69"/>
      <c r="L31226" s="70"/>
      <c r="T31226" s="72"/>
    </row>
    <row r="31227" spans="8:20">
      <c r="H31227" s="69"/>
      <c r="L31227" s="70"/>
      <c r="T31227" s="72"/>
    </row>
    <row r="31228" spans="8:20">
      <c r="H31228" s="69"/>
      <c r="L31228" s="70"/>
      <c r="T31228" s="72"/>
    </row>
    <row r="31229" spans="8:20">
      <c r="H31229" s="69"/>
      <c r="L31229" s="70"/>
      <c r="T31229" s="72"/>
    </row>
    <row r="31230" spans="8:20">
      <c r="H31230" s="69"/>
      <c r="L31230" s="70"/>
      <c r="T31230" s="72"/>
    </row>
    <row r="31231" spans="8:20">
      <c r="H31231" s="69"/>
      <c r="L31231" s="70"/>
      <c r="T31231" s="72"/>
    </row>
    <row r="31232" spans="8:20">
      <c r="H31232" s="69"/>
      <c r="L31232" s="70"/>
      <c r="T31232" s="72"/>
    </row>
    <row r="31233" spans="8:20">
      <c r="H31233" s="69"/>
      <c r="L31233" s="70"/>
      <c r="T31233" s="72"/>
    </row>
    <row r="31234" spans="8:20">
      <c r="H31234" s="69"/>
      <c r="L31234" s="70"/>
      <c r="T31234" s="72"/>
    </row>
    <row r="31235" spans="8:20">
      <c r="H31235" s="69"/>
      <c r="L31235" s="70"/>
      <c r="T31235" s="72"/>
    </row>
    <row r="31236" spans="8:20">
      <c r="H31236" s="69"/>
      <c r="L31236" s="70"/>
      <c r="T31236" s="72"/>
    </row>
    <row r="31237" spans="8:20">
      <c r="H31237" s="69"/>
      <c r="L31237" s="70"/>
      <c r="T31237" s="72"/>
    </row>
    <row r="31238" spans="8:20">
      <c r="H31238" s="69"/>
      <c r="L31238" s="70"/>
      <c r="T31238" s="72"/>
    </row>
    <row r="31239" spans="8:20">
      <c r="H31239" s="69"/>
      <c r="L31239" s="70"/>
      <c r="T31239" s="72"/>
    </row>
    <row r="31240" spans="8:20">
      <c r="H31240" s="69"/>
      <c r="L31240" s="70"/>
      <c r="T31240" s="72"/>
    </row>
    <row r="31241" spans="8:20">
      <c r="H31241" s="69"/>
      <c r="L31241" s="70"/>
      <c r="T31241" s="72"/>
    </row>
    <row r="31242" spans="8:20">
      <c r="H31242" s="69"/>
      <c r="L31242" s="70"/>
      <c r="T31242" s="72"/>
    </row>
    <row r="31243" spans="8:20">
      <c r="H31243" s="69"/>
      <c r="L31243" s="70"/>
      <c r="T31243" s="72"/>
    </row>
    <row r="31244" spans="8:20">
      <c r="H31244" s="69"/>
      <c r="L31244" s="70"/>
      <c r="T31244" s="72"/>
    </row>
    <row r="31245" spans="8:20">
      <c r="H31245" s="69"/>
      <c r="L31245" s="70"/>
      <c r="T31245" s="72"/>
    </row>
    <row r="31246" spans="8:20">
      <c r="H31246" s="69"/>
      <c r="L31246" s="70"/>
      <c r="T31246" s="72"/>
    </row>
    <row r="31247" spans="8:20">
      <c r="H31247" s="69"/>
      <c r="L31247" s="70"/>
      <c r="T31247" s="72"/>
    </row>
    <row r="31248" spans="8:20">
      <c r="H31248" s="69"/>
      <c r="L31248" s="70"/>
      <c r="T31248" s="72"/>
    </row>
    <row r="31249" spans="8:20">
      <c r="H31249" s="69"/>
      <c r="L31249" s="70"/>
      <c r="T31249" s="72"/>
    </row>
    <row r="31250" spans="8:20">
      <c r="H31250" s="69"/>
      <c r="L31250" s="70"/>
      <c r="T31250" s="72"/>
    </row>
    <row r="31251" spans="8:20">
      <c r="H31251" s="69"/>
      <c r="L31251" s="70"/>
      <c r="T31251" s="72"/>
    </row>
    <row r="31252" spans="8:20">
      <c r="H31252" s="69"/>
      <c r="L31252" s="70"/>
      <c r="T31252" s="72"/>
    </row>
    <row r="31253" spans="8:20">
      <c r="H31253" s="69"/>
      <c r="L31253" s="70"/>
      <c r="T31253" s="72"/>
    </row>
    <row r="31254" spans="8:20">
      <c r="H31254" s="69"/>
      <c r="L31254" s="70"/>
      <c r="T31254" s="72"/>
    </row>
    <row r="31255" spans="8:20">
      <c r="H31255" s="69"/>
      <c r="L31255" s="70"/>
      <c r="T31255" s="72"/>
    </row>
    <row r="31256" spans="8:20">
      <c r="H31256" s="69"/>
      <c r="L31256" s="70"/>
      <c r="T31256" s="72"/>
    </row>
    <row r="31257" spans="8:20">
      <c r="H31257" s="69"/>
      <c r="L31257" s="70"/>
      <c r="T31257" s="72"/>
    </row>
    <row r="31258" spans="8:20">
      <c r="H31258" s="69"/>
      <c r="L31258" s="70"/>
      <c r="T31258" s="72"/>
    </row>
    <row r="31259" spans="8:20">
      <c r="H31259" s="69"/>
      <c r="L31259" s="70"/>
      <c r="T31259" s="72"/>
    </row>
    <row r="31260" spans="8:20">
      <c r="H31260" s="69"/>
      <c r="L31260" s="70"/>
      <c r="T31260" s="72"/>
    </row>
    <row r="31261" spans="8:20">
      <c r="H31261" s="69"/>
      <c r="L31261" s="70"/>
      <c r="T31261" s="72"/>
    </row>
    <row r="31262" spans="8:20">
      <c r="H31262" s="69"/>
      <c r="L31262" s="70"/>
      <c r="T31262" s="72"/>
    </row>
    <row r="31263" spans="8:20">
      <c r="H31263" s="69"/>
      <c r="L31263" s="70"/>
      <c r="T31263" s="72"/>
    </row>
    <row r="31264" spans="8:20">
      <c r="H31264" s="69"/>
      <c r="L31264" s="70"/>
      <c r="T31264" s="72"/>
    </row>
    <row r="31265" spans="8:20">
      <c r="H31265" s="69"/>
      <c r="L31265" s="70"/>
      <c r="T31265" s="72"/>
    </row>
    <row r="31266" spans="8:20">
      <c r="H31266" s="69"/>
      <c r="L31266" s="70"/>
      <c r="T31266" s="72"/>
    </row>
    <row r="31267" spans="8:20">
      <c r="H31267" s="69"/>
      <c r="L31267" s="70"/>
      <c r="T31267" s="72"/>
    </row>
    <row r="31268" spans="8:20">
      <c r="H31268" s="69"/>
      <c r="L31268" s="70"/>
      <c r="T31268" s="72"/>
    </row>
    <row r="31269" spans="8:20">
      <c r="H31269" s="69"/>
      <c r="L31269" s="70"/>
      <c r="T31269" s="72"/>
    </row>
    <row r="31270" spans="8:20">
      <c r="H31270" s="69"/>
      <c r="L31270" s="70"/>
      <c r="T31270" s="72"/>
    </row>
    <row r="31271" spans="8:20">
      <c r="H31271" s="75"/>
      <c r="L31271" s="70"/>
      <c r="T31271" s="72"/>
    </row>
    <row r="31272" spans="8:20">
      <c r="H31272" s="69"/>
      <c r="L31272" s="70"/>
      <c r="T31272" s="72"/>
    </row>
    <row r="31273" spans="8:20">
      <c r="H31273" s="69"/>
      <c r="L31273" s="70"/>
      <c r="T31273" s="72"/>
    </row>
    <row r="31274" spans="8:20">
      <c r="H31274" s="69"/>
      <c r="L31274" s="70"/>
      <c r="T31274" s="72"/>
    </row>
    <row r="31275" spans="8:20">
      <c r="H31275" s="69"/>
      <c r="L31275" s="70"/>
      <c r="T31275" s="72"/>
    </row>
    <row r="31276" spans="8:20">
      <c r="H31276" s="69"/>
      <c r="L31276" s="70"/>
      <c r="T31276" s="72"/>
    </row>
    <row r="31277" spans="8:20">
      <c r="H31277" s="69"/>
      <c r="L31277" s="70"/>
      <c r="T31277" s="72"/>
    </row>
    <row r="31278" spans="8:20">
      <c r="H31278" s="69"/>
      <c r="L31278" s="70"/>
      <c r="T31278" s="72"/>
    </row>
    <row r="31279" spans="8:20">
      <c r="H31279" s="69"/>
      <c r="L31279" s="70"/>
      <c r="T31279" s="72"/>
    </row>
    <row r="31280" spans="8:20">
      <c r="H31280" s="69"/>
      <c r="L31280" s="70"/>
      <c r="T31280" s="72"/>
    </row>
    <row r="31281" spans="8:20">
      <c r="H31281" s="69"/>
      <c r="L31281" s="70"/>
      <c r="T31281" s="72"/>
    </row>
    <row r="31282" spans="8:20">
      <c r="H31282" s="69"/>
      <c r="L31282" s="70"/>
      <c r="T31282" s="72"/>
    </row>
    <row r="31283" spans="8:20">
      <c r="H31283" s="69"/>
      <c r="L31283" s="70"/>
      <c r="T31283" s="72"/>
    </row>
    <row r="31284" spans="8:20">
      <c r="H31284" s="69"/>
      <c r="L31284" s="70"/>
      <c r="T31284" s="72"/>
    </row>
    <row r="31285" spans="8:20">
      <c r="H31285" s="69"/>
      <c r="L31285" s="70"/>
      <c r="T31285" s="72"/>
    </row>
    <row r="31286" spans="8:20">
      <c r="H31286" s="69"/>
      <c r="L31286" s="70"/>
      <c r="T31286" s="72"/>
    </row>
    <row r="31287" spans="8:20">
      <c r="H31287" s="69"/>
      <c r="L31287" s="70"/>
      <c r="T31287" s="72"/>
    </row>
    <row r="31288" spans="8:20">
      <c r="H31288" s="69"/>
      <c r="L31288" s="70"/>
      <c r="T31288" s="72"/>
    </row>
    <row r="31289" spans="8:20">
      <c r="H31289" s="69"/>
      <c r="L31289" s="70"/>
      <c r="T31289" s="72"/>
    </row>
    <row r="31290" spans="8:20">
      <c r="H31290" s="69"/>
      <c r="L31290" s="70"/>
      <c r="T31290" s="72"/>
    </row>
    <row r="31291" spans="8:20">
      <c r="H31291" s="69"/>
      <c r="L31291" s="70"/>
      <c r="T31291" s="72"/>
    </row>
    <row r="31292" spans="8:20">
      <c r="H31292" s="69"/>
      <c r="L31292" s="70"/>
      <c r="T31292" s="72"/>
    </row>
    <row r="31293" spans="8:20">
      <c r="H31293" s="69"/>
      <c r="L31293" s="70"/>
      <c r="T31293" s="72"/>
    </row>
    <row r="31294" spans="8:20">
      <c r="H31294" s="69"/>
      <c r="L31294" s="70"/>
      <c r="T31294" s="72"/>
    </row>
    <row r="31295" spans="8:20">
      <c r="H31295" s="69"/>
      <c r="L31295" s="70"/>
      <c r="T31295" s="72"/>
    </row>
    <row r="31296" spans="8:20">
      <c r="H31296" s="69"/>
      <c r="L31296" s="70"/>
      <c r="T31296" s="72"/>
    </row>
    <row r="31297" spans="8:20">
      <c r="H31297" s="69"/>
      <c r="L31297" s="70"/>
      <c r="T31297" s="72"/>
    </row>
    <row r="31298" spans="8:20">
      <c r="H31298" s="69"/>
      <c r="L31298" s="70"/>
      <c r="T31298" s="72"/>
    </row>
    <row r="31299" spans="8:20">
      <c r="H31299" s="69"/>
      <c r="L31299" s="70"/>
      <c r="T31299" s="72"/>
    </row>
    <row r="31300" spans="8:20">
      <c r="H31300" s="69"/>
      <c r="L31300" s="70"/>
      <c r="T31300" s="72"/>
    </row>
    <row r="31301" spans="8:20">
      <c r="H31301" s="69"/>
      <c r="L31301" s="70"/>
      <c r="T31301" s="72"/>
    </row>
    <row r="31302" spans="8:20">
      <c r="H31302" s="69"/>
      <c r="L31302" s="70"/>
      <c r="T31302" s="72"/>
    </row>
    <row r="31303" spans="8:20">
      <c r="H31303" s="69"/>
      <c r="L31303" s="70"/>
      <c r="T31303" s="72"/>
    </row>
    <row r="31304" spans="8:20">
      <c r="H31304" s="69"/>
      <c r="L31304" s="70"/>
      <c r="T31304" s="72"/>
    </row>
    <row r="31305" spans="8:20">
      <c r="H31305" s="69"/>
      <c r="L31305" s="70"/>
      <c r="T31305" s="72"/>
    </row>
    <row r="31306" spans="8:20">
      <c r="H31306" s="69"/>
      <c r="L31306" s="70"/>
      <c r="T31306" s="72"/>
    </row>
    <row r="31307" spans="8:20">
      <c r="H31307" s="69"/>
      <c r="L31307" s="70"/>
      <c r="T31307" s="72"/>
    </row>
    <row r="31308" spans="8:20">
      <c r="H31308" s="69"/>
      <c r="L31308" s="70"/>
      <c r="T31308" s="72"/>
    </row>
    <row r="31309" spans="8:20">
      <c r="H31309" s="69"/>
      <c r="L31309" s="70"/>
      <c r="T31309" s="72"/>
    </row>
    <row r="31310" spans="8:20">
      <c r="H31310" s="69"/>
      <c r="L31310" s="70"/>
      <c r="T31310" s="72"/>
    </row>
    <row r="31311" spans="8:20">
      <c r="H31311" s="69"/>
      <c r="L31311" s="70"/>
      <c r="T31311" s="72"/>
    </row>
    <row r="31312" spans="8:20">
      <c r="H31312" s="69"/>
      <c r="L31312" s="70"/>
      <c r="T31312" s="72"/>
    </row>
    <row r="31313" spans="8:20">
      <c r="H31313" s="69"/>
      <c r="L31313" s="70"/>
      <c r="T31313" s="72"/>
    </row>
    <row r="31314" spans="8:20">
      <c r="H31314" s="69"/>
      <c r="L31314" s="70"/>
      <c r="T31314" s="72"/>
    </row>
    <row r="31315" spans="8:20">
      <c r="H31315" s="69"/>
      <c r="L31315" s="70"/>
      <c r="T31315" s="72"/>
    </row>
    <row r="31316" spans="8:20">
      <c r="H31316" s="69"/>
      <c r="L31316" s="70"/>
      <c r="T31316" s="72"/>
    </row>
    <row r="31317" spans="8:20">
      <c r="H31317" s="69"/>
      <c r="L31317" s="70"/>
      <c r="T31317" s="72"/>
    </row>
    <row r="31318" spans="8:20">
      <c r="H31318" s="69"/>
      <c r="L31318" s="70"/>
      <c r="T31318" s="72"/>
    </row>
    <row r="31319" spans="8:20">
      <c r="H31319" s="75"/>
      <c r="L31319" s="70"/>
      <c r="T31319" s="72"/>
    </row>
    <row r="31320" spans="8:20">
      <c r="H31320" s="69"/>
      <c r="L31320" s="70"/>
      <c r="T31320" s="72"/>
    </row>
    <row r="31321" spans="8:20">
      <c r="H31321" s="69"/>
      <c r="L31321" s="70"/>
      <c r="T31321" s="72"/>
    </row>
    <row r="31322" spans="8:20">
      <c r="H31322" s="69"/>
      <c r="L31322" s="70"/>
      <c r="T31322" s="72"/>
    </row>
    <row r="31323" spans="8:20">
      <c r="H31323" s="69"/>
      <c r="L31323" s="70"/>
      <c r="T31323" s="72"/>
    </row>
    <row r="31324" spans="8:20">
      <c r="H31324" s="69"/>
      <c r="L31324" s="70"/>
      <c r="T31324" s="72"/>
    </row>
    <row r="31325" spans="8:20">
      <c r="H31325" s="69"/>
      <c r="L31325" s="70"/>
      <c r="T31325" s="72"/>
    </row>
    <row r="31326" spans="8:20">
      <c r="H31326" s="69"/>
      <c r="L31326" s="70"/>
      <c r="T31326" s="72"/>
    </row>
    <row r="31327" spans="8:20">
      <c r="H31327" s="69"/>
      <c r="L31327" s="70"/>
      <c r="T31327" s="72"/>
    </row>
    <row r="31328" spans="8:20">
      <c r="H31328" s="69"/>
      <c r="L31328" s="70"/>
      <c r="T31328" s="72"/>
    </row>
    <row r="31329" spans="8:20">
      <c r="H31329" s="69"/>
      <c r="L31329" s="70"/>
      <c r="T31329" s="72"/>
    </row>
    <row r="31330" spans="8:20">
      <c r="H31330" s="69"/>
      <c r="L31330" s="70"/>
      <c r="T31330" s="72"/>
    </row>
    <row r="31331" spans="8:20">
      <c r="H31331" s="69"/>
      <c r="L31331" s="70"/>
      <c r="T31331" s="72"/>
    </row>
    <row r="31332" spans="8:20">
      <c r="H31332" s="69"/>
      <c r="L31332" s="70"/>
      <c r="T31332" s="72"/>
    </row>
    <row r="31333" spans="8:20">
      <c r="H31333" s="69"/>
      <c r="L31333" s="70"/>
      <c r="T31333" s="72"/>
    </row>
    <row r="31334" spans="8:20">
      <c r="H31334" s="69"/>
      <c r="L31334" s="70"/>
      <c r="T31334" s="72"/>
    </row>
    <row r="31335" spans="8:20">
      <c r="H31335" s="69"/>
      <c r="L31335" s="70"/>
      <c r="T31335" s="72"/>
    </row>
    <row r="31336" spans="8:20">
      <c r="H31336" s="69"/>
      <c r="L31336" s="70"/>
      <c r="T31336" s="72"/>
    </row>
    <row r="31337" spans="8:20">
      <c r="H31337" s="69"/>
      <c r="L31337" s="70"/>
      <c r="T31337" s="72"/>
    </row>
    <row r="31338" spans="8:20">
      <c r="H31338" s="69"/>
      <c r="L31338" s="70"/>
      <c r="T31338" s="72"/>
    </row>
    <row r="31339" spans="8:20">
      <c r="H31339" s="69"/>
      <c r="L31339" s="70"/>
      <c r="T31339" s="72"/>
    </row>
    <row r="31340" spans="8:20">
      <c r="H31340" s="69"/>
      <c r="L31340" s="70"/>
      <c r="T31340" s="72"/>
    </row>
    <row r="31341" spans="8:20">
      <c r="H31341" s="69"/>
      <c r="L31341" s="70"/>
      <c r="T31341" s="72"/>
    </row>
    <row r="31342" spans="8:20">
      <c r="H31342" s="69"/>
      <c r="L31342" s="70"/>
      <c r="T31342" s="72"/>
    </row>
    <row r="31343" spans="8:20">
      <c r="H31343" s="69"/>
      <c r="L31343" s="70"/>
      <c r="T31343" s="72"/>
    </row>
    <row r="31344" spans="8:20">
      <c r="H31344" s="69"/>
      <c r="L31344" s="70"/>
      <c r="T31344" s="72"/>
    </row>
    <row r="31345" spans="8:20">
      <c r="H31345" s="69"/>
      <c r="L31345" s="70"/>
      <c r="T31345" s="72"/>
    </row>
    <row r="31346" spans="8:20">
      <c r="H31346" s="69"/>
      <c r="L31346" s="70"/>
      <c r="T31346" s="72"/>
    </row>
    <row r="31347" spans="8:20">
      <c r="H31347" s="69"/>
      <c r="L31347" s="70"/>
      <c r="T31347" s="72"/>
    </row>
    <row r="31348" spans="8:20">
      <c r="H31348" s="69"/>
      <c r="L31348" s="70"/>
      <c r="T31348" s="72"/>
    </row>
    <row r="31349" spans="8:20">
      <c r="H31349" s="69"/>
      <c r="L31349" s="70"/>
      <c r="T31349" s="72"/>
    </row>
    <row r="31350" spans="8:20">
      <c r="H31350" s="69"/>
      <c r="L31350" s="70"/>
      <c r="T31350" s="72"/>
    </row>
    <row r="31351" spans="8:20">
      <c r="H31351" s="69"/>
      <c r="L31351" s="70"/>
      <c r="T31351" s="72"/>
    </row>
    <row r="31352" spans="8:20">
      <c r="H31352" s="69"/>
      <c r="L31352" s="70"/>
      <c r="T31352" s="72"/>
    </row>
    <row r="31353" spans="8:20">
      <c r="H31353" s="69"/>
      <c r="L31353" s="70"/>
      <c r="T31353" s="72"/>
    </row>
    <row r="31354" spans="8:20">
      <c r="H31354" s="69"/>
      <c r="L31354" s="70"/>
      <c r="T31354" s="72"/>
    </row>
    <row r="31355" spans="8:20">
      <c r="H31355" s="69"/>
      <c r="L31355" s="70"/>
      <c r="T31355" s="72"/>
    </row>
    <row r="31356" spans="8:20">
      <c r="H31356" s="69"/>
      <c r="L31356" s="70"/>
      <c r="T31356" s="72"/>
    </row>
    <row r="31357" spans="8:20">
      <c r="H31357" s="69"/>
      <c r="L31357" s="70"/>
      <c r="T31357" s="72"/>
    </row>
    <row r="31358" spans="8:20">
      <c r="H31358" s="69"/>
      <c r="L31358" s="70"/>
      <c r="T31358" s="72"/>
    </row>
    <row r="31359" spans="8:20">
      <c r="H31359" s="69"/>
      <c r="L31359" s="70"/>
      <c r="T31359" s="72"/>
    </row>
    <row r="31360" spans="8:20">
      <c r="H31360" s="69"/>
      <c r="L31360" s="70"/>
      <c r="T31360" s="72"/>
    </row>
    <row r="31361" spans="8:20">
      <c r="H31361" s="69"/>
      <c r="L31361" s="70"/>
      <c r="T31361" s="72"/>
    </row>
    <row r="31362" spans="8:20">
      <c r="H31362" s="69"/>
      <c r="L31362" s="70"/>
      <c r="T31362" s="72"/>
    </row>
    <row r="31363" spans="8:20">
      <c r="H31363" s="69"/>
      <c r="L31363" s="70"/>
      <c r="T31363" s="72"/>
    </row>
    <row r="31364" spans="8:20">
      <c r="H31364" s="69"/>
      <c r="L31364" s="70"/>
      <c r="T31364" s="72"/>
    </row>
    <row r="31365" spans="8:20">
      <c r="H31365" s="69"/>
      <c r="L31365" s="70"/>
      <c r="T31365" s="72"/>
    </row>
    <row r="31366" spans="8:20">
      <c r="H31366" s="69"/>
      <c r="L31366" s="70"/>
      <c r="T31366" s="72"/>
    </row>
    <row r="31367" spans="8:20">
      <c r="H31367" s="75"/>
      <c r="L31367" s="70"/>
      <c r="T31367" s="72"/>
    </row>
    <row r="31368" spans="8:20">
      <c r="H31368" s="69"/>
      <c r="L31368" s="70"/>
      <c r="T31368" s="72"/>
    </row>
    <row r="31369" spans="8:20">
      <c r="H31369" s="69"/>
      <c r="L31369" s="70"/>
      <c r="T31369" s="72"/>
    </row>
    <row r="31370" spans="8:20">
      <c r="H31370" s="69"/>
      <c r="L31370" s="70"/>
      <c r="T31370" s="72"/>
    </row>
    <row r="31371" spans="8:20">
      <c r="H31371" s="69"/>
      <c r="L31371" s="70"/>
      <c r="T31371" s="72"/>
    </row>
    <row r="31372" spans="8:20">
      <c r="H31372" s="69"/>
      <c r="L31372" s="70"/>
      <c r="T31372" s="72"/>
    </row>
    <row r="31373" spans="8:20">
      <c r="H31373" s="69"/>
      <c r="L31373" s="70"/>
      <c r="T31373" s="72"/>
    </row>
    <row r="31374" spans="8:20">
      <c r="H31374" s="69"/>
      <c r="L31374" s="70"/>
      <c r="T31374" s="72"/>
    </row>
    <row r="31375" spans="8:20">
      <c r="H31375" s="69"/>
      <c r="L31375" s="70"/>
      <c r="T31375" s="72"/>
    </row>
    <row r="31376" spans="8:20">
      <c r="H31376" s="69"/>
      <c r="L31376" s="70"/>
      <c r="T31376" s="72"/>
    </row>
    <row r="31377" spans="8:20">
      <c r="H31377" s="69"/>
      <c r="L31377" s="70"/>
      <c r="T31377" s="72"/>
    </row>
    <row r="31378" spans="8:20">
      <c r="H31378" s="69"/>
      <c r="L31378" s="70"/>
      <c r="T31378" s="72"/>
    </row>
    <row r="31379" spans="8:20">
      <c r="H31379" s="69"/>
      <c r="L31379" s="70"/>
      <c r="T31379" s="72"/>
    </row>
    <row r="31380" spans="8:20">
      <c r="H31380" s="69"/>
      <c r="L31380" s="70"/>
      <c r="T31380" s="72"/>
    </row>
    <row r="31381" spans="8:20">
      <c r="H31381" s="69"/>
      <c r="L31381" s="70"/>
      <c r="T31381" s="72"/>
    </row>
    <row r="31382" spans="8:20">
      <c r="H31382" s="69"/>
      <c r="L31382" s="70"/>
      <c r="T31382" s="72"/>
    </row>
    <row r="31383" spans="8:20">
      <c r="H31383" s="69"/>
      <c r="L31383" s="70"/>
      <c r="T31383" s="72"/>
    </row>
    <row r="31384" spans="8:20">
      <c r="H31384" s="69"/>
      <c r="L31384" s="70"/>
      <c r="T31384" s="72"/>
    </row>
    <row r="31385" spans="8:20">
      <c r="H31385" s="69"/>
      <c r="L31385" s="70"/>
      <c r="T31385" s="72"/>
    </row>
    <row r="31386" spans="8:20">
      <c r="H31386" s="69"/>
      <c r="L31386" s="70"/>
      <c r="T31386" s="72"/>
    </row>
    <row r="31387" spans="8:20">
      <c r="H31387" s="69"/>
      <c r="L31387" s="70"/>
      <c r="T31387" s="72"/>
    </row>
    <row r="31388" spans="8:20">
      <c r="H31388" s="69"/>
      <c r="L31388" s="70"/>
      <c r="T31388" s="72"/>
    </row>
    <row r="31389" spans="8:20">
      <c r="H31389" s="69"/>
      <c r="L31389" s="70"/>
      <c r="T31389" s="72"/>
    </row>
    <row r="31390" spans="8:20">
      <c r="H31390" s="69"/>
      <c r="L31390" s="70"/>
      <c r="T31390" s="72"/>
    </row>
    <row r="31391" spans="8:20">
      <c r="H31391" s="69"/>
      <c r="L31391" s="70"/>
      <c r="T31391" s="72"/>
    </row>
    <row r="31392" spans="8:20">
      <c r="H31392" s="69"/>
      <c r="L31392" s="70"/>
      <c r="T31392" s="72"/>
    </row>
    <row r="31393" spans="8:20">
      <c r="H31393" s="69"/>
      <c r="L31393" s="70"/>
      <c r="T31393" s="72"/>
    </row>
    <row r="31394" spans="8:20">
      <c r="H31394" s="69"/>
      <c r="L31394" s="70"/>
      <c r="T31394" s="72"/>
    </row>
    <row r="31395" spans="8:20">
      <c r="H31395" s="69"/>
      <c r="L31395" s="70"/>
      <c r="T31395" s="72"/>
    </row>
    <row r="31396" spans="8:20">
      <c r="H31396" s="69"/>
      <c r="L31396" s="70"/>
      <c r="T31396" s="72"/>
    </row>
    <row r="31397" spans="8:20">
      <c r="H31397" s="69"/>
      <c r="L31397" s="70"/>
      <c r="T31397" s="72"/>
    </row>
    <row r="31398" spans="8:20">
      <c r="H31398" s="69"/>
      <c r="L31398" s="70"/>
      <c r="T31398" s="72"/>
    </row>
    <row r="31399" spans="8:20">
      <c r="H31399" s="69"/>
      <c r="L31399" s="70"/>
      <c r="T31399" s="72"/>
    </row>
    <row r="31400" spans="8:20">
      <c r="H31400" s="69"/>
      <c r="L31400" s="70"/>
      <c r="T31400" s="72"/>
    </row>
    <row r="31401" spans="8:20">
      <c r="H31401" s="69"/>
      <c r="L31401" s="70"/>
      <c r="T31401" s="72"/>
    </row>
    <row r="31402" spans="8:20">
      <c r="H31402" s="69"/>
      <c r="L31402" s="70"/>
      <c r="T31402" s="72"/>
    </row>
    <row r="31403" spans="8:20">
      <c r="H31403" s="69"/>
      <c r="L31403" s="70"/>
      <c r="T31403" s="72"/>
    </row>
    <row r="31404" spans="8:20">
      <c r="H31404" s="69"/>
      <c r="L31404" s="70"/>
      <c r="T31404" s="72"/>
    </row>
    <row r="31405" spans="8:20">
      <c r="H31405" s="69"/>
      <c r="L31405" s="70"/>
      <c r="T31405" s="72"/>
    </row>
    <row r="31406" spans="8:20">
      <c r="H31406" s="69"/>
      <c r="L31406" s="70"/>
      <c r="T31406" s="72"/>
    </row>
    <row r="31407" spans="8:20">
      <c r="H31407" s="69"/>
      <c r="L31407" s="70"/>
      <c r="T31407" s="72"/>
    </row>
    <row r="31408" spans="8:20">
      <c r="H31408" s="69"/>
      <c r="L31408" s="70"/>
      <c r="T31408" s="72"/>
    </row>
    <row r="31409" spans="8:20">
      <c r="H31409" s="69"/>
      <c r="L31409" s="70"/>
      <c r="T31409" s="72"/>
    </row>
    <row r="31410" spans="8:20">
      <c r="H31410" s="69"/>
      <c r="L31410" s="70"/>
      <c r="T31410" s="72"/>
    </row>
    <row r="31411" spans="8:20">
      <c r="H31411" s="69"/>
      <c r="L31411" s="70"/>
      <c r="T31411" s="72"/>
    </row>
    <row r="31412" spans="8:20">
      <c r="H31412" s="69"/>
      <c r="L31412" s="70"/>
      <c r="T31412" s="72"/>
    </row>
    <row r="31413" spans="8:20">
      <c r="H31413" s="69"/>
      <c r="L31413" s="70"/>
      <c r="T31413" s="72"/>
    </row>
    <row r="31414" spans="8:20">
      <c r="H31414" s="69"/>
      <c r="L31414" s="70"/>
      <c r="T31414" s="72"/>
    </row>
    <row r="31415" spans="8:20">
      <c r="H31415" s="75"/>
      <c r="L31415" s="70"/>
      <c r="T31415" s="72"/>
    </row>
    <row r="31416" spans="8:20">
      <c r="H31416" s="69"/>
      <c r="L31416" s="70"/>
      <c r="T31416" s="72"/>
    </row>
    <row r="31417" spans="8:20">
      <c r="H31417" s="69"/>
      <c r="L31417" s="70"/>
      <c r="T31417" s="72"/>
    </row>
    <row r="31418" spans="8:20">
      <c r="H31418" s="69"/>
      <c r="L31418" s="70"/>
      <c r="T31418" s="72"/>
    </row>
    <row r="31419" spans="8:20">
      <c r="H31419" s="69"/>
      <c r="L31419" s="70"/>
      <c r="T31419" s="72"/>
    </row>
    <row r="31420" spans="8:20">
      <c r="H31420" s="69"/>
      <c r="L31420" s="70"/>
      <c r="T31420" s="72"/>
    </row>
    <row r="31421" spans="8:20">
      <c r="H31421" s="69"/>
      <c r="L31421" s="70"/>
      <c r="T31421" s="72"/>
    </row>
    <row r="31422" spans="8:20">
      <c r="H31422" s="69"/>
      <c r="L31422" s="70"/>
      <c r="T31422" s="72"/>
    </row>
    <row r="31423" spans="8:20">
      <c r="H31423" s="69"/>
      <c r="L31423" s="70"/>
      <c r="T31423" s="72"/>
    </row>
    <row r="31424" spans="8:20">
      <c r="H31424" s="69"/>
      <c r="L31424" s="70"/>
      <c r="T31424" s="72"/>
    </row>
    <row r="31425" spans="8:20">
      <c r="H31425" s="69"/>
      <c r="L31425" s="70"/>
      <c r="T31425" s="72"/>
    </row>
    <row r="31426" spans="8:20">
      <c r="H31426" s="69"/>
      <c r="L31426" s="70"/>
      <c r="T31426" s="72"/>
    </row>
    <row r="31427" spans="8:20">
      <c r="H31427" s="69"/>
      <c r="L31427" s="70"/>
      <c r="T31427" s="72"/>
    </row>
    <row r="31428" spans="8:20">
      <c r="H31428" s="69"/>
      <c r="L31428" s="70"/>
      <c r="T31428" s="72"/>
    </row>
    <row r="31429" spans="8:20">
      <c r="H31429" s="69"/>
      <c r="L31429" s="70"/>
      <c r="T31429" s="72"/>
    </row>
    <row r="31430" spans="8:20">
      <c r="H31430" s="69"/>
      <c r="L31430" s="70"/>
      <c r="T31430" s="72"/>
    </row>
    <row r="31431" spans="8:20">
      <c r="H31431" s="69"/>
      <c r="L31431" s="70"/>
      <c r="T31431" s="72"/>
    </row>
    <row r="31432" spans="8:20">
      <c r="H31432" s="69"/>
      <c r="L31432" s="70"/>
      <c r="T31432" s="72"/>
    </row>
    <row r="31433" spans="8:20">
      <c r="H31433" s="69"/>
      <c r="L31433" s="70"/>
      <c r="T31433" s="72"/>
    </row>
    <row r="31434" spans="8:20">
      <c r="H31434" s="69"/>
      <c r="L31434" s="70"/>
      <c r="T31434" s="72"/>
    </row>
    <row r="31435" spans="8:20">
      <c r="H31435" s="69"/>
      <c r="L31435" s="70"/>
      <c r="T31435" s="72"/>
    </row>
    <row r="31436" spans="8:20">
      <c r="H31436" s="69"/>
      <c r="L31436" s="70"/>
      <c r="T31436" s="72"/>
    </row>
    <row r="31437" spans="8:20">
      <c r="H31437" s="69"/>
      <c r="L31437" s="70"/>
      <c r="T31437" s="72"/>
    </row>
    <row r="31438" spans="8:20">
      <c r="H31438" s="69"/>
      <c r="L31438" s="70"/>
      <c r="T31438" s="72"/>
    </row>
    <row r="31439" spans="8:20">
      <c r="H31439" s="69"/>
      <c r="L31439" s="70"/>
      <c r="T31439" s="72"/>
    </row>
    <row r="31440" spans="8:20">
      <c r="H31440" s="69"/>
      <c r="L31440" s="70"/>
      <c r="T31440" s="72"/>
    </row>
    <row r="31441" spans="8:20">
      <c r="H31441" s="69"/>
      <c r="L31441" s="70"/>
      <c r="T31441" s="72"/>
    </row>
    <row r="31442" spans="8:20">
      <c r="H31442" s="69"/>
      <c r="L31442" s="70"/>
      <c r="T31442" s="72"/>
    </row>
    <row r="31443" spans="8:20">
      <c r="H31443" s="69"/>
      <c r="L31443" s="70"/>
      <c r="T31443" s="72"/>
    </row>
    <row r="31444" spans="8:20">
      <c r="H31444" s="69"/>
      <c r="L31444" s="70"/>
      <c r="T31444" s="72"/>
    </row>
    <row r="31445" spans="8:20">
      <c r="H31445" s="69"/>
      <c r="L31445" s="70"/>
      <c r="T31445" s="72"/>
    </row>
    <row r="31446" spans="8:20">
      <c r="H31446" s="69"/>
      <c r="L31446" s="70"/>
      <c r="T31446" s="72"/>
    </row>
    <row r="31447" spans="8:20">
      <c r="H31447" s="69"/>
      <c r="L31447" s="70"/>
      <c r="T31447" s="72"/>
    </row>
    <row r="31448" spans="8:20">
      <c r="H31448" s="69"/>
      <c r="L31448" s="70"/>
      <c r="T31448" s="72"/>
    </row>
    <row r="31449" spans="8:20">
      <c r="H31449" s="69"/>
      <c r="L31449" s="70"/>
      <c r="T31449" s="72"/>
    </row>
    <row r="31450" spans="8:20">
      <c r="H31450" s="69"/>
      <c r="L31450" s="70"/>
      <c r="T31450" s="72"/>
    </row>
    <row r="31451" spans="8:20">
      <c r="H31451" s="69"/>
      <c r="L31451" s="70"/>
      <c r="T31451" s="72"/>
    </row>
    <row r="31452" spans="8:20">
      <c r="H31452" s="69"/>
      <c r="L31452" s="70"/>
      <c r="T31452" s="72"/>
    </row>
    <row r="31453" spans="8:20">
      <c r="H31453" s="69"/>
      <c r="L31453" s="70"/>
      <c r="T31453" s="72"/>
    </row>
    <row r="31454" spans="8:20">
      <c r="H31454" s="69"/>
      <c r="L31454" s="70"/>
      <c r="T31454" s="72"/>
    </row>
    <row r="31455" spans="8:20">
      <c r="H31455" s="69"/>
      <c r="L31455" s="70"/>
      <c r="T31455" s="72"/>
    </row>
    <row r="31456" spans="8:20">
      <c r="H31456" s="69"/>
      <c r="L31456" s="70"/>
      <c r="T31456" s="72"/>
    </row>
    <row r="31457" spans="8:20">
      <c r="H31457" s="69"/>
      <c r="L31457" s="70"/>
      <c r="T31457" s="72"/>
    </row>
    <row r="31458" spans="8:20">
      <c r="H31458" s="69"/>
      <c r="L31458" s="70"/>
      <c r="T31458" s="72"/>
    </row>
    <row r="31459" spans="8:20">
      <c r="H31459" s="69"/>
      <c r="L31459" s="70"/>
      <c r="T31459" s="72"/>
    </row>
    <row r="31460" spans="8:20">
      <c r="H31460" s="69"/>
      <c r="L31460" s="70"/>
      <c r="T31460" s="72"/>
    </row>
    <row r="31461" spans="8:20">
      <c r="H31461" s="69"/>
      <c r="L31461" s="70"/>
      <c r="T31461" s="72"/>
    </row>
    <row r="31462" spans="8:20">
      <c r="H31462" s="69"/>
      <c r="L31462" s="70"/>
      <c r="T31462" s="72"/>
    </row>
    <row r="31463" spans="8:20">
      <c r="H31463" s="75"/>
      <c r="L31463" s="70"/>
      <c r="T31463" s="72"/>
    </row>
    <row r="31464" spans="8:20">
      <c r="H31464" s="69"/>
      <c r="L31464" s="70"/>
      <c r="T31464" s="72"/>
    </row>
    <row r="31465" spans="8:20">
      <c r="H31465" s="69"/>
      <c r="L31465" s="70"/>
      <c r="T31465" s="72"/>
    </row>
    <row r="31466" spans="8:20">
      <c r="H31466" s="69"/>
      <c r="L31466" s="70"/>
      <c r="T31466" s="72"/>
    </row>
    <row r="31467" spans="8:20">
      <c r="H31467" s="69"/>
      <c r="L31467" s="70"/>
      <c r="T31467" s="72"/>
    </row>
    <row r="31468" spans="8:20">
      <c r="H31468" s="69"/>
      <c r="L31468" s="70"/>
      <c r="T31468" s="72"/>
    </row>
    <row r="31469" spans="8:20">
      <c r="H31469" s="69"/>
      <c r="L31469" s="70"/>
      <c r="T31469" s="72"/>
    </row>
    <row r="31470" spans="8:20">
      <c r="H31470" s="69"/>
      <c r="L31470" s="70"/>
      <c r="T31470" s="72"/>
    </row>
    <row r="31471" spans="8:20">
      <c r="H31471" s="69"/>
      <c r="L31471" s="70"/>
      <c r="T31471" s="72"/>
    </row>
    <row r="31472" spans="8:20">
      <c r="H31472" s="69"/>
      <c r="L31472" s="70"/>
      <c r="T31472" s="72"/>
    </row>
    <row r="31473" spans="8:20">
      <c r="H31473" s="69"/>
      <c r="L31473" s="70"/>
      <c r="T31473" s="72"/>
    </row>
    <row r="31474" spans="8:20">
      <c r="H31474" s="69"/>
      <c r="L31474" s="70"/>
      <c r="T31474" s="72"/>
    </row>
    <row r="31475" spans="8:20">
      <c r="H31475" s="69"/>
      <c r="L31475" s="70"/>
      <c r="T31475" s="72"/>
    </row>
    <row r="31476" spans="8:20">
      <c r="H31476" s="69"/>
      <c r="L31476" s="70"/>
      <c r="T31476" s="72"/>
    </row>
    <row r="31477" spans="8:20">
      <c r="H31477" s="69"/>
      <c r="L31477" s="70"/>
      <c r="T31477" s="72"/>
    </row>
    <row r="31478" spans="8:20">
      <c r="H31478" s="69"/>
      <c r="L31478" s="70"/>
      <c r="T31478" s="72"/>
    </row>
    <row r="31479" spans="8:20">
      <c r="H31479" s="69"/>
      <c r="L31479" s="70"/>
      <c r="T31479" s="72"/>
    </row>
    <row r="31480" spans="8:20">
      <c r="H31480" s="69"/>
      <c r="L31480" s="70"/>
      <c r="T31480" s="72"/>
    </row>
    <row r="31481" spans="8:20">
      <c r="H31481" s="69"/>
      <c r="L31481" s="70"/>
      <c r="T31481" s="72"/>
    </row>
    <row r="31482" spans="8:20">
      <c r="H31482" s="69"/>
      <c r="L31482" s="70"/>
      <c r="T31482" s="72"/>
    </row>
    <row r="31483" spans="8:20">
      <c r="H31483" s="69"/>
      <c r="L31483" s="70"/>
      <c r="T31483" s="72"/>
    </row>
    <row r="31484" spans="8:20">
      <c r="H31484" s="69"/>
      <c r="L31484" s="70"/>
      <c r="T31484" s="72"/>
    </row>
    <row r="31485" spans="8:20">
      <c r="H31485" s="69"/>
      <c r="L31485" s="70"/>
      <c r="T31485" s="72"/>
    </row>
    <row r="31486" spans="8:20">
      <c r="H31486" s="69"/>
      <c r="L31486" s="70"/>
      <c r="T31486" s="72"/>
    </row>
    <row r="31487" spans="8:20">
      <c r="H31487" s="69"/>
      <c r="L31487" s="70"/>
      <c r="T31487" s="72"/>
    </row>
    <row r="31488" spans="8:20">
      <c r="H31488" s="69"/>
      <c r="L31488" s="70"/>
      <c r="T31488" s="72"/>
    </row>
    <row r="31489" spans="8:20">
      <c r="H31489" s="69"/>
      <c r="L31489" s="70"/>
      <c r="T31489" s="72"/>
    </row>
    <row r="31490" spans="8:20">
      <c r="H31490" s="69"/>
      <c r="L31490" s="70"/>
      <c r="T31490" s="72"/>
    </row>
    <row r="31491" spans="8:20">
      <c r="H31491" s="69"/>
      <c r="L31491" s="70"/>
      <c r="T31491" s="72"/>
    </row>
    <row r="31492" spans="8:20">
      <c r="H31492" s="69"/>
      <c r="L31492" s="70"/>
      <c r="T31492" s="72"/>
    </row>
    <row r="31493" spans="8:20">
      <c r="H31493" s="69"/>
      <c r="L31493" s="70"/>
      <c r="T31493" s="72"/>
    </row>
    <row r="31494" spans="8:20">
      <c r="H31494" s="69"/>
      <c r="L31494" s="70"/>
      <c r="T31494" s="72"/>
    </row>
    <row r="31495" spans="8:20">
      <c r="H31495" s="69"/>
      <c r="L31495" s="70"/>
      <c r="T31495" s="72"/>
    </row>
    <row r="31496" spans="8:20">
      <c r="H31496" s="69"/>
      <c r="L31496" s="70"/>
      <c r="T31496" s="72"/>
    </row>
    <row r="31497" spans="8:20">
      <c r="H31497" s="69"/>
      <c r="L31497" s="70"/>
      <c r="T31497" s="72"/>
    </row>
    <row r="31498" spans="8:20">
      <c r="H31498" s="69"/>
      <c r="L31498" s="70"/>
      <c r="T31498" s="72"/>
    </row>
    <row r="31499" spans="8:20">
      <c r="H31499" s="69"/>
      <c r="L31499" s="70"/>
      <c r="T31499" s="72"/>
    </row>
    <row r="31500" spans="8:20">
      <c r="H31500" s="69"/>
      <c r="L31500" s="70"/>
      <c r="T31500" s="72"/>
    </row>
    <row r="31501" spans="8:20">
      <c r="H31501" s="69"/>
      <c r="L31501" s="70"/>
      <c r="T31501" s="72"/>
    </row>
    <row r="31502" spans="8:20">
      <c r="H31502" s="69"/>
      <c r="L31502" s="70"/>
      <c r="T31502" s="72"/>
    </row>
    <row r="31503" spans="8:20">
      <c r="H31503" s="69"/>
      <c r="L31503" s="70"/>
      <c r="T31503" s="72"/>
    </row>
    <row r="31504" spans="8:20">
      <c r="H31504" s="69"/>
      <c r="L31504" s="70"/>
      <c r="T31504" s="72"/>
    </row>
    <row r="31505" spans="8:20">
      <c r="H31505" s="69"/>
      <c r="L31505" s="70"/>
      <c r="T31505" s="72"/>
    </row>
    <row r="31506" spans="8:20">
      <c r="H31506" s="69"/>
      <c r="L31506" s="70"/>
      <c r="T31506" s="72"/>
    </row>
    <row r="31507" spans="8:20">
      <c r="H31507" s="69"/>
      <c r="L31507" s="70"/>
      <c r="T31507" s="72"/>
    </row>
    <row r="31508" spans="8:20">
      <c r="H31508" s="69"/>
      <c r="L31508" s="70"/>
      <c r="T31508" s="72"/>
    </row>
    <row r="31509" spans="8:20">
      <c r="H31509" s="69"/>
      <c r="L31509" s="70"/>
      <c r="T31509" s="72"/>
    </row>
    <row r="31510" spans="8:20">
      <c r="H31510" s="69"/>
      <c r="L31510" s="70"/>
      <c r="T31510" s="72"/>
    </row>
    <row r="31511" spans="8:20">
      <c r="H31511" s="75"/>
      <c r="L31511" s="70"/>
      <c r="T31511" s="72"/>
    </row>
    <row r="31512" spans="8:20">
      <c r="H31512" s="69"/>
      <c r="L31512" s="70"/>
      <c r="T31512" s="72"/>
    </row>
    <row r="31513" spans="8:20">
      <c r="H31513" s="69"/>
      <c r="L31513" s="70"/>
      <c r="T31513" s="72"/>
    </row>
    <row r="31514" spans="8:20">
      <c r="H31514" s="69"/>
      <c r="L31514" s="70"/>
      <c r="T31514" s="72"/>
    </row>
    <row r="31515" spans="8:20">
      <c r="H31515" s="69"/>
      <c r="L31515" s="70"/>
      <c r="T31515" s="72"/>
    </row>
    <row r="31516" spans="8:20">
      <c r="H31516" s="69"/>
      <c r="L31516" s="70"/>
      <c r="T31516" s="72"/>
    </row>
    <row r="31517" spans="8:20">
      <c r="H31517" s="69"/>
      <c r="L31517" s="70"/>
      <c r="T31517" s="72"/>
    </row>
    <row r="31518" spans="8:20">
      <c r="H31518" s="69"/>
      <c r="L31518" s="70"/>
      <c r="T31518" s="72"/>
    </row>
    <row r="31519" spans="8:20">
      <c r="H31519" s="69"/>
      <c r="L31519" s="70"/>
      <c r="T31519" s="72"/>
    </row>
    <row r="31520" spans="8:20">
      <c r="H31520" s="69"/>
      <c r="L31520" s="70"/>
      <c r="T31520" s="72"/>
    </row>
    <row r="31521" spans="8:20">
      <c r="H31521" s="69"/>
      <c r="L31521" s="70"/>
      <c r="T31521" s="72"/>
    </row>
    <row r="31522" spans="8:20">
      <c r="H31522" s="69"/>
      <c r="L31522" s="70"/>
      <c r="T31522" s="72"/>
    </row>
    <row r="31523" spans="8:20">
      <c r="H31523" s="69"/>
      <c r="L31523" s="70"/>
      <c r="T31523" s="72"/>
    </row>
    <row r="31524" spans="8:20">
      <c r="H31524" s="69"/>
      <c r="L31524" s="70"/>
      <c r="T31524" s="72"/>
    </row>
    <row r="31525" spans="8:20">
      <c r="H31525" s="69"/>
      <c r="L31525" s="70"/>
      <c r="T31525" s="72"/>
    </row>
    <row r="31526" spans="8:20">
      <c r="H31526" s="69"/>
      <c r="L31526" s="70"/>
      <c r="T31526" s="72"/>
    </row>
    <row r="31527" spans="8:20">
      <c r="H31527" s="69"/>
      <c r="L31527" s="70"/>
      <c r="T31527" s="72"/>
    </row>
    <row r="31528" spans="8:20">
      <c r="H31528" s="69"/>
      <c r="L31528" s="70"/>
      <c r="T31528" s="72"/>
    </row>
    <row r="31529" spans="8:20">
      <c r="H31529" s="69"/>
      <c r="L31529" s="70"/>
      <c r="T31529" s="72"/>
    </row>
    <row r="31530" spans="8:20">
      <c r="H31530" s="69"/>
      <c r="L31530" s="70"/>
      <c r="T31530" s="72"/>
    </row>
    <row r="31531" spans="8:20">
      <c r="H31531" s="69"/>
      <c r="L31531" s="70"/>
      <c r="T31531" s="72"/>
    </row>
    <row r="31532" spans="8:20">
      <c r="H31532" s="69"/>
      <c r="L31532" s="70"/>
      <c r="T31532" s="72"/>
    </row>
    <row r="31533" spans="8:20">
      <c r="H31533" s="69"/>
      <c r="L31533" s="70"/>
      <c r="T31533" s="72"/>
    </row>
    <row r="31534" spans="8:20">
      <c r="H31534" s="69"/>
      <c r="L31534" s="70"/>
      <c r="T31534" s="72"/>
    </row>
    <row r="31535" spans="8:20">
      <c r="H31535" s="69"/>
      <c r="L31535" s="70"/>
      <c r="T31535" s="72"/>
    </row>
    <row r="31536" spans="8:20">
      <c r="H31536" s="69"/>
      <c r="L31536" s="70"/>
      <c r="T31536" s="72"/>
    </row>
    <row r="31537" spans="8:20">
      <c r="H31537" s="69"/>
      <c r="L31537" s="70"/>
      <c r="T31537" s="72"/>
    </row>
    <row r="31538" spans="8:20">
      <c r="H31538" s="69"/>
      <c r="L31538" s="70"/>
      <c r="T31538" s="72"/>
    </row>
    <row r="31539" spans="8:20">
      <c r="H31539" s="69"/>
      <c r="L31539" s="70"/>
      <c r="T31539" s="72"/>
    </row>
    <row r="31540" spans="8:20">
      <c r="H31540" s="69"/>
      <c r="L31540" s="70"/>
      <c r="T31540" s="72"/>
    </row>
    <row r="31541" spans="8:20">
      <c r="H31541" s="69"/>
      <c r="L31541" s="70"/>
      <c r="T31541" s="72"/>
    </row>
    <row r="31542" spans="8:20">
      <c r="H31542" s="69"/>
      <c r="L31542" s="70"/>
      <c r="T31542" s="72"/>
    </row>
    <row r="31543" spans="8:20">
      <c r="H31543" s="69"/>
      <c r="L31543" s="70"/>
      <c r="T31543" s="72"/>
    </row>
    <row r="31544" spans="8:20">
      <c r="H31544" s="69"/>
      <c r="L31544" s="70"/>
      <c r="T31544" s="72"/>
    </row>
    <row r="31545" spans="8:20">
      <c r="H31545" s="69"/>
      <c r="L31545" s="70"/>
      <c r="T31545" s="72"/>
    </row>
    <row r="31546" spans="8:20">
      <c r="H31546" s="69"/>
      <c r="L31546" s="70"/>
      <c r="T31546" s="72"/>
    </row>
    <row r="31547" spans="8:20">
      <c r="H31547" s="69"/>
      <c r="L31547" s="70"/>
      <c r="T31547" s="72"/>
    </row>
    <row r="31548" spans="8:20">
      <c r="H31548" s="69"/>
      <c r="L31548" s="70"/>
      <c r="T31548" s="72"/>
    </row>
    <row r="31549" spans="8:20">
      <c r="H31549" s="69"/>
      <c r="L31549" s="70"/>
      <c r="T31549" s="72"/>
    </row>
    <row r="31550" spans="8:20">
      <c r="H31550" s="69"/>
      <c r="L31550" s="70"/>
      <c r="T31550" s="72"/>
    </row>
    <row r="31551" spans="8:20">
      <c r="H31551" s="69"/>
      <c r="L31551" s="70"/>
      <c r="T31551" s="72"/>
    </row>
    <row r="31552" spans="8:20">
      <c r="H31552" s="69"/>
      <c r="L31552" s="70"/>
      <c r="T31552" s="72"/>
    </row>
    <row r="31553" spans="8:20">
      <c r="H31553" s="69"/>
      <c r="L31553" s="70"/>
      <c r="T31553" s="72"/>
    </row>
    <row r="31554" spans="8:20">
      <c r="H31554" s="69"/>
      <c r="L31554" s="70"/>
      <c r="T31554" s="72"/>
    </row>
    <row r="31555" spans="8:20">
      <c r="H31555" s="69"/>
      <c r="L31555" s="70"/>
      <c r="T31555" s="72"/>
    </row>
    <row r="31556" spans="8:20">
      <c r="H31556" s="69"/>
      <c r="L31556" s="70"/>
      <c r="T31556" s="72"/>
    </row>
    <row r="31557" spans="8:20">
      <c r="H31557" s="69"/>
      <c r="L31557" s="70"/>
      <c r="T31557" s="72"/>
    </row>
    <row r="31558" spans="8:20">
      <c r="H31558" s="69"/>
      <c r="L31558" s="70"/>
      <c r="T31558" s="72"/>
    </row>
    <row r="31559" spans="8:20">
      <c r="H31559" s="75"/>
      <c r="L31559" s="70"/>
      <c r="T31559" s="72"/>
    </row>
    <row r="31560" spans="8:20">
      <c r="H31560" s="69"/>
      <c r="L31560" s="70"/>
      <c r="T31560" s="72"/>
    </row>
    <row r="31561" spans="8:20">
      <c r="H31561" s="69"/>
      <c r="L31561" s="70"/>
      <c r="T31561" s="72"/>
    </row>
    <row r="31562" spans="8:20">
      <c r="H31562" s="69"/>
      <c r="L31562" s="70"/>
      <c r="T31562" s="72"/>
    </row>
    <row r="31563" spans="8:20">
      <c r="H31563" s="69"/>
      <c r="L31563" s="70"/>
      <c r="T31563" s="72"/>
    </row>
    <row r="31564" spans="8:20">
      <c r="H31564" s="69"/>
      <c r="L31564" s="70"/>
      <c r="T31564" s="72"/>
    </row>
    <row r="31565" spans="8:20">
      <c r="H31565" s="69"/>
      <c r="L31565" s="70"/>
      <c r="T31565" s="72"/>
    </row>
    <row r="31566" spans="8:20">
      <c r="H31566" s="69"/>
      <c r="L31566" s="70"/>
      <c r="T31566" s="72"/>
    </row>
    <row r="31567" spans="8:20">
      <c r="H31567" s="69"/>
      <c r="L31567" s="70"/>
      <c r="T31567" s="72"/>
    </row>
    <row r="31568" spans="8:20">
      <c r="H31568" s="69"/>
      <c r="L31568" s="70"/>
      <c r="T31568" s="72"/>
    </row>
    <row r="31569" spans="8:20">
      <c r="H31569" s="69"/>
      <c r="L31569" s="70"/>
      <c r="T31569" s="72"/>
    </row>
    <row r="31570" spans="8:20">
      <c r="H31570" s="69"/>
      <c r="L31570" s="70"/>
      <c r="T31570" s="72"/>
    </row>
    <row r="31571" spans="8:20">
      <c r="H31571" s="69"/>
      <c r="L31571" s="70"/>
      <c r="T31571" s="72"/>
    </row>
    <row r="31572" spans="8:20">
      <c r="H31572" s="69"/>
      <c r="L31572" s="70"/>
      <c r="T31572" s="72"/>
    </row>
    <row r="31573" spans="8:20">
      <c r="H31573" s="69"/>
      <c r="L31573" s="70"/>
      <c r="T31573" s="72"/>
    </row>
    <row r="31574" spans="8:20">
      <c r="H31574" s="69"/>
      <c r="L31574" s="70"/>
      <c r="T31574" s="72"/>
    </row>
    <row r="31575" spans="8:20">
      <c r="H31575" s="69"/>
      <c r="L31575" s="70"/>
      <c r="T31575" s="72"/>
    </row>
    <row r="31576" spans="8:20">
      <c r="H31576" s="69"/>
      <c r="L31576" s="70"/>
      <c r="T31576" s="72"/>
    </row>
    <row r="31577" spans="8:20">
      <c r="H31577" s="69"/>
      <c r="L31577" s="70"/>
      <c r="T31577" s="72"/>
    </row>
    <row r="31578" spans="8:20">
      <c r="H31578" s="69"/>
      <c r="L31578" s="70"/>
      <c r="T31578" s="72"/>
    </row>
    <row r="31579" spans="8:20">
      <c r="H31579" s="69"/>
      <c r="L31579" s="70"/>
      <c r="T31579" s="72"/>
    </row>
    <row r="31580" spans="8:20">
      <c r="H31580" s="69"/>
      <c r="L31580" s="70"/>
      <c r="T31580" s="72"/>
    </row>
    <row r="31581" spans="8:20">
      <c r="H31581" s="69"/>
      <c r="L31581" s="70"/>
      <c r="T31581" s="72"/>
    </row>
    <row r="31582" spans="8:20">
      <c r="H31582" s="69"/>
      <c r="L31582" s="70"/>
      <c r="T31582" s="72"/>
    </row>
    <row r="31583" spans="8:20">
      <c r="H31583" s="69"/>
      <c r="L31583" s="70"/>
      <c r="T31583" s="72"/>
    </row>
    <row r="31584" spans="8:20">
      <c r="H31584" s="69"/>
      <c r="L31584" s="70"/>
      <c r="T31584" s="72"/>
    </row>
    <row r="31585" spans="8:20">
      <c r="H31585" s="69"/>
      <c r="L31585" s="70"/>
      <c r="T31585" s="72"/>
    </row>
    <row r="31586" spans="8:20">
      <c r="H31586" s="69"/>
      <c r="L31586" s="70"/>
      <c r="T31586" s="72"/>
    </row>
    <row r="31587" spans="8:20">
      <c r="H31587" s="69"/>
      <c r="L31587" s="70"/>
      <c r="T31587" s="72"/>
    </row>
    <row r="31588" spans="8:20">
      <c r="H31588" s="69"/>
      <c r="L31588" s="70"/>
      <c r="T31588" s="72"/>
    </row>
    <row r="31589" spans="8:20">
      <c r="H31589" s="69"/>
      <c r="L31589" s="70"/>
      <c r="T31589" s="72"/>
    </row>
    <row r="31590" spans="8:20">
      <c r="H31590" s="69"/>
      <c r="L31590" s="70"/>
      <c r="T31590" s="72"/>
    </row>
    <row r="31591" spans="8:20">
      <c r="H31591" s="69"/>
      <c r="L31591" s="70"/>
      <c r="T31591" s="72"/>
    </row>
    <row r="31592" spans="8:20">
      <c r="H31592" s="69"/>
      <c r="L31592" s="70"/>
      <c r="T31592" s="72"/>
    </row>
    <row r="31593" spans="8:20">
      <c r="H31593" s="69"/>
      <c r="L31593" s="70"/>
      <c r="T31593" s="72"/>
    </row>
    <row r="31594" spans="8:20">
      <c r="H31594" s="69"/>
      <c r="L31594" s="70"/>
      <c r="T31594" s="72"/>
    </row>
    <row r="31595" spans="8:20">
      <c r="H31595" s="69"/>
      <c r="L31595" s="70"/>
      <c r="T31595" s="72"/>
    </row>
    <row r="31596" spans="8:20">
      <c r="H31596" s="69"/>
      <c r="L31596" s="70"/>
      <c r="T31596" s="72"/>
    </row>
    <row r="31597" spans="8:20">
      <c r="H31597" s="69"/>
      <c r="L31597" s="70"/>
      <c r="T31597" s="72"/>
    </row>
    <row r="31598" spans="8:20">
      <c r="H31598" s="69"/>
      <c r="L31598" s="70"/>
      <c r="T31598" s="72"/>
    </row>
    <row r="31599" spans="8:20">
      <c r="H31599" s="69"/>
      <c r="L31599" s="70"/>
      <c r="T31599" s="72"/>
    </row>
    <row r="31600" spans="8:20">
      <c r="H31600" s="69"/>
      <c r="L31600" s="70"/>
      <c r="T31600" s="72"/>
    </row>
    <row r="31601" spans="8:20">
      <c r="H31601" s="69"/>
      <c r="L31601" s="70"/>
      <c r="T31601" s="72"/>
    </row>
    <row r="31602" spans="8:20">
      <c r="H31602" s="69"/>
      <c r="L31602" s="70"/>
      <c r="T31602" s="72"/>
    </row>
    <row r="31603" spans="8:20">
      <c r="H31603" s="69"/>
      <c r="L31603" s="70"/>
      <c r="T31603" s="72"/>
    </row>
    <row r="31604" spans="8:20">
      <c r="H31604" s="69"/>
      <c r="L31604" s="70"/>
      <c r="T31604" s="72"/>
    </row>
    <row r="31605" spans="8:20">
      <c r="H31605" s="69"/>
      <c r="L31605" s="70"/>
      <c r="T31605" s="72"/>
    </row>
    <row r="31606" spans="8:20">
      <c r="H31606" s="69"/>
      <c r="L31606" s="70"/>
      <c r="T31606" s="72"/>
    </row>
    <row r="31607" spans="8:20">
      <c r="H31607" s="75"/>
      <c r="L31607" s="70"/>
      <c r="T31607" s="72"/>
    </row>
    <row r="31608" spans="8:20">
      <c r="H31608" s="69"/>
      <c r="L31608" s="70"/>
      <c r="T31608" s="72"/>
    </row>
    <row r="31609" spans="8:20">
      <c r="H31609" s="69"/>
      <c r="L31609" s="70"/>
      <c r="T31609" s="72"/>
    </row>
    <row r="31610" spans="8:20">
      <c r="H31610" s="69"/>
      <c r="L31610" s="70"/>
      <c r="T31610" s="72"/>
    </row>
    <row r="31611" spans="8:20">
      <c r="H31611" s="69"/>
      <c r="L31611" s="70"/>
      <c r="T31611" s="72"/>
    </row>
    <row r="31612" spans="8:20">
      <c r="H31612" s="69"/>
      <c r="L31612" s="70"/>
      <c r="T31612" s="72"/>
    </row>
    <row r="31613" spans="8:20">
      <c r="H31613" s="69"/>
      <c r="L31613" s="70"/>
      <c r="T31613" s="72"/>
    </row>
    <row r="31614" spans="8:20">
      <c r="H31614" s="69"/>
      <c r="L31614" s="70"/>
      <c r="T31614" s="72"/>
    </row>
    <row r="31615" spans="8:20">
      <c r="H31615" s="69"/>
      <c r="L31615" s="70"/>
      <c r="T31615" s="72"/>
    </row>
    <row r="31616" spans="8:20">
      <c r="H31616" s="69"/>
      <c r="L31616" s="70"/>
      <c r="T31616" s="72"/>
    </row>
    <row r="31617" spans="8:20">
      <c r="H31617" s="69"/>
      <c r="L31617" s="70"/>
      <c r="T31617" s="72"/>
    </row>
    <row r="31618" spans="8:20">
      <c r="H31618" s="69"/>
      <c r="L31618" s="70"/>
      <c r="T31618" s="72"/>
    </row>
    <row r="31619" spans="8:20">
      <c r="H31619" s="69"/>
      <c r="L31619" s="70"/>
      <c r="T31619" s="72"/>
    </row>
    <row r="31620" spans="8:20">
      <c r="H31620" s="69"/>
      <c r="L31620" s="70"/>
      <c r="T31620" s="72"/>
    </row>
    <row r="31621" spans="8:20">
      <c r="H31621" s="69"/>
      <c r="L31621" s="70"/>
      <c r="T31621" s="72"/>
    </row>
    <row r="31622" spans="8:20">
      <c r="H31622" s="69"/>
      <c r="L31622" s="70"/>
      <c r="T31622" s="72"/>
    </row>
    <row r="31623" spans="8:20">
      <c r="H31623" s="69"/>
      <c r="L31623" s="70"/>
      <c r="T31623" s="72"/>
    </row>
    <row r="31624" spans="8:20">
      <c r="H31624" s="69"/>
      <c r="L31624" s="70"/>
      <c r="T31624" s="72"/>
    </row>
    <row r="31625" spans="8:20">
      <c r="H31625" s="69"/>
      <c r="L31625" s="70"/>
      <c r="T31625" s="72"/>
    </row>
    <row r="31626" spans="8:20">
      <c r="H31626" s="69"/>
      <c r="L31626" s="70"/>
      <c r="T31626" s="72"/>
    </row>
    <row r="31627" spans="8:20">
      <c r="H31627" s="69"/>
      <c r="L31627" s="70"/>
      <c r="T31627" s="72"/>
    </row>
    <row r="31628" spans="8:20">
      <c r="H31628" s="69"/>
      <c r="L31628" s="70"/>
      <c r="T31628" s="72"/>
    </row>
    <row r="31629" spans="8:20">
      <c r="H31629" s="69"/>
      <c r="L31629" s="70"/>
      <c r="T31629" s="72"/>
    </row>
    <row r="31630" spans="8:20">
      <c r="H31630" s="69"/>
      <c r="L31630" s="70"/>
      <c r="T31630" s="72"/>
    </row>
    <row r="31631" spans="8:20">
      <c r="H31631" s="69"/>
      <c r="L31631" s="70"/>
      <c r="T31631" s="72"/>
    </row>
    <row r="31632" spans="8:20">
      <c r="H31632" s="69"/>
      <c r="L31632" s="70"/>
      <c r="T31632" s="72"/>
    </row>
    <row r="31633" spans="8:20">
      <c r="H31633" s="69"/>
      <c r="L31633" s="70"/>
      <c r="T31633" s="72"/>
    </row>
    <row r="31634" spans="8:20">
      <c r="H31634" s="69"/>
      <c r="L31634" s="70"/>
      <c r="T31634" s="72"/>
    </row>
    <row r="31635" spans="8:20">
      <c r="H31635" s="69"/>
      <c r="L31635" s="70"/>
      <c r="T31635" s="72"/>
    </row>
    <row r="31636" spans="8:20">
      <c r="H31636" s="69"/>
      <c r="L31636" s="70"/>
      <c r="T31636" s="72"/>
    </row>
    <row r="31637" spans="8:20">
      <c r="H31637" s="69"/>
      <c r="L31637" s="70"/>
      <c r="T31637" s="72"/>
    </row>
    <row r="31638" spans="8:20">
      <c r="H31638" s="69"/>
      <c r="L31638" s="70"/>
      <c r="T31638" s="72"/>
    </row>
    <row r="31639" spans="8:20">
      <c r="H31639" s="69"/>
      <c r="L31639" s="70"/>
      <c r="T31639" s="72"/>
    </row>
    <row r="31640" spans="8:20">
      <c r="H31640" s="69"/>
      <c r="L31640" s="70"/>
      <c r="T31640" s="72"/>
    </row>
    <row r="31641" spans="8:20">
      <c r="H31641" s="69"/>
      <c r="L31641" s="70"/>
      <c r="T31641" s="72"/>
    </row>
    <row r="31642" spans="8:20">
      <c r="H31642" s="69"/>
      <c r="L31642" s="70"/>
      <c r="T31642" s="72"/>
    </row>
    <row r="31643" spans="8:20">
      <c r="H31643" s="69"/>
      <c r="L31643" s="70"/>
      <c r="T31643" s="72"/>
    </row>
    <row r="31644" spans="8:20">
      <c r="H31644" s="69"/>
      <c r="L31644" s="70"/>
      <c r="T31644" s="72"/>
    </row>
    <row r="31645" spans="8:20">
      <c r="H31645" s="69"/>
      <c r="L31645" s="70"/>
      <c r="T31645" s="72"/>
    </row>
    <row r="31646" spans="8:20">
      <c r="H31646" s="69"/>
      <c r="L31646" s="70"/>
      <c r="T31646" s="72"/>
    </row>
    <row r="31647" spans="8:20">
      <c r="H31647" s="69"/>
      <c r="L31647" s="70"/>
      <c r="T31647" s="72"/>
    </row>
    <row r="31648" spans="8:20">
      <c r="H31648" s="69"/>
      <c r="L31648" s="70"/>
      <c r="T31648" s="72"/>
    </row>
    <row r="31649" spans="8:20">
      <c r="H31649" s="69"/>
      <c r="L31649" s="70"/>
      <c r="T31649" s="72"/>
    </row>
    <row r="31650" spans="8:20">
      <c r="H31650" s="69"/>
      <c r="L31650" s="70"/>
      <c r="T31650" s="72"/>
    </row>
    <row r="31651" spans="8:20">
      <c r="H31651" s="69"/>
      <c r="L31651" s="70"/>
      <c r="T31651" s="72"/>
    </row>
    <row r="31652" spans="8:20">
      <c r="H31652" s="69"/>
      <c r="L31652" s="70"/>
      <c r="T31652" s="72"/>
    </row>
    <row r="31653" spans="8:20">
      <c r="H31653" s="69"/>
      <c r="L31653" s="70"/>
      <c r="T31653" s="72"/>
    </row>
    <row r="31654" spans="8:20">
      <c r="H31654" s="69"/>
      <c r="L31654" s="70"/>
      <c r="T31654" s="72"/>
    </row>
    <row r="31655" spans="8:20">
      <c r="H31655" s="75"/>
      <c r="L31655" s="70"/>
      <c r="T31655" s="72"/>
    </row>
    <row r="31656" spans="8:20">
      <c r="H31656" s="69"/>
      <c r="L31656" s="70"/>
      <c r="T31656" s="72"/>
    </row>
    <row r="31657" spans="8:20">
      <c r="H31657" s="69"/>
      <c r="L31657" s="70"/>
      <c r="T31657" s="72"/>
    </row>
    <row r="31658" spans="8:20">
      <c r="H31658" s="69"/>
      <c r="L31658" s="70"/>
      <c r="T31658" s="72"/>
    </row>
    <row r="31659" spans="8:20">
      <c r="H31659" s="69"/>
      <c r="L31659" s="70"/>
      <c r="T31659" s="72"/>
    </row>
    <row r="31660" spans="8:20">
      <c r="H31660" s="69"/>
      <c r="L31660" s="70"/>
      <c r="T31660" s="72"/>
    </row>
    <row r="31661" spans="8:20">
      <c r="H31661" s="69"/>
      <c r="L31661" s="70"/>
      <c r="T31661" s="72"/>
    </row>
    <row r="31662" spans="8:20">
      <c r="H31662" s="69"/>
      <c r="L31662" s="70"/>
      <c r="T31662" s="72"/>
    </row>
    <row r="31663" spans="8:20">
      <c r="H31663" s="69"/>
      <c r="L31663" s="70"/>
      <c r="T31663" s="72"/>
    </row>
    <row r="31664" spans="8:20">
      <c r="H31664" s="69"/>
      <c r="L31664" s="70"/>
      <c r="T31664" s="72"/>
    </row>
    <row r="31665" spans="8:20">
      <c r="H31665" s="69"/>
      <c r="L31665" s="70"/>
      <c r="T31665" s="72"/>
    </row>
    <row r="31666" spans="8:20">
      <c r="H31666" s="69"/>
      <c r="L31666" s="70"/>
      <c r="T31666" s="72"/>
    </row>
    <row r="31667" spans="8:20">
      <c r="H31667" s="69"/>
      <c r="L31667" s="70"/>
      <c r="T31667" s="72"/>
    </row>
    <row r="31668" spans="8:20">
      <c r="H31668" s="69"/>
      <c r="L31668" s="70"/>
      <c r="T31668" s="72"/>
    </row>
    <row r="31669" spans="8:20">
      <c r="H31669" s="69"/>
      <c r="L31669" s="70"/>
      <c r="T31669" s="72"/>
    </row>
    <row r="31670" spans="8:20">
      <c r="H31670" s="69"/>
      <c r="L31670" s="70"/>
      <c r="T31670" s="72"/>
    </row>
    <row r="31671" spans="8:20">
      <c r="H31671" s="69"/>
      <c r="L31671" s="70"/>
      <c r="T31671" s="72"/>
    </row>
    <row r="31672" spans="8:20">
      <c r="H31672" s="69"/>
      <c r="L31672" s="70"/>
      <c r="T31672" s="72"/>
    </row>
    <row r="31673" spans="8:20">
      <c r="H31673" s="69"/>
      <c r="L31673" s="70"/>
      <c r="T31673" s="72"/>
    </row>
    <row r="31674" spans="8:20">
      <c r="H31674" s="69"/>
      <c r="L31674" s="70"/>
      <c r="T31674" s="72"/>
    </row>
    <row r="31675" spans="8:20">
      <c r="H31675" s="69"/>
      <c r="L31675" s="70"/>
      <c r="T31675" s="72"/>
    </row>
    <row r="31676" spans="8:20">
      <c r="H31676" s="69"/>
      <c r="L31676" s="70"/>
      <c r="T31676" s="72"/>
    </row>
    <row r="31677" spans="8:20">
      <c r="H31677" s="69"/>
      <c r="L31677" s="70"/>
      <c r="T31677" s="72"/>
    </row>
    <row r="31678" spans="8:20">
      <c r="H31678" s="69"/>
      <c r="L31678" s="70"/>
      <c r="T31678" s="72"/>
    </row>
    <row r="31679" spans="8:20">
      <c r="H31679" s="69"/>
      <c r="L31679" s="70"/>
      <c r="T31679" s="72"/>
    </row>
    <row r="31680" spans="8:20">
      <c r="H31680" s="69"/>
      <c r="L31680" s="70"/>
      <c r="T31680" s="72"/>
    </row>
    <row r="31681" spans="8:20">
      <c r="H31681" s="69"/>
      <c r="L31681" s="70"/>
      <c r="T31681" s="72"/>
    </row>
    <row r="31682" spans="8:20">
      <c r="H31682" s="69"/>
      <c r="L31682" s="70"/>
      <c r="T31682" s="72"/>
    </row>
    <row r="31683" spans="8:20">
      <c r="H31683" s="69"/>
      <c r="L31683" s="70"/>
      <c r="T31683" s="72"/>
    </row>
    <row r="31684" spans="8:20">
      <c r="H31684" s="69"/>
      <c r="L31684" s="70"/>
      <c r="T31684" s="72"/>
    </row>
    <row r="31685" spans="8:20">
      <c r="H31685" s="69"/>
      <c r="L31685" s="70"/>
      <c r="T31685" s="72"/>
    </row>
    <row r="31686" spans="8:20">
      <c r="H31686" s="69"/>
      <c r="L31686" s="70"/>
      <c r="T31686" s="72"/>
    </row>
    <row r="31687" spans="8:20">
      <c r="H31687" s="69"/>
      <c r="L31687" s="70"/>
      <c r="T31687" s="72"/>
    </row>
    <row r="31688" spans="8:20">
      <c r="H31688" s="69"/>
      <c r="L31688" s="70"/>
      <c r="T31688" s="72"/>
    </row>
    <row r="31689" spans="8:20">
      <c r="H31689" s="69"/>
      <c r="L31689" s="70"/>
      <c r="T31689" s="72"/>
    </row>
    <row r="31690" spans="8:20">
      <c r="H31690" s="69"/>
      <c r="L31690" s="70"/>
      <c r="T31690" s="72"/>
    </row>
    <row r="31691" spans="8:20">
      <c r="H31691" s="69"/>
      <c r="L31691" s="70"/>
      <c r="T31691" s="72"/>
    </row>
    <row r="31692" spans="8:20">
      <c r="H31692" s="69"/>
      <c r="L31692" s="70"/>
      <c r="T31692" s="72"/>
    </row>
    <row r="31693" spans="8:20">
      <c r="H31693" s="69"/>
      <c r="L31693" s="70"/>
      <c r="T31693" s="72"/>
    </row>
    <row r="31694" spans="8:20">
      <c r="H31694" s="69"/>
      <c r="L31694" s="70"/>
      <c r="T31694" s="72"/>
    </row>
    <row r="31695" spans="8:20">
      <c r="H31695" s="69"/>
      <c r="L31695" s="70"/>
      <c r="T31695" s="72"/>
    </row>
    <row r="31696" spans="8:20">
      <c r="H31696" s="69"/>
      <c r="L31696" s="70"/>
      <c r="T31696" s="72"/>
    </row>
    <row r="31697" spans="8:20">
      <c r="H31697" s="69"/>
      <c r="L31697" s="70"/>
      <c r="T31697" s="72"/>
    </row>
    <row r="31698" spans="8:20">
      <c r="H31698" s="69"/>
      <c r="L31698" s="70"/>
      <c r="T31698" s="72"/>
    </row>
    <row r="31699" spans="8:20">
      <c r="H31699" s="69"/>
      <c r="L31699" s="70"/>
      <c r="T31699" s="72"/>
    </row>
    <row r="31700" spans="8:20">
      <c r="H31700" s="69"/>
      <c r="L31700" s="70"/>
      <c r="T31700" s="72"/>
    </row>
    <row r="31701" spans="8:20">
      <c r="H31701" s="69"/>
      <c r="L31701" s="70"/>
      <c r="T31701" s="72"/>
    </row>
    <row r="31702" spans="8:20">
      <c r="H31702" s="69"/>
      <c r="L31702" s="70"/>
      <c r="T31702" s="72"/>
    </row>
    <row r="31703" spans="8:20">
      <c r="H31703" s="75"/>
      <c r="L31703" s="70"/>
      <c r="T31703" s="72"/>
    </row>
    <row r="31704" spans="8:20">
      <c r="H31704" s="69"/>
      <c r="L31704" s="70"/>
      <c r="T31704" s="72"/>
    </row>
    <row r="31705" spans="8:20">
      <c r="H31705" s="69"/>
      <c r="L31705" s="70"/>
      <c r="T31705" s="72"/>
    </row>
    <row r="31706" spans="8:20">
      <c r="H31706" s="69"/>
      <c r="L31706" s="70"/>
      <c r="T31706" s="72"/>
    </row>
    <row r="31707" spans="8:20">
      <c r="H31707" s="69"/>
      <c r="L31707" s="70"/>
      <c r="T31707" s="72"/>
    </row>
    <row r="31708" spans="8:20">
      <c r="H31708" s="69"/>
      <c r="L31708" s="70"/>
      <c r="T31708" s="72"/>
    </row>
    <row r="31709" spans="8:20">
      <c r="H31709" s="69"/>
      <c r="L31709" s="70"/>
      <c r="T31709" s="72"/>
    </row>
    <row r="31710" spans="8:20">
      <c r="H31710" s="69"/>
      <c r="L31710" s="70"/>
      <c r="T31710" s="72"/>
    </row>
    <row r="31711" spans="8:20">
      <c r="H31711" s="69"/>
      <c r="L31711" s="70"/>
      <c r="T31711" s="72"/>
    </row>
    <row r="31712" spans="8:20">
      <c r="H31712" s="69"/>
      <c r="L31712" s="70"/>
      <c r="T31712" s="72"/>
    </row>
    <row r="31713" spans="8:20">
      <c r="H31713" s="69"/>
      <c r="L31713" s="70"/>
      <c r="T31713" s="72"/>
    </row>
    <row r="31714" spans="8:20">
      <c r="H31714" s="69"/>
      <c r="L31714" s="70"/>
      <c r="T31714" s="72"/>
    </row>
    <row r="31715" spans="8:20">
      <c r="H31715" s="69"/>
      <c r="L31715" s="70"/>
      <c r="T31715" s="72"/>
    </row>
    <row r="31716" spans="8:20">
      <c r="H31716" s="69"/>
      <c r="L31716" s="70"/>
      <c r="T31716" s="72"/>
    </row>
    <row r="31717" spans="8:20">
      <c r="H31717" s="69"/>
      <c r="L31717" s="70"/>
      <c r="T31717" s="72"/>
    </row>
    <row r="31718" spans="8:20">
      <c r="H31718" s="69"/>
      <c r="L31718" s="70"/>
      <c r="T31718" s="72"/>
    </row>
    <row r="31719" spans="8:20">
      <c r="H31719" s="69"/>
      <c r="L31719" s="70"/>
      <c r="T31719" s="72"/>
    </row>
    <row r="31720" spans="8:20">
      <c r="H31720" s="69"/>
      <c r="L31720" s="70"/>
      <c r="T31720" s="72"/>
    </row>
    <row r="31721" spans="8:20">
      <c r="H31721" s="69"/>
      <c r="L31721" s="70"/>
      <c r="T31721" s="72"/>
    </row>
    <row r="31722" spans="8:20">
      <c r="H31722" s="69"/>
      <c r="L31722" s="70"/>
      <c r="T31722" s="72"/>
    </row>
    <row r="31723" spans="8:20">
      <c r="H31723" s="69"/>
      <c r="L31723" s="70"/>
      <c r="T31723" s="72"/>
    </row>
    <row r="31724" spans="8:20">
      <c r="H31724" s="69"/>
      <c r="L31724" s="70"/>
      <c r="T31724" s="72"/>
    </row>
    <row r="31725" spans="8:20">
      <c r="H31725" s="69"/>
      <c r="L31725" s="70"/>
      <c r="T31725" s="72"/>
    </row>
    <row r="31726" spans="8:20">
      <c r="H31726" s="69"/>
      <c r="L31726" s="70"/>
      <c r="T31726" s="72"/>
    </row>
    <row r="31727" spans="8:20">
      <c r="H31727" s="69"/>
      <c r="L31727" s="70"/>
      <c r="T31727" s="72"/>
    </row>
    <row r="31728" spans="8:20">
      <c r="H31728" s="69"/>
      <c r="L31728" s="70"/>
      <c r="T31728" s="72"/>
    </row>
    <row r="31729" spans="8:20">
      <c r="H31729" s="69"/>
      <c r="L31729" s="70"/>
      <c r="T31729" s="72"/>
    </row>
    <row r="31730" spans="8:20">
      <c r="H31730" s="69"/>
      <c r="L31730" s="70"/>
      <c r="T31730" s="72"/>
    </row>
    <row r="31731" spans="8:20">
      <c r="H31731" s="69"/>
      <c r="L31731" s="70"/>
      <c r="T31731" s="72"/>
    </row>
    <row r="31732" spans="8:20">
      <c r="H31732" s="69"/>
      <c r="L31732" s="70"/>
      <c r="T31732" s="72"/>
    </row>
    <row r="31733" spans="8:20">
      <c r="H31733" s="69"/>
      <c r="L31733" s="70"/>
      <c r="T31733" s="72"/>
    </row>
    <row r="31734" spans="8:20">
      <c r="H31734" s="69"/>
      <c r="L31734" s="70"/>
      <c r="T31734" s="72"/>
    </row>
    <row r="31735" spans="8:20">
      <c r="H31735" s="69"/>
      <c r="L31735" s="70"/>
      <c r="T31735" s="72"/>
    </row>
    <row r="31736" spans="8:20">
      <c r="H31736" s="69"/>
      <c r="L31736" s="70"/>
      <c r="T31736" s="72"/>
    </row>
    <row r="31737" spans="8:20">
      <c r="H31737" s="69"/>
      <c r="L31737" s="70"/>
      <c r="T31737" s="72"/>
    </row>
    <row r="31738" spans="8:20">
      <c r="H31738" s="69"/>
      <c r="L31738" s="70"/>
      <c r="T31738" s="72"/>
    </row>
    <row r="31739" spans="8:20">
      <c r="H31739" s="69"/>
      <c r="L31739" s="70"/>
      <c r="T31739" s="72"/>
    </row>
    <row r="31740" spans="8:20">
      <c r="H31740" s="69"/>
      <c r="L31740" s="70"/>
      <c r="T31740" s="72"/>
    </row>
    <row r="31741" spans="8:20">
      <c r="H31741" s="69"/>
      <c r="L31741" s="70"/>
      <c r="T31741" s="72"/>
    </row>
    <row r="31742" spans="8:20">
      <c r="H31742" s="69"/>
      <c r="L31742" s="70"/>
      <c r="T31742" s="72"/>
    </row>
    <row r="31743" spans="8:20">
      <c r="H31743" s="69"/>
      <c r="L31743" s="70"/>
      <c r="T31743" s="72"/>
    </row>
    <row r="31744" spans="8:20">
      <c r="H31744" s="69"/>
      <c r="L31744" s="70"/>
      <c r="T31744" s="72"/>
    </row>
    <row r="31745" spans="8:20">
      <c r="H31745" s="69"/>
      <c r="L31745" s="70"/>
      <c r="T31745" s="72"/>
    </row>
    <row r="31746" spans="8:20">
      <c r="H31746" s="69"/>
      <c r="L31746" s="70"/>
      <c r="T31746" s="72"/>
    </row>
    <row r="31747" spans="8:20">
      <c r="H31747" s="69"/>
      <c r="L31747" s="70"/>
      <c r="T31747" s="72"/>
    </row>
    <row r="31748" spans="8:20">
      <c r="H31748" s="69"/>
      <c r="L31748" s="70"/>
      <c r="T31748" s="72"/>
    </row>
    <row r="31749" spans="8:20">
      <c r="H31749" s="69"/>
      <c r="L31749" s="70"/>
      <c r="T31749" s="72"/>
    </row>
    <row r="31750" spans="8:20">
      <c r="H31750" s="69"/>
      <c r="L31750" s="70"/>
      <c r="T31750" s="72"/>
    </row>
    <row r="31751" spans="8:20">
      <c r="H31751" s="75"/>
      <c r="L31751" s="70"/>
      <c r="T31751" s="72"/>
    </row>
    <row r="31752" spans="8:20">
      <c r="H31752" s="69"/>
      <c r="L31752" s="70"/>
      <c r="T31752" s="72"/>
    </row>
    <row r="31753" spans="8:20">
      <c r="H31753" s="69"/>
      <c r="L31753" s="70"/>
      <c r="T31753" s="72"/>
    </row>
    <row r="31754" spans="8:20">
      <c r="H31754" s="69"/>
      <c r="L31754" s="70"/>
      <c r="T31754" s="72"/>
    </row>
    <row r="31755" spans="8:20">
      <c r="H31755" s="69"/>
      <c r="L31755" s="70"/>
      <c r="T31755" s="72"/>
    </row>
    <row r="31756" spans="8:20">
      <c r="H31756" s="69"/>
      <c r="L31756" s="70"/>
      <c r="T31756" s="72"/>
    </row>
    <row r="31757" spans="8:20">
      <c r="H31757" s="69"/>
      <c r="L31757" s="70"/>
      <c r="T31757" s="72"/>
    </row>
    <row r="31758" spans="8:20">
      <c r="H31758" s="69"/>
      <c r="L31758" s="70"/>
      <c r="T31758" s="72"/>
    </row>
    <row r="31759" spans="8:20">
      <c r="H31759" s="69"/>
      <c r="L31759" s="70"/>
      <c r="T31759" s="72"/>
    </row>
    <row r="31760" spans="8:20">
      <c r="H31760" s="69"/>
      <c r="L31760" s="70"/>
      <c r="T31760" s="72"/>
    </row>
    <row r="31761" spans="8:20">
      <c r="H31761" s="69"/>
      <c r="L31761" s="70"/>
      <c r="T31761" s="72"/>
    </row>
    <row r="31762" spans="8:20">
      <c r="H31762" s="69"/>
      <c r="L31762" s="70"/>
      <c r="T31762" s="72"/>
    </row>
    <row r="31763" spans="8:20">
      <c r="H31763" s="69"/>
      <c r="L31763" s="70"/>
      <c r="T31763" s="72"/>
    </row>
    <row r="31764" spans="8:20">
      <c r="H31764" s="69"/>
      <c r="L31764" s="70"/>
      <c r="T31764" s="72"/>
    </row>
    <row r="31765" spans="8:20">
      <c r="H31765" s="69"/>
      <c r="L31765" s="70"/>
      <c r="T31765" s="72"/>
    </row>
    <row r="31766" spans="8:20">
      <c r="H31766" s="69"/>
      <c r="L31766" s="70"/>
      <c r="T31766" s="72"/>
    </row>
    <row r="31767" spans="8:20">
      <c r="H31767" s="69"/>
      <c r="L31767" s="70"/>
      <c r="T31767" s="72"/>
    </row>
    <row r="31768" spans="8:20">
      <c r="H31768" s="69"/>
      <c r="L31768" s="70"/>
      <c r="T31768" s="72"/>
    </row>
    <row r="31769" spans="8:20">
      <c r="H31769" s="69"/>
      <c r="L31769" s="70"/>
      <c r="T31769" s="72"/>
    </row>
    <row r="31770" spans="8:20">
      <c r="H31770" s="69"/>
      <c r="L31770" s="70"/>
      <c r="T31770" s="72"/>
    </row>
    <row r="31771" spans="8:20">
      <c r="H31771" s="69"/>
      <c r="L31771" s="70"/>
      <c r="T31771" s="72"/>
    </row>
    <row r="31772" spans="8:20">
      <c r="H31772" s="69"/>
      <c r="L31772" s="70"/>
      <c r="T31772" s="72"/>
    </row>
    <row r="31773" spans="8:20">
      <c r="H31773" s="69"/>
      <c r="L31773" s="70"/>
      <c r="T31773" s="72"/>
    </row>
    <row r="31774" spans="8:20">
      <c r="H31774" s="69"/>
      <c r="L31774" s="70"/>
      <c r="T31774" s="72"/>
    </row>
    <row r="31775" spans="8:20">
      <c r="H31775" s="69"/>
      <c r="L31775" s="70"/>
      <c r="T31775" s="72"/>
    </row>
    <row r="31776" spans="8:20">
      <c r="H31776" s="69"/>
      <c r="L31776" s="70"/>
      <c r="T31776" s="72"/>
    </row>
    <row r="31777" spans="8:20">
      <c r="H31777" s="69"/>
      <c r="L31777" s="70"/>
      <c r="T31777" s="72"/>
    </row>
    <row r="31778" spans="8:20">
      <c r="H31778" s="69"/>
      <c r="L31778" s="70"/>
      <c r="T31778" s="72"/>
    </row>
    <row r="31779" spans="8:20">
      <c r="H31779" s="69"/>
      <c r="L31779" s="70"/>
      <c r="T31779" s="72"/>
    </row>
    <row r="31780" spans="8:20">
      <c r="H31780" s="69"/>
      <c r="L31780" s="70"/>
      <c r="T31780" s="72"/>
    </row>
    <row r="31781" spans="8:20">
      <c r="H31781" s="69"/>
      <c r="L31781" s="70"/>
      <c r="T31781" s="72"/>
    </row>
    <row r="31782" spans="8:20">
      <c r="H31782" s="69"/>
      <c r="L31782" s="70"/>
      <c r="T31782" s="72"/>
    </row>
    <row r="31783" spans="8:20">
      <c r="H31783" s="69"/>
      <c r="L31783" s="70"/>
      <c r="T31783" s="72"/>
    </row>
    <row r="31784" spans="8:20">
      <c r="H31784" s="69"/>
      <c r="L31784" s="70"/>
      <c r="T31784" s="72"/>
    </row>
    <row r="31785" spans="8:20">
      <c r="H31785" s="69"/>
      <c r="L31785" s="70"/>
      <c r="T31785" s="72"/>
    </row>
    <row r="31786" spans="8:20">
      <c r="H31786" s="69"/>
      <c r="L31786" s="70"/>
      <c r="T31786" s="72"/>
    </row>
    <row r="31787" spans="8:20">
      <c r="H31787" s="69"/>
      <c r="L31787" s="70"/>
      <c r="T31787" s="72"/>
    </row>
    <row r="31788" spans="8:20">
      <c r="H31788" s="69"/>
      <c r="L31788" s="70"/>
      <c r="T31788" s="72"/>
    </row>
    <row r="31789" spans="8:20">
      <c r="H31789" s="69"/>
      <c r="L31789" s="70"/>
      <c r="T31789" s="72"/>
    </row>
    <row r="31790" spans="8:20">
      <c r="H31790" s="69"/>
      <c r="L31790" s="70"/>
      <c r="T31790" s="72"/>
    </row>
    <row r="31791" spans="8:20">
      <c r="H31791" s="69"/>
      <c r="L31791" s="70"/>
      <c r="T31791" s="72"/>
    </row>
    <row r="31792" spans="8:20">
      <c r="H31792" s="69"/>
      <c r="L31792" s="70"/>
      <c r="T31792" s="72"/>
    </row>
    <row r="31793" spans="8:20">
      <c r="H31793" s="69"/>
      <c r="L31793" s="70"/>
      <c r="T31793" s="72"/>
    </row>
    <row r="31794" spans="8:20">
      <c r="H31794" s="69"/>
      <c r="L31794" s="70"/>
      <c r="T31794" s="72"/>
    </row>
    <row r="31795" spans="8:20">
      <c r="H31795" s="69"/>
      <c r="L31795" s="70"/>
      <c r="T31795" s="72"/>
    </row>
    <row r="31796" spans="8:20">
      <c r="H31796" s="69"/>
      <c r="L31796" s="70"/>
      <c r="T31796" s="72"/>
    </row>
    <row r="31797" spans="8:20">
      <c r="H31797" s="69"/>
      <c r="L31797" s="70"/>
      <c r="T31797" s="72"/>
    </row>
    <row r="31798" spans="8:20">
      <c r="H31798" s="69"/>
      <c r="L31798" s="70"/>
      <c r="T31798" s="72"/>
    </row>
    <row r="31799" spans="8:20">
      <c r="H31799" s="75"/>
      <c r="L31799" s="70"/>
      <c r="T31799" s="72"/>
    </row>
    <row r="31800" spans="8:20">
      <c r="H31800" s="69"/>
      <c r="L31800" s="70"/>
      <c r="T31800" s="72"/>
    </row>
    <row r="31801" spans="8:20">
      <c r="H31801" s="69"/>
      <c r="L31801" s="70"/>
      <c r="T31801" s="72"/>
    </row>
    <row r="31802" spans="8:20">
      <c r="H31802" s="69"/>
      <c r="L31802" s="70"/>
      <c r="T31802" s="72"/>
    </row>
    <row r="31803" spans="8:20">
      <c r="H31803" s="69"/>
      <c r="L31803" s="70"/>
      <c r="T31803" s="72"/>
    </row>
    <row r="31804" spans="8:20">
      <c r="H31804" s="69"/>
      <c r="L31804" s="70"/>
      <c r="T31804" s="72"/>
    </row>
    <row r="31805" spans="8:20">
      <c r="H31805" s="69"/>
      <c r="L31805" s="70"/>
      <c r="T31805" s="72"/>
    </row>
    <row r="31806" spans="8:20">
      <c r="H31806" s="69"/>
      <c r="L31806" s="70"/>
      <c r="T31806" s="72"/>
    </row>
    <row r="31807" spans="8:20">
      <c r="H31807" s="69"/>
      <c r="L31807" s="70"/>
      <c r="T31807" s="72"/>
    </row>
    <row r="31808" spans="8:20">
      <c r="H31808" s="69"/>
      <c r="L31808" s="70"/>
      <c r="T31808" s="72"/>
    </row>
    <row r="31809" spans="8:20">
      <c r="H31809" s="69"/>
      <c r="L31809" s="70"/>
      <c r="T31809" s="72"/>
    </row>
    <row r="31810" spans="8:20">
      <c r="H31810" s="69"/>
      <c r="L31810" s="70"/>
      <c r="T31810" s="72"/>
    </row>
    <row r="31811" spans="8:20">
      <c r="H31811" s="69"/>
      <c r="L31811" s="70"/>
      <c r="T31811" s="72"/>
    </row>
    <row r="31812" spans="8:20">
      <c r="H31812" s="69"/>
      <c r="L31812" s="70"/>
      <c r="T31812" s="72"/>
    </row>
    <row r="31813" spans="8:20">
      <c r="H31813" s="69"/>
      <c r="L31813" s="70"/>
      <c r="T31813" s="72"/>
    </row>
    <row r="31814" spans="8:20">
      <c r="H31814" s="69"/>
      <c r="L31814" s="70"/>
      <c r="T31814" s="72"/>
    </row>
    <row r="31815" spans="8:20">
      <c r="H31815" s="69"/>
      <c r="L31815" s="70"/>
      <c r="T31815" s="72"/>
    </row>
    <row r="31816" spans="8:20">
      <c r="H31816" s="69"/>
      <c r="L31816" s="70"/>
      <c r="T31816" s="72"/>
    </row>
    <row r="31817" spans="8:20">
      <c r="H31817" s="69"/>
      <c r="L31817" s="70"/>
      <c r="T31817" s="72"/>
    </row>
    <row r="31818" spans="8:20">
      <c r="H31818" s="69"/>
      <c r="L31818" s="70"/>
      <c r="T31818" s="72"/>
    </row>
    <row r="31819" spans="8:20">
      <c r="H31819" s="69"/>
      <c r="L31819" s="70"/>
      <c r="T31819" s="72"/>
    </row>
    <row r="31820" spans="8:20">
      <c r="H31820" s="69"/>
      <c r="L31820" s="70"/>
      <c r="T31820" s="72"/>
    </row>
    <row r="31821" spans="8:20">
      <c r="H31821" s="69"/>
      <c r="L31821" s="70"/>
      <c r="T31821" s="72"/>
    </row>
    <row r="31822" spans="8:20">
      <c r="H31822" s="69"/>
      <c r="L31822" s="70"/>
      <c r="T31822" s="72"/>
    </row>
    <row r="31823" spans="8:20">
      <c r="H31823" s="69"/>
      <c r="L31823" s="70"/>
      <c r="T31823" s="72"/>
    </row>
    <row r="31824" spans="8:20">
      <c r="H31824" s="69"/>
      <c r="L31824" s="70"/>
      <c r="T31824" s="72"/>
    </row>
    <row r="31825" spans="8:20">
      <c r="H31825" s="69"/>
      <c r="L31825" s="70"/>
      <c r="T31825" s="72"/>
    </row>
    <row r="31826" spans="8:20">
      <c r="H31826" s="69"/>
      <c r="L31826" s="70"/>
      <c r="T31826" s="72"/>
    </row>
    <row r="31827" spans="8:20">
      <c r="H31827" s="69"/>
      <c r="L31827" s="70"/>
      <c r="T31827" s="72"/>
    </row>
    <row r="31828" spans="8:20">
      <c r="H31828" s="69"/>
      <c r="L31828" s="70"/>
      <c r="T31828" s="72"/>
    </row>
    <row r="31829" spans="8:20">
      <c r="H31829" s="69"/>
      <c r="L31829" s="70"/>
      <c r="T31829" s="72"/>
    </row>
    <row r="31830" spans="8:20">
      <c r="H31830" s="69"/>
      <c r="L31830" s="70"/>
      <c r="T31830" s="72"/>
    </row>
    <row r="31831" spans="8:20">
      <c r="H31831" s="69"/>
      <c r="L31831" s="70"/>
      <c r="T31831" s="72"/>
    </row>
    <row r="31832" spans="8:20">
      <c r="H31832" s="69"/>
      <c r="L31832" s="70"/>
      <c r="T31832" s="72"/>
    </row>
    <row r="31833" spans="8:20">
      <c r="H31833" s="69"/>
      <c r="L31833" s="70"/>
      <c r="T31833" s="72"/>
    </row>
    <row r="31834" spans="8:20">
      <c r="H31834" s="69"/>
      <c r="L31834" s="70"/>
      <c r="T31834" s="72"/>
    </row>
    <row r="31835" spans="8:20">
      <c r="H31835" s="69"/>
      <c r="L31835" s="70"/>
      <c r="T31835" s="72"/>
    </row>
    <row r="31836" spans="8:20">
      <c r="H31836" s="69"/>
      <c r="L31836" s="70"/>
      <c r="T31836" s="72"/>
    </row>
    <row r="31837" spans="8:20">
      <c r="H31837" s="69"/>
      <c r="L31837" s="70"/>
      <c r="T31837" s="72"/>
    </row>
    <row r="31838" spans="8:20">
      <c r="H31838" s="69"/>
      <c r="L31838" s="70"/>
      <c r="T31838" s="72"/>
    </row>
    <row r="31839" spans="8:20">
      <c r="H31839" s="69"/>
      <c r="L31839" s="70"/>
      <c r="T31839" s="72"/>
    </row>
    <row r="31840" spans="8:20">
      <c r="H31840" s="69"/>
      <c r="L31840" s="70"/>
      <c r="T31840" s="72"/>
    </row>
    <row r="31841" spans="8:20">
      <c r="H31841" s="69"/>
      <c r="L31841" s="70"/>
      <c r="T31841" s="72"/>
    </row>
    <row r="31842" spans="8:20">
      <c r="H31842" s="69"/>
      <c r="L31842" s="70"/>
      <c r="T31842" s="72"/>
    </row>
    <row r="31843" spans="8:20">
      <c r="H31843" s="69"/>
      <c r="L31843" s="70"/>
      <c r="T31843" s="72"/>
    </row>
    <row r="31844" spans="8:20">
      <c r="H31844" s="69"/>
      <c r="L31844" s="70"/>
      <c r="T31844" s="72"/>
    </row>
    <row r="31845" spans="8:20">
      <c r="H31845" s="69"/>
      <c r="L31845" s="70"/>
      <c r="T31845" s="72"/>
    </row>
    <row r="31846" spans="8:20">
      <c r="H31846" s="69"/>
      <c r="L31846" s="70"/>
      <c r="T31846" s="72"/>
    </row>
    <row r="31847" spans="8:20">
      <c r="H31847" s="75"/>
      <c r="L31847" s="70"/>
      <c r="T31847" s="72"/>
    </row>
    <row r="31848" spans="8:20">
      <c r="H31848" s="69"/>
      <c r="L31848" s="70"/>
      <c r="T31848" s="72"/>
    </row>
    <row r="31849" spans="8:20">
      <c r="H31849" s="69"/>
      <c r="L31849" s="70"/>
      <c r="T31849" s="72"/>
    </row>
    <row r="31850" spans="8:20">
      <c r="H31850" s="69"/>
      <c r="L31850" s="70"/>
      <c r="T31850" s="72"/>
    </row>
    <row r="31851" spans="8:20">
      <c r="H31851" s="69"/>
      <c r="L31851" s="70"/>
      <c r="T31851" s="72"/>
    </row>
    <row r="31852" spans="8:20">
      <c r="H31852" s="69"/>
      <c r="L31852" s="70"/>
      <c r="T31852" s="72"/>
    </row>
    <row r="31853" spans="8:20">
      <c r="H31853" s="69"/>
      <c r="L31853" s="70"/>
      <c r="T31853" s="72"/>
    </row>
    <row r="31854" spans="8:20">
      <c r="H31854" s="69"/>
      <c r="L31854" s="70"/>
      <c r="T31854" s="72"/>
    </row>
    <row r="31855" spans="8:20">
      <c r="H31855" s="69"/>
      <c r="L31855" s="70"/>
      <c r="T31855" s="72"/>
    </row>
    <row r="31856" spans="8:20">
      <c r="H31856" s="69"/>
      <c r="L31856" s="70"/>
      <c r="T31856" s="72"/>
    </row>
    <row r="31857" spans="8:20">
      <c r="H31857" s="69"/>
      <c r="L31857" s="70"/>
      <c r="T31857" s="72"/>
    </row>
    <row r="31858" spans="8:20">
      <c r="H31858" s="69"/>
      <c r="L31858" s="70"/>
      <c r="T31858" s="72"/>
    </row>
    <row r="31859" spans="8:20">
      <c r="H31859" s="69"/>
      <c r="L31859" s="70"/>
      <c r="T31859" s="72"/>
    </row>
    <row r="31860" spans="8:20">
      <c r="H31860" s="69"/>
      <c r="L31860" s="70"/>
      <c r="T31860" s="72"/>
    </row>
    <row r="31861" spans="8:20">
      <c r="H31861" s="69"/>
      <c r="L31861" s="70"/>
      <c r="T31861" s="72"/>
    </row>
    <row r="31862" spans="8:20">
      <c r="H31862" s="69"/>
      <c r="L31862" s="70"/>
      <c r="T31862" s="72"/>
    </row>
    <row r="31863" spans="8:20">
      <c r="H31863" s="69"/>
      <c r="L31863" s="70"/>
      <c r="T31863" s="72"/>
    </row>
    <row r="31864" spans="8:20">
      <c r="H31864" s="69"/>
      <c r="L31864" s="70"/>
      <c r="T31864" s="72"/>
    </row>
    <row r="31865" spans="8:20">
      <c r="H31865" s="69"/>
      <c r="L31865" s="70"/>
      <c r="T31865" s="72"/>
    </row>
    <row r="31866" spans="8:20">
      <c r="H31866" s="69"/>
      <c r="L31866" s="70"/>
      <c r="T31866" s="72"/>
    </row>
    <row r="31867" spans="8:20">
      <c r="H31867" s="69"/>
      <c r="L31867" s="70"/>
      <c r="T31867" s="72"/>
    </row>
    <row r="31868" spans="8:20">
      <c r="H31868" s="69"/>
      <c r="L31868" s="70"/>
      <c r="T31868" s="72"/>
    </row>
    <row r="31869" spans="8:20">
      <c r="H31869" s="69"/>
      <c r="L31869" s="70"/>
      <c r="T31869" s="72"/>
    </row>
    <row r="31870" spans="8:20">
      <c r="H31870" s="69"/>
      <c r="L31870" s="70"/>
      <c r="T31870" s="72"/>
    </row>
    <row r="31871" spans="8:20">
      <c r="H31871" s="69"/>
      <c r="L31871" s="70"/>
      <c r="T31871" s="72"/>
    </row>
    <row r="31872" spans="8:20">
      <c r="H31872" s="69"/>
      <c r="L31872" s="70"/>
      <c r="T31872" s="72"/>
    </row>
    <row r="31873" spans="8:20">
      <c r="H31873" s="69"/>
      <c r="L31873" s="70"/>
      <c r="T31873" s="72"/>
    </row>
    <row r="31874" spans="8:20">
      <c r="H31874" s="69"/>
      <c r="L31874" s="70"/>
      <c r="T31874" s="72"/>
    </row>
    <row r="31875" spans="8:20">
      <c r="H31875" s="69"/>
      <c r="L31875" s="70"/>
      <c r="T31875" s="72"/>
    </row>
    <row r="31876" spans="8:20">
      <c r="H31876" s="69"/>
      <c r="L31876" s="70"/>
      <c r="T31876" s="72"/>
    </row>
    <row r="31877" spans="8:20">
      <c r="H31877" s="69"/>
      <c r="L31877" s="70"/>
      <c r="T31877" s="72"/>
    </row>
    <row r="31878" spans="8:20">
      <c r="H31878" s="69"/>
      <c r="L31878" s="70"/>
      <c r="T31878" s="72"/>
    </row>
    <row r="31879" spans="8:20">
      <c r="H31879" s="69"/>
      <c r="L31879" s="70"/>
      <c r="T31879" s="72"/>
    </row>
    <row r="31880" spans="8:20">
      <c r="H31880" s="69"/>
      <c r="L31880" s="70"/>
      <c r="T31880" s="72"/>
    </row>
    <row r="31881" spans="8:20">
      <c r="H31881" s="69"/>
      <c r="L31881" s="70"/>
      <c r="T31881" s="72"/>
    </row>
    <row r="31882" spans="8:20">
      <c r="H31882" s="69"/>
      <c r="L31882" s="70"/>
      <c r="T31882" s="72"/>
    </row>
    <row r="31883" spans="8:20">
      <c r="H31883" s="69"/>
      <c r="L31883" s="70"/>
      <c r="T31883" s="72"/>
    </row>
    <row r="31884" spans="8:20">
      <c r="H31884" s="69"/>
      <c r="L31884" s="70"/>
      <c r="T31884" s="72"/>
    </row>
    <row r="31885" spans="8:20">
      <c r="H31885" s="69"/>
      <c r="L31885" s="70"/>
      <c r="T31885" s="72"/>
    </row>
    <row r="31886" spans="8:20">
      <c r="H31886" s="69"/>
      <c r="L31886" s="70"/>
      <c r="T31886" s="72"/>
    </row>
    <row r="31887" spans="8:20">
      <c r="H31887" s="69"/>
      <c r="L31887" s="70"/>
      <c r="T31887" s="72"/>
    </row>
    <row r="31888" spans="8:20">
      <c r="H31888" s="69"/>
      <c r="L31888" s="70"/>
      <c r="T31888" s="72"/>
    </row>
    <row r="31889" spans="8:20">
      <c r="H31889" s="69"/>
      <c r="L31889" s="70"/>
      <c r="T31889" s="72"/>
    </row>
    <row r="31890" spans="8:20">
      <c r="H31890" s="69"/>
      <c r="L31890" s="70"/>
      <c r="T31890" s="72"/>
    </row>
    <row r="31891" spans="8:20">
      <c r="H31891" s="69"/>
      <c r="L31891" s="70"/>
      <c r="T31891" s="72"/>
    </row>
    <row r="31892" spans="8:20">
      <c r="H31892" s="69"/>
      <c r="L31892" s="70"/>
      <c r="T31892" s="72"/>
    </row>
    <row r="31893" spans="8:20">
      <c r="H31893" s="69"/>
      <c r="L31893" s="70"/>
      <c r="T31893" s="72"/>
    </row>
    <row r="31894" spans="8:20">
      <c r="H31894" s="69"/>
      <c r="L31894" s="70"/>
      <c r="T31894" s="72"/>
    </row>
    <row r="31895" spans="8:20">
      <c r="H31895" s="75"/>
      <c r="L31895" s="70"/>
      <c r="T31895" s="72"/>
    </row>
    <row r="31896" spans="8:20">
      <c r="H31896" s="69"/>
      <c r="L31896" s="70"/>
      <c r="T31896" s="72"/>
    </row>
    <row r="31897" spans="8:20">
      <c r="H31897" s="69"/>
      <c r="L31897" s="70"/>
      <c r="T31897" s="72"/>
    </row>
    <row r="31898" spans="8:20">
      <c r="H31898" s="69"/>
      <c r="L31898" s="70"/>
      <c r="T31898" s="72"/>
    </row>
    <row r="31899" spans="8:20">
      <c r="H31899" s="69"/>
      <c r="L31899" s="70"/>
      <c r="T31899" s="72"/>
    </row>
    <row r="31900" spans="8:20">
      <c r="H31900" s="69"/>
      <c r="L31900" s="70"/>
      <c r="T31900" s="72"/>
    </row>
    <row r="31901" spans="8:20">
      <c r="H31901" s="69"/>
      <c r="L31901" s="70"/>
      <c r="T31901" s="72"/>
    </row>
    <row r="31902" spans="8:20">
      <c r="H31902" s="69"/>
      <c r="L31902" s="70"/>
      <c r="T31902" s="72"/>
    </row>
    <row r="31903" spans="8:20">
      <c r="H31903" s="69"/>
      <c r="L31903" s="70"/>
      <c r="T31903" s="72"/>
    </row>
    <row r="31904" spans="8:20">
      <c r="H31904" s="69"/>
      <c r="L31904" s="70"/>
      <c r="T31904" s="72"/>
    </row>
    <row r="31905" spans="8:20">
      <c r="H31905" s="69"/>
      <c r="L31905" s="70"/>
      <c r="T31905" s="72"/>
    </row>
    <row r="31906" spans="8:20">
      <c r="H31906" s="69"/>
      <c r="L31906" s="70"/>
      <c r="T31906" s="72"/>
    </row>
    <row r="31907" spans="8:20">
      <c r="H31907" s="69"/>
      <c r="L31907" s="70"/>
      <c r="T31907" s="72"/>
    </row>
    <row r="31908" spans="8:20">
      <c r="H31908" s="69"/>
      <c r="L31908" s="70"/>
      <c r="T31908" s="72"/>
    </row>
    <row r="31909" spans="8:20">
      <c r="H31909" s="69"/>
      <c r="L31909" s="70"/>
      <c r="T31909" s="72"/>
    </row>
    <row r="31910" spans="8:20">
      <c r="H31910" s="69"/>
      <c r="L31910" s="70"/>
      <c r="T31910" s="72"/>
    </row>
    <row r="31911" spans="8:20">
      <c r="H31911" s="69"/>
      <c r="L31911" s="70"/>
      <c r="T31911" s="72"/>
    </row>
    <row r="31912" spans="8:20">
      <c r="H31912" s="69"/>
      <c r="L31912" s="70"/>
      <c r="T31912" s="72"/>
    </row>
    <row r="31913" spans="8:20">
      <c r="H31913" s="69"/>
      <c r="L31913" s="70"/>
      <c r="T31913" s="72"/>
    </row>
    <row r="31914" spans="8:20">
      <c r="H31914" s="69"/>
      <c r="L31914" s="70"/>
      <c r="T31914" s="72"/>
    </row>
    <row r="31915" spans="8:20">
      <c r="H31915" s="69"/>
      <c r="L31915" s="70"/>
      <c r="T31915" s="72"/>
    </row>
    <row r="31916" spans="8:20">
      <c r="H31916" s="69"/>
      <c r="L31916" s="70"/>
      <c r="T31916" s="72"/>
    </row>
    <row r="31917" spans="8:20">
      <c r="H31917" s="69"/>
      <c r="L31917" s="70"/>
      <c r="T31917" s="72"/>
    </row>
    <row r="31918" spans="8:20">
      <c r="H31918" s="69"/>
      <c r="L31918" s="70"/>
      <c r="T31918" s="72"/>
    </row>
    <row r="31919" spans="8:20">
      <c r="H31919" s="69"/>
      <c r="L31919" s="70"/>
      <c r="T31919" s="72"/>
    </row>
    <row r="31920" spans="8:20">
      <c r="H31920" s="69"/>
      <c r="L31920" s="70"/>
      <c r="T31920" s="72"/>
    </row>
    <row r="31921" spans="8:20">
      <c r="H31921" s="69"/>
      <c r="L31921" s="70"/>
      <c r="T31921" s="72"/>
    </row>
    <row r="31922" spans="8:20">
      <c r="H31922" s="69"/>
      <c r="L31922" s="70"/>
      <c r="T31922" s="72"/>
    </row>
    <row r="31923" spans="8:20">
      <c r="H31923" s="69"/>
      <c r="L31923" s="70"/>
      <c r="T31923" s="72"/>
    </row>
    <row r="31924" spans="8:20">
      <c r="H31924" s="69"/>
      <c r="L31924" s="70"/>
      <c r="T31924" s="72"/>
    </row>
    <row r="31925" spans="8:20">
      <c r="H31925" s="69"/>
      <c r="L31925" s="70"/>
      <c r="T31925" s="72"/>
    </row>
    <row r="31926" spans="8:20">
      <c r="H31926" s="69"/>
      <c r="L31926" s="70"/>
      <c r="T31926" s="72"/>
    </row>
    <row r="31927" spans="8:20">
      <c r="H31927" s="69"/>
      <c r="L31927" s="70"/>
      <c r="T31927" s="72"/>
    </row>
    <row r="31928" spans="8:20">
      <c r="H31928" s="69"/>
      <c r="L31928" s="70"/>
      <c r="T31928" s="72"/>
    </row>
    <row r="31929" spans="8:20">
      <c r="H31929" s="69"/>
      <c r="L31929" s="70"/>
      <c r="T31929" s="72"/>
    </row>
    <row r="31930" spans="8:20">
      <c r="H31930" s="69"/>
      <c r="L31930" s="70"/>
      <c r="T31930" s="72"/>
    </row>
    <row r="31931" spans="8:20">
      <c r="H31931" s="69"/>
      <c r="L31931" s="70"/>
      <c r="T31931" s="72"/>
    </row>
    <row r="31932" spans="8:20">
      <c r="H31932" s="69"/>
      <c r="L31932" s="70"/>
      <c r="T31932" s="72"/>
    </row>
    <row r="31933" spans="8:20">
      <c r="H31933" s="69"/>
      <c r="L31933" s="70"/>
      <c r="T31933" s="72"/>
    </row>
    <row r="31934" spans="8:20">
      <c r="H31934" s="69"/>
      <c r="L31934" s="70"/>
      <c r="T31934" s="72"/>
    </row>
    <row r="31935" spans="8:20">
      <c r="H31935" s="69"/>
      <c r="L31935" s="70"/>
      <c r="T31935" s="72"/>
    </row>
    <row r="31936" spans="8:20">
      <c r="H31936" s="69"/>
      <c r="L31936" s="70"/>
      <c r="T31936" s="72"/>
    </row>
    <row r="31937" spans="8:20">
      <c r="H31937" s="69"/>
      <c r="L31937" s="70"/>
      <c r="T31937" s="72"/>
    </row>
    <row r="31938" spans="8:20">
      <c r="H31938" s="69"/>
      <c r="L31938" s="70"/>
      <c r="T31938" s="72"/>
    </row>
    <row r="31939" spans="8:20">
      <c r="H31939" s="69"/>
      <c r="L31939" s="70"/>
      <c r="T31939" s="72"/>
    </row>
    <row r="31940" spans="8:20">
      <c r="H31940" s="69"/>
      <c r="L31940" s="70"/>
      <c r="T31940" s="72"/>
    </row>
    <row r="31941" spans="8:20">
      <c r="H31941" s="69"/>
      <c r="L31941" s="70"/>
      <c r="T31941" s="72"/>
    </row>
    <row r="31942" spans="8:20">
      <c r="H31942" s="69"/>
      <c r="L31942" s="70"/>
      <c r="T31942" s="72"/>
    </row>
    <row r="31943" spans="8:20">
      <c r="H31943" s="75"/>
      <c r="L31943" s="70"/>
      <c r="T31943" s="72"/>
    </row>
    <row r="31944" spans="8:20">
      <c r="H31944" s="69"/>
      <c r="L31944" s="70"/>
      <c r="T31944" s="72"/>
    </row>
    <row r="31945" spans="8:20">
      <c r="H31945" s="69"/>
      <c r="L31945" s="70"/>
      <c r="T31945" s="72"/>
    </row>
    <row r="31946" spans="8:20">
      <c r="H31946" s="69"/>
      <c r="L31946" s="70"/>
      <c r="T31946" s="72"/>
    </row>
    <row r="31947" spans="8:20">
      <c r="H31947" s="69"/>
      <c r="L31947" s="70"/>
      <c r="T31947" s="72"/>
    </row>
    <row r="31948" spans="8:20">
      <c r="H31948" s="69"/>
      <c r="L31948" s="70"/>
      <c r="T31948" s="72"/>
    </row>
    <row r="31949" spans="8:20">
      <c r="H31949" s="69"/>
      <c r="L31949" s="70"/>
      <c r="T31949" s="72"/>
    </row>
    <row r="31950" spans="8:20">
      <c r="H31950" s="69"/>
      <c r="L31950" s="70"/>
      <c r="T31950" s="72"/>
    </row>
    <row r="31951" spans="8:20">
      <c r="H31951" s="69"/>
      <c r="L31951" s="70"/>
      <c r="T31951" s="72"/>
    </row>
    <row r="31952" spans="8:20">
      <c r="H31952" s="69"/>
      <c r="L31952" s="70"/>
      <c r="T31952" s="72"/>
    </row>
    <row r="31953" spans="8:20">
      <c r="H31953" s="69"/>
      <c r="L31953" s="70"/>
      <c r="T31953" s="72"/>
    </row>
    <row r="31954" spans="8:20">
      <c r="H31954" s="69"/>
      <c r="L31954" s="70"/>
      <c r="T31954" s="72"/>
    </row>
    <row r="31955" spans="8:20">
      <c r="H31955" s="69"/>
      <c r="L31955" s="70"/>
      <c r="T31955" s="72"/>
    </row>
    <row r="31956" spans="8:20">
      <c r="H31956" s="69"/>
      <c r="L31956" s="70"/>
      <c r="T31956" s="72"/>
    </row>
    <row r="31957" spans="8:20">
      <c r="H31957" s="69"/>
      <c r="L31957" s="70"/>
      <c r="T31957" s="72"/>
    </row>
    <row r="31958" spans="8:20">
      <c r="H31958" s="69"/>
      <c r="L31958" s="70"/>
      <c r="T31958" s="72"/>
    </row>
    <row r="31959" spans="8:20">
      <c r="H31959" s="69"/>
      <c r="L31959" s="70"/>
      <c r="T31959" s="72"/>
    </row>
    <row r="31960" spans="8:20">
      <c r="H31960" s="69"/>
      <c r="L31960" s="70"/>
      <c r="T31960" s="72"/>
    </row>
    <row r="31961" spans="8:20">
      <c r="H31961" s="69"/>
      <c r="L31961" s="70"/>
      <c r="T31961" s="72"/>
    </row>
    <row r="31962" spans="8:20">
      <c r="H31962" s="69"/>
      <c r="L31962" s="70"/>
      <c r="T31962" s="72"/>
    </row>
    <row r="31963" spans="8:20">
      <c r="H31963" s="69"/>
      <c r="L31963" s="70"/>
      <c r="T31963" s="72"/>
    </row>
    <row r="31964" spans="8:20">
      <c r="H31964" s="69"/>
      <c r="L31964" s="70"/>
      <c r="T31964" s="72"/>
    </row>
    <row r="31965" spans="8:20">
      <c r="H31965" s="69"/>
      <c r="L31965" s="70"/>
      <c r="T31965" s="72"/>
    </row>
    <row r="31966" spans="8:20">
      <c r="H31966" s="69"/>
      <c r="L31966" s="70"/>
      <c r="T31966" s="72"/>
    </row>
    <row r="31967" spans="8:20">
      <c r="H31967" s="69"/>
      <c r="L31967" s="70"/>
      <c r="T31967" s="72"/>
    </row>
    <row r="31968" spans="8:20">
      <c r="H31968" s="69"/>
      <c r="L31968" s="70"/>
      <c r="T31968" s="72"/>
    </row>
    <row r="31969" spans="8:20">
      <c r="H31969" s="69"/>
      <c r="L31969" s="70"/>
      <c r="T31969" s="72"/>
    </row>
    <row r="31970" spans="8:20">
      <c r="H31970" s="69"/>
      <c r="L31970" s="70"/>
      <c r="T31970" s="72"/>
    </row>
    <row r="31971" spans="8:20">
      <c r="H31971" s="69"/>
      <c r="L31971" s="70"/>
      <c r="T31971" s="72"/>
    </row>
    <row r="31972" spans="8:20">
      <c r="H31972" s="69"/>
      <c r="L31972" s="70"/>
      <c r="T31972" s="72"/>
    </row>
    <row r="31973" spans="8:20">
      <c r="H31973" s="69"/>
      <c r="L31973" s="70"/>
      <c r="T31973" s="72"/>
    </row>
    <row r="31974" spans="8:20">
      <c r="H31974" s="69"/>
      <c r="L31974" s="70"/>
      <c r="T31974" s="72"/>
    </row>
    <row r="31975" spans="8:20">
      <c r="H31975" s="69"/>
      <c r="L31975" s="70"/>
      <c r="T31975" s="72"/>
    </row>
    <row r="31976" spans="8:20">
      <c r="H31976" s="69"/>
      <c r="L31976" s="70"/>
      <c r="T31976" s="72"/>
    </row>
    <row r="31977" spans="8:20">
      <c r="H31977" s="69"/>
      <c r="L31977" s="70"/>
      <c r="T31977" s="72"/>
    </row>
    <row r="31978" spans="8:20">
      <c r="H31978" s="69"/>
      <c r="L31978" s="70"/>
      <c r="T31978" s="72"/>
    </row>
    <row r="31979" spans="8:20">
      <c r="H31979" s="69"/>
      <c r="L31979" s="70"/>
      <c r="T31979" s="72"/>
    </row>
    <row r="31980" spans="8:20">
      <c r="H31980" s="69"/>
      <c r="L31980" s="70"/>
      <c r="T31980" s="72"/>
    </row>
    <row r="31981" spans="8:20">
      <c r="H31981" s="69"/>
      <c r="L31981" s="70"/>
      <c r="T31981" s="72"/>
    </row>
    <row r="31982" spans="8:20">
      <c r="H31982" s="69"/>
      <c r="L31982" s="70"/>
      <c r="T31982" s="72"/>
    </row>
    <row r="31983" spans="8:20">
      <c r="H31983" s="69"/>
      <c r="L31983" s="70"/>
      <c r="T31983" s="72"/>
    </row>
    <row r="31984" spans="8:20">
      <c r="H31984" s="69"/>
      <c r="L31984" s="70"/>
      <c r="T31984" s="72"/>
    </row>
    <row r="31985" spans="8:20">
      <c r="H31985" s="69"/>
      <c r="L31985" s="70"/>
      <c r="T31985" s="72"/>
    </row>
    <row r="31986" spans="8:20">
      <c r="H31986" s="69"/>
      <c r="L31986" s="70"/>
      <c r="T31986" s="72"/>
    </row>
    <row r="31987" spans="8:20">
      <c r="H31987" s="69"/>
      <c r="L31987" s="70"/>
      <c r="T31987" s="72"/>
    </row>
    <row r="31988" spans="8:20">
      <c r="H31988" s="69"/>
      <c r="L31988" s="70"/>
      <c r="T31988" s="72"/>
    </row>
    <row r="31989" spans="8:20">
      <c r="H31989" s="69"/>
      <c r="L31989" s="70"/>
      <c r="T31989" s="72"/>
    </row>
    <row r="31990" spans="8:20">
      <c r="H31990" s="69"/>
      <c r="L31990" s="70"/>
      <c r="T31990" s="72"/>
    </row>
    <row r="31991" spans="8:20">
      <c r="H31991" s="75"/>
      <c r="L31991" s="70"/>
      <c r="T31991" s="72"/>
    </row>
    <row r="31992" spans="8:20">
      <c r="H31992" s="69"/>
      <c r="L31992" s="70"/>
      <c r="T31992" s="72"/>
    </row>
    <row r="31993" spans="8:20">
      <c r="H31993" s="69"/>
      <c r="L31993" s="70"/>
      <c r="T31993" s="72"/>
    </row>
    <row r="31994" spans="8:20">
      <c r="H31994" s="69"/>
      <c r="L31994" s="70"/>
      <c r="T31994" s="72"/>
    </row>
    <row r="31995" spans="8:20">
      <c r="H31995" s="69"/>
      <c r="L31995" s="70"/>
      <c r="T31995" s="72"/>
    </row>
    <row r="31996" spans="8:20">
      <c r="H31996" s="69"/>
      <c r="L31996" s="70"/>
      <c r="T31996" s="72"/>
    </row>
    <row r="31997" spans="8:20">
      <c r="H31997" s="69"/>
      <c r="L31997" s="70"/>
      <c r="T31997" s="72"/>
    </row>
    <row r="31998" spans="8:20">
      <c r="H31998" s="69"/>
      <c r="L31998" s="70"/>
      <c r="T31998" s="72"/>
    </row>
    <row r="31999" spans="8:20">
      <c r="H31999" s="69"/>
      <c r="L31999" s="70"/>
      <c r="T31999" s="72"/>
    </row>
    <row r="32000" spans="8:20">
      <c r="H32000" s="69"/>
      <c r="L32000" s="70"/>
      <c r="T32000" s="72"/>
    </row>
    <row r="32001" spans="8:20">
      <c r="H32001" s="69"/>
      <c r="L32001" s="70"/>
      <c r="T32001" s="72"/>
    </row>
    <row r="32002" spans="8:20">
      <c r="H32002" s="69"/>
      <c r="L32002" s="70"/>
      <c r="T32002" s="72"/>
    </row>
    <row r="32003" spans="8:20">
      <c r="H32003" s="69"/>
      <c r="L32003" s="70"/>
      <c r="T32003" s="72"/>
    </row>
    <row r="32004" spans="8:20">
      <c r="H32004" s="69"/>
      <c r="L32004" s="70"/>
      <c r="T32004" s="72"/>
    </row>
    <row r="32005" spans="8:20">
      <c r="H32005" s="69"/>
      <c r="L32005" s="70"/>
      <c r="T32005" s="72"/>
    </row>
    <row r="32006" spans="8:20">
      <c r="H32006" s="69"/>
      <c r="L32006" s="70"/>
      <c r="T32006" s="72"/>
    </row>
    <row r="32007" spans="8:20">
      <c r="H32007" s="69"/>
      <c r="L32007" s="70"/>
      <c r="T32007" s="72"/>
    </row>
    <row r="32008" spans="8:20">
      <c r="H32008" s="69"/>
      <c r="L32008" s="70"/>
      <c r="T32008" s="72"/>
    </row>
    <row r="32009" spans="8:20">
      <c r="H32009" s="69"/>
      <c r="L32009" s="70"/>
      <c r="T32009" s="72"/>
    </row>
    <row r="32010" spans="8:20">
      <c r="H32010" s="69"/>
      <c r="L32010" s="70"/>
      <c r="T32010" s="72"/>
    </row>
    <row r="32011" spans="8:20">
      <c r="H32011" s="69"/>
      <c r="L32011" s="70"/>
      <c r="T32011" s="72"/>
    </row>
    <row r="32012" spans="8:20">
      <c r="H32012" s="69"/>
      <c r="L32012" s="70"/>
      <c r="T32012" s="72"/>
    </row>
    <row r="32013" spans="8:20">
      <c r="H32013" s="69"/>
      <c r="L32013" s="70"/>
      <c r="T32013" s="72"/>
    </row>
    <row r="32014" spans="8:20">
      <c r="H32014" s="69"/>
      <c r="L32014" s="70"/>
      <c r="T32014" s="72"/>
    </row>
    <row r="32015" spans="8:20">
      <c r="H32015" s="69"/>
      <c r="L32015" s="70"/>
      <c r="T32015" s="72"/>
    </row>
    <row r="32016" spans="8:20">
      <c r="H32016" s="69"/>
      <c r="L32016" s="70"/>
      <c r="T32016" s="72"/>
    </row>
    <row r="32017" spans="8:20">
      <c r="H32017" s="69"/>
      <c r="L32017" s="70"/>
      <c r="T32017" s="72"/>
    </row>
    <row r="32018" spans="8:20">
      <c r="H32018" s="69"/>
      <c r="L32018" s="70"/>
      <c r="T32018" s="72"/>
    </row>
    <row r="32019" spans="8:20">
      <c r="H32019" s="69"/>
      <c r="L32019" s="70"/>
      <c r="T32019" s="72"/>
    </row>
    <row r="32020" spans="8:20">
      <c r="H32020" s="69"/>
      <c r="L32020" s="70"/>
      <c r="T32020" s="72"/>
    </row>
    <row r="32021" spans="8:20">
      <c r="H32021" s="69"/>
      <c r="L32021" s="70"/>
      <c r="T32021" s="72"/>
    </row>
    <row r="32022" spans="8:20">
      <c r="H32022" s="69"/>
      <c r="L32022" s="70"/>
      <c r="T32022" s="72"/>
    </row>
    <row r="32023" spans="8:20">
      <c r="H32023" s="69"/>
      <c r="L32023" s="70"/>
      <c r="T32023" s="72"/>
    </row>
    <row r="32024" spans="8:20">
      <c r="H32024" s="69"/>
      <c r="L32024" s="70"/>
      <c r="T32024" s="72"/>
    </row>
    <row r="32025" spans="8:20">
      <c r="H32025" s="69"/>
      <c r="L32025" s="70"/>
      <c r="T32025" s="72"/>
    </row>
    <row r="32026" spans="8:20">
      <c r="H32026" s="69"/>
      <c r="L32026" s="70"/>
      <c r="T32026" s="72"/>
    </row>
    <row r="32027" spans="8:20">
      <c r="H32027" s="69"/>
      <c r="L32027" s="70"/>
      <c r="T32027" s="72"/>
    </row>
    <row r="32028" spans="8:20">
      <c r="H32028" s="69"/>
      <c r="L32028" s="70"/>
      <c r="T32028" s="72"/>
    </row>
    <row r="32029" spans="8:20">
      <c r="H32029" s="69"/>
      <c r="L32029" s="70"/>
      <c r="T32029" s="72"/>
    </row>
    <row r="32030" spans="8:20">
      <c r="H32030" s="69"/>
      <c r="L32030" s="70"/>
      <c r="T32030" s="72"/>
    </row>
    <row r="32031" spans="8:20">
      <c r="H32031" s="69"/>
      <c r="L32031" s="70"/>
      <c r="T32031" s="72"/>
    </row>
    <row r="32032" spans="8:20">
      <c r="H32032" s="69"/>
      <c r="L32032" s="70"/>
      <c r="T32032" s="72"/>
    </row>
    <row r="32033" spans="8:20">
      <c r="H32033" s="69"/>
      <c r="L32033" s="70"/>
      <c r="T32033" s="72"/>
    </row>
    <row r="32034" spans="8:20">
      <c r="H32034" s="69"/>
      <c r="L32034" s="70"/>
      <c r="T32034" s="72"/>
    </row>
    <row r="32035" spans="8:20">
      <c r="H32035" s="69"/>
      <c r="L32035" s="70"/>
      <c r="T32035" s="72"/>
    </row>
    <row r="32036" spans="8:20">
      <c r="H32036" s="69"/>
      <c r="L32036" s="70"/>
      <c r="T32036" s="72"/>
    </row>
    <row r="32037" spans="8:20">
      <c r="H32037" s="69"/>
      <c r="L32037" s="70"/>
      <c r="T32037" s="72"/>
    </row>
    <row r="32038" spans="8:20">
      <c r="H32038" s="69"/>
      <c r="L32038" s="70"/>
      <c r="T32038" s="72"/>
    </row>
    <row r="32039" spans="8:20">
      <c r="H32039" s="75"/>
      <c r="L32039" s="70"/>
      <c r="T32039" s="72"/>
    </row>
    <row r="32040" spans="8:20">
      <c r="H32040" s="69"/>
      <c r="L32040" s="70"/>
      <c r="T32040" s="72"/>
    </row>
    <row r="32041" spans="8:20">
      <c r="H32041" s="69"/>
      <c r="L32041" s="70"/>
      <c r="T32041" s="72"/>
    </row>
    <row r="32042" spans="8:20">
      <c r="H32042" s="69"/>
      <c r="L32042" s="70"/>
      <c r="T32042" s="72"/>
    </row>
    <row r="32043" spans="8:20">
      <c r="H32043" s="69"/>
      <c r="L32043" s="70"/>
      <c r="T32043" s="72"/>
    </row>
    <row r="32044" spans="8:20">
      <c r="H32044" s="69"/>
      <c r="L32044" s="70"/>
      <c r="T32044" s="72"/>
    </row>
    <row r="32045" spans="8:20">
      <c r="H32045" s="69"/>
      <c r="L32045" s="70"/>
      <c r="T32045" s="72"/>
    </row>
    <row r="32046" spans="8:20">
      <c r="H32046" s="69"/>
      <c r="L32046" s="70"/>
      <c r="T32046" s="72"/>
    </row>
    <row r="32047" spans="8:20">
      <c r="H32047" s="69"/>
      <c r="L32047" s="70"/>
      <c r="T32047" s="72"/>
    </row>
    <row r="32048" spans="8:20">
      <c r="H32048" s="69"/>
      <c r="L32048" s="70"/>
      <c r="T32048" s="72"/>
    </row>
    <row r="32049" spans="8:20">
      <c r="H32049" s="69"/>
      <c r="L32049" s="70"/>
      <c r="T32049" s="72"/>
    </row>
    <row r="32050" spans="8:20">
      <c r="H32050" s="69"/>
      <c r="L32050" s="70"/>
      <c r="T32050" s="72"/>
    </row>
    <row r="32051" spans="8:20">
      <c r="H32051" s="69"/>
      <c r="L32051" s="70"/>
      <c r="T32051" s="72"/>
    </row>
    <row r="32052" spans="8:20">
      <c r="H32052" s="69"/>
      <c r="L32052" s="70"/>
      <c r="T32052" s="72"/>
    </row>
    <row r="32053" spans="8:20">
      <c r="H32053" s="69"/>
      <c r="L32053" s="70"/>
      <c r="T32053" s="72"/>
    </row>
    <row r="32054" spans="8:20">
      <c r="H32054" s="69"/>
      <c r="L32054" s="70"/>
      <c r="T32054" s="72"/>
    </row>
    <row r="32055" spans="8:20">
      <c r="H32055" s="69"/>
      <c r="L32055" s="70"/>
      <c r="T32055" s="72"/>
    </row>
    <row r="32056" spans="8:20">
      <c r="H32056" s="69"/>
      <c r="L32056" s="70"/>
      <c r="T32056" s="72"/>
    </row>
    <row r="32057" spans="8:20">
      <c r="H32057" s="69"/>
      <c r="L32057" s="70"/>
      <c r="T32057" s="72"/>
    </row>
    <row r="32058" spans="8:20">
      <c r="H32058" s="69"/>
      <c r="L32058" s="70"/>
      <c r="T32058" s="72"/>
    </row>
    <row r="32059" spans="8:20">
      <c r="H32059" s="69"/>
      <c r="L32059" s="70"/>
      <c r="T32059" s="72"/>
    </row>
    <row r="32060" spans="8:20">
      <c r="H32060" s="69"/>
      <c r="L32060" s="70"/>
      <c r="T32060" s="72"/>
    </row>
    <row r="32061" spans="8:20">
      <c r="H32061" s="69"/>
      <c r="L32061" s="70"/>
      <c r="T32061" s="72"/>
    </row>
    <row r="32062" spans="8:20">
      <c r="H32062" s="69"/>
      <c r="L32062" s="70"/>
      <c r="T32062" s="72"/>
    </row>
    <row r="32063" spans="8:20">
      <c r="H32063" s="69"/>
      <c r="L32063" s="70"/>
      <c r="T32063" s="72"/>
    </row>
    <row r="32064" spans="8:20">
      <c r="H32064" s="69"/>
      <c r="L32064" s="70"/>
      <c r="T32064" s="72"/>
    </row>
    <row r="32065" spans="8:20">
      <c r="H32065" s="69"/>
      <c r="L32065" s="70"/>
      <c r="T32065" s="72"/>
    </row>
    <row r="32066" spans="8:20">
      <c r="H32066" s="69"/>
      <c r="L32066" s="70"/>
      <c r="T32066" s="72"/>
    </row>
    <row r="32067" spans="8:20">
      <c r="H32067" s="69"/>
      <c r="L32067" s="70"/>
      <c r="T32067" s="72"/>
    </row>
    <row r="32068" spans="8:20">
      <c r="H32068" s="69"/>
      <c r="L32068" s="70"/>
      <c r="T32068" s="72"/>
    </row>
    <row r="32069" spans="8:20">
      <c r="H32069" s="69"/>
      <c r="L32069" s="70"/>
      <c r="T32069" s="72"/>
    </row>
    <row r="32070" spans="8:20">
      <c r="H32070" s="69"/>
      <c r="L32070" s="70"/>
      <c r="T32070" s="72"/>
    </row>
    <row r="32071" spans="8:20">
      <c r="H32071" s="69"/>
      <c r="L32071" s="70"/>
      <c r="T32071" s="72"/>
    </row>
    <row r="32072" spans="8:20">
      <c r="H32072" s="69"/>
      <c r="L32072" s="70"/>
      <c r="T32072" s="72"/>
    </row>
    <row r="32073" spans="8:20">
      <c r="H32073" s="69"/>
      <c r="L32073" s="70"/>
      <c r="T32073" s="72"/>
    </row>
    <row r="32074" spans="8:20">
      <c r="H32074" s="69"/>
      <c r="L32074" s="70"/>
      <c r="T32074" s="72"/>
    </row>
    <row r="32075" spans="8:20">
      <c r="H32075" s="69"/>
      <c r="L32075" s="70"/>
      <c r="T32075" s="72"/>
    </row>
    <row r="32076" spans="8:20">
      <c r="H32076" s="69"/>
      <c r="L32076" s="70"/>
      <c r="T32076" s="72"/>
    </row>
    <row r="32077" spans="8:20">
      <c r="H32077" s="69"/>
      <c r="L32077" s="70"/>
      <c r="T32077" s="72"/>
    </row>
    <row r="32078" spans="8:20">
      <c r="H32078" s="69"/>
      <c r="L32078" s="70"/>
      <c r="T32078" s="72"/>
    </row>
    <row r="32079" spans="8:20">
      <c r="H32079" s="69"/>
      <c r="L32079" s="70"/>
      <c r="T32079" s="72"/>
    </row>
    <row r="32080" spans="8:20">
      <c r="H32080" s="69"/>
      <c r="L32080" s="70"/>
      <c r="T32080" s="72"/>
    </row>
    <row r="32081" spans="8:20">
      <c r="H32081" s="69"/>
      <c r="L32081" s="70"/>
      <c r="T32081" s="72"/>
    </row>
    <row r="32082" spans="8:20">
      <c r="H32082" s="69"/>
      <c r="L32082" s="70"/>
      <c r="T32082" s="72"/>
    </row>
    <row r="32083" spans="8:20">
      <c r="H32083" s="69"/>
      <c r="L32083" s="70"/>
      <c r="T32083" s="72"/>
    </row>
    <row r="32084" spans="8:20">
      <c r="H32084" s="69"/>
      <c r="L32084" s="70"/>
      <c r="T32084" s="72"/>
    </row>
    <row r="32085" spans="8:20">
      <c r="H32085" s="69"/>
      <c r="L32085" s="70"/>
      <c r="T32085" s="72"/>
    </row>
    <row r="32086" spans="8:20">
      <c r="H32086" s="69"/>
      <c r="L32086" s="70"/>
      <c r="T32086" s="72"/>
    </row>
    <row r="32087" spans="8:20">
      <c r="H32087" s="75"/>
      <c r="L32087" s="70"/>
      <c r="T32087" s="72"/>
    </row>
    <row r="32088" spans="8:20">
      <c r="H32088" s="69"/>
      <c r="L32088" s="70"/>
      <c r="T32088" s="72"/>
    </row>
    <row r="32089" spans="8:20">
      <c r="H32089" s="69"/>
      <c r="L32089" s="70"/>
      <c r="T32089" s="72"/>
    </row>
    <row r="32090" spans="8:20">
      <c r="H32090" s="69"/>
      <c r="L32090" s="70"/>
      <c r="T32090" s="72"/>
    </row>
    <row r="32091" spans="8:20">
      <c r="H32091" s="69"/>
      <c r="L32091" s="70"/>
      <c r="T32091" s="72"/>
    </row>
    <row r="32092" spans="8:20">
      <c r="H32092" s="69"/>
      <c r="L32092" s="70"/>
      <c r="T32092" s="72"/>
    </row>
    <row r="32093" spans="8:20">
      <c r="H32093" s="69"/>
      <c r="L32093" s="70"/>
      <c r="T32093" s="72"/>
    </row>
    <row r="32094" spans="8:20">
      <c r="H32094" s="69"/>
      <c r="L32094" s="70"/>
      <c r="T32094" s="72"/>
    </row>
    <row r="32095" spans="8:20">
      <c r="H32095" s="69"/>
      <c r="L32095" s="70"/>
      <c r="T32095" s="72"/>
    </row>
    <row r="32096" spans="8:20">
      <c r="H32096" s="69"/>
      <c r="L32096" s="70"/>
      <c r="T32096" s="72"/>
    </row>
    <row r="32097" spans="8:20">
      <c r="H32097" s="69"/>
      <c r="L32097" s="70"/>
      <c r="T32097" s="72"/>
    </row>
    <row r="32098" spans="8:20">
      <c r="H32098" s="69"/>
      <c r="L32098" s="70"/>
      <c r="T32098" s="72"/>
    </row>
    <row r="32099" spans="8:20">
      <c r="H32099" s="69"/>
      <c r="L32099" s="70"/>
      <c r="T32099" s="72"/>
    </row>
    <row r="32100" spans="8:20">
      <c r="H32100" s="69"/>
      <c r="L32100" s="70"/>
      <c r="T32100" s="72"/>
    </row>
    <row r="32101" spans="8:20">
      <c r="H32101" s="69"/>
      <c r="L32101" s="70"/>
      <c r="T32101" s="72"/>
    </row>
    <row r="32102" spans="8:20">
      <c r="H32102" s="69"/>
      <c r="L32102" s="70"/>
      <c r="T32102" s="72"/>
    </row>
    <row r="32103" spans="8:20">
      <c r="H32103" s="69"/>
      <c r="L32103" s="70"/>
      <c r="T32103" s="72"/>
    </row>
    <row r="32104" spans="8:20">
      <c r="H32104" s="69"/>
      <c r="L32104" s="70"/>
      <c r="T32104" s="72"/>
    </row>
    <row r="32105" spans="8:20">
      <c r="H32105" s="69"/>
      <c r="L32105" s="70"/>
      <c r="T32105" s="72"/>
    </row>
    <row r="32106" spans="8:20">
      <c r="H32106" s="69"/>
      <c r="L32106" s="70"/>
      <c r="T32106" s="72"/>
    </row>
    <row r="32107" spans="8:20">
      <c r="H32107" s="69"/>
      <c r="L32107" s="70"/>
      <c r="T32107" s="72"/>
    </row>
    <row r="32108" spans="8:20">
      <c r="H32108" s="69"/>
      <c r="L32108" s="70"/>
      <c r="T32108" s="72"/>
    </row>
    <row r="32109" spans="8:20">
      <c r="H32109" s="69"/>
      <c r="L32109" s="70"/>
      <c r="T32109" s="72"/>
    </row>
    <row r="32110" spans="8:20">
      <c r="H32110" s="69"/>
      <c r="L32110" s="70"/>
      <c r="T32110" s="72"/>
    </row>
    <row r="32111" spans="8:20">
      <c r="H32111" s="69"/>
      <c r="L32111" s="70"/>
      <c r="T32111" s="72"/>
    </row>
    <row r="32112" spans="8:20">
      <c r="H32112" s="69"/>
      <c r="L32112" s="70"/>
      <c r="T32112" s="72"/>
    </row>
    <row r="32113" spans="8:20">
      <c r="H32113" s="69"/>
      <c r="L32113" s="70"/>
      <c r="T32113" s="72"/>
    </row>
    <row r="32114" spans="8:20">
      <c r="H32114" s="69"/>
      <c r="L32114" s="70"/>
      <c r="T32114" s="72"/>
    </row>
    <row r="32115" spans="8:20">
      <c r="H32115" s="69"/>
      <c r="L32115" s="70"/>
      <c r="T32115" s="72"/>
    </row>
    <row r="32116" spans="8:20">
      <c r="H32116" s="69"/>
      <c r="L32116" s="70"/>
      <c r="T32116" s="72"/>
    </row>
    <row r="32117" spans="8:20">
      <c r="H32117" s="69"/>
      <c r="L32117" s="70"/>
      <c r="T32117" s="72"/>
    </row>
    <row r="32118" spans="8:20">
      <c r="H32118" s="69"/>
      <c r="L32118" s="70"/>
      <c r="T32118" s="72"/>
    </row>
    <row r="32119" spans="8:20">
      <c r="H32119" s="69"/>
      <c r="L32119" s="70"/>
      <c r="T32119" s="72"/>
    </row>
    <row r="32120" spans="8:20">
      <c r="H32120" s="69"/>
      <c r="L32120" s="70"/>
      <c r="T32120" s="72"/>
    </row>
    <row r="32121" spans="8:20">
      <c r="H32121" s="69"/>
      <c r="L32121" s="70"/>
      <c r="T32121" s="72"/>
    </row>
    <row r="32122" spans="8:20">
      <c r="H32122" s="69"/>
      <c r="L32122" s="70"/>
      <c r="T32122" s="72"/>
    </row>
    <row r="32123" spans="8:20">
      <c r="H32123" s="69"/>
      <c r="L32123" s="70"/>
      <c r="T32123" s="72"/>
    </row>
    <row r="32124" spans="8:20">
      <c r="H32124" s="69"/>
      <c r="L32124" s="70"/>
      <c r="T32124" s="72"/>
    </row>
    <row r="32125" spans="8:20">
      <c r="H32125" s="69"/>
      <c r="L32125" s="70"/>
      <c r="T32125" s="72"/>
    </row>
    <row r="32126" spans="8:20">
      <c r="H32126" s="69"/>
      <c r="L32126" s="70"/>
      <c r="T32126" s="72"/>
    </row>
    <row r="32127" spans="8:20">
      <c r="H32127" s="69"/>
      <c r="L32127" s="70"/>
      <c r="T32127" s="72"/>
    </row>
    <row r="32128" spans="8:20">
      <c r="H32128" s="69"/>
      <c r="L32128" s="70"/>
      <c r="T32128" s="72"/>
    </row>
    <row r="32129" spans="8:20">
      <c r="H32129" s="69"/>
      <c r="L32129" s="70"/>
      <c r="T32129" s="72"/>
    </row>
    <row r="32130" spans="8:20">
      <c r="H32130" s="69"/>
      <c r="L32130" s="70"/>
      <c r="T32130" s="72"/>
    </row>
    <row r="32131" spans="8:20">
      <c r="H32131" s="69"/>
      <c r="L32131" s="70"/>
      <c r="T32131" s="72"/>
    </row>
    <row r="32132" spans="8:20">
      <c r="H32132" s="69"/>
      <c r="L32132" s="70"/>
      <c r="T32132" s="72"/>
    </row>
    <row r="32133" spans="8:20">
      <c r="H32133" s="69"/>
      <c r="L32133" s="70"/>
      <c r="T32133" s="72"/>
    </row>
    <row r="32134" spans="8:20">
      <c r="H32134" s="69"/>
      <c r="L32134" s="70"/>
      <c r="T32134" s="72"/>
    </row>
    <row r="32135" spans="8:20">
      <c r="H32135" s="75"/>
      <c r="L32135" s="70"/>
      <c r="T32135" s="72"/>
    </row>
    <row r="32136" spans="8:20">
      <c r="H32136" s="69"/>
      <c r="L32136" s="70"/>
      <c r="T32136" s="72"/>
    </row>
    <row r="32137" spans="8:20">
      <c r="H32137" s="69"/>
      <c r="L32137" s="70"/>
      <c r="T32137" s="72"/>
    </row>
    <row r="32138" spans="8:20">
      <c r="H32138" s="69"/>
      <c r="L32138" s="70"/>
      <c r="T32138" s="72"/>
    </row>
    <row r="32139" spans="8:20">
      <c r="H32139" s="69"/>
      <c r="L32139" s="70"/>
      <c r="T32139" s="72"/>
    </row>
    <row r="32140" spans="8:20">
      <c r="H32140" s="69"/>
      <c r="L32140" s="70"/>
      <c r="T32140" s="72"/>
    </row>
    <row r="32141" spans="8:20">
      <c r="H32141" s="69"/>
      <c r="L32141" s="70"/>
      <c r="T32141" s="72"/>
    </row>
    <row r="32142" spans="8:20">
      <c r="H32142" s="69"/>
      <c r="L32142" s="70"/>
      <c r="T32142" s="72"/>
    </row>
    <row r="32143" spans="8:20">
      <c r="H32143" s="69"/>
      <c r="L32143" s="70"/>
      <c r="T32143" s="72"/>
    </row>
    <row r="32144" spans="8:20">
      <c r="H32144" s="69"/>
      <c r="L32144" s="70"/>
      <c r="T32144" s="72"/>
    </row>
    <row r="32145" spans="8:20">
      <c r="H32145" s="69"/>
      <c r="L32145" s="70"/>
      <c r="T32145" s="72"/>
    </row>
    <row r="32146" spans="8:20">
      <c r="H32146" s="69"/>
      <c r="L32146" s="70"/>
      <c r="T32146" s="72"/>
    </row>
    <row r="32147" spans="8:20">
      <c r="H32147" s="69"/>
      <c r="L32147" s="70"/>
      <c r="T32147" s="72"/>
    </row>
    <row r="32148" spans="8:20">
      <c r="H32148" s="69"/>
      <c r="L32148" s="70"/>
      <c r="T32148" s="72"/>
    </row>
    <row r="32149" spans="8:20">
      <c r="H32149" s="69"/>
      <c r="L32149" s="70"/>
      <c r="T32149" s="72"/>
    </row>
    <row r="32150" spans="8:20">
      <c r="H32150" s="69"/>
      <c r="L32150" s="70"/>
      <c r="T32150" s="72"/>
    </row>
    <row r="32151" spans="8:20">
      <c r="H32151" s="69"/>
      <c r="L32151" s="70"/>
      <c r="T32151" s="72"/>
    </row>
    <row r="32152" spans="8:20">
      <c r="H32152" s="69"/>
      <c r="L32152" s="70"/>
      <c r="T32152" s="72"/>
    </row>
    <row r="32153" spans="8:20">
      <c r="H32153" s="69"/>
      <c r="L32153" s="70"/>
      <c r="T32153" s="72"/>
    </row>
    <row r="32154" spans="8:20">
      <c r="H32154" s="69"/>
      <c r="L32154" s="70"/>
      <c r="T32154" s="72"/>
    </row>
    <row r="32155" spans="8:20">
      <c r="H32155" s="69"/>
      <c r="L32155" s="70"/>
      <c r="T32155" s="72"/>
    </row>
    <row r="32156" spans="8:20">
      <c r="H32156" s="69"/>
      <c r="L32156" s="70"/>
      <c r="T32156" s="72"/>
    </row>
    <row r="32157" spans="8:20">
      <c r="H32157" s="69"/>
      <c r="L32157" s="70"/>
      <c r="T32157" s="72"/>
    </row>
    <row r="32158" spans="8:20">
      <c r="H32158" s="69"/>
      <c r="L32158" s="70"/>
      <c r="T32158" s="72"/>
    </row>
    <row r="32159" spans="8:20">
      <c r="H32159" s="69"/>
      <c r="L32159" s="70"/>
      <c r="T32159" s="72"/>
    </row>
    <row r="32160" spans="8:20">
      <c r="H32160" s="69"/>
      <c r="L32160" s="70"/>
      <c r="T32160" s="72"/>
    </row>
    <row r="32161" spans="8:20">
      <c r="H32161" s="69"/>
      <c r="L32161" s="70"/>
      <c r="T32161" s="72"/>
    </row>
    <row r="32162" spans="8:20">
      <c r="H32162" s="69"/>
      <c r="L32162" s="70"/>
      <c r="T32162" s="72"/>
    </row>
    <row r="32163" spans="8:20">
      <c r="H32163" s="69"/>
      <c r="L32163" s="70"/>
      <c r="T32163" s="72"/>
    </row>
    <row r="32164" spans="8:20">
      <c r="H32164" s="69"/>
      <c r="L32164" s="70"/>
      <c r="T32164" s="72"/>
    </row>
    <row r="32165" spans="8:20">
      <c r="H32165" s="69"/>
      <c r="L32165" s="70"/>
      <c r="T32165" s="72"/>
    </row>
    <row r="32166" spans="8:20">
      <c r="H32166" s="69"/>
      <c r="L32166" s="70"/>
      <c r="T32166" s="72"/>
    </row>
    <row r="32167" spans="8:20">
      <c r="H32167" s="69"/>
      <c r="L32167" s="70"/>
      <c r="T32167" s="72"/>
    </row>
    <row r="32168" spans="8:20">
      <c r="H32168" s="69"/>
      <c r="L32168" s="70"/>
      <c r="T32168" s="72"/>
    </row>
    <row r="32169" spans="8:20">
      <c r="H32169" s="69"/>
      <c r="L32169" s="70"/>
      <c r="T32169" s="72"/>
    </row>
    <row r="32170" spans="8:20">
      <c r="H32170" s="69"/>
      <c r="L32170" s="70"/>
      <c r="T32170" s="72"/>
    </row>
    <row r="32171" spans="8:20">
      <c r="H32171" s="69"/>
      <c r="L32171" s="70"/>
      <c r="T32171" s="72"/>
    </row>
    <row r="32172" spans="8:20">
      <c r="H32172" s="69"/>
      <c r="L32172" s="70"/>
      <c r="T32172" s="72"/>
    </row>
    <row r="32173" spans="8:20">
      <c r="H32173" s="69"/>
      <c r="L32173" s="70"/>
      <c r="T32173" s="72"/>
    </row>
    <row r="32174" spans="8:20">
      <c r="H32174" s="69"/>
      <c r="L32174" s="70"/>
      <c r="T32174" s="72"/>
    </row>
    <row r="32175" spans="8:20">
      <c r="H32175" s="69"/>
      <c r="L32175" s="70"/>
      <c r="T32175" s="72"/>
    </row>
    <row r="32176" spans="8:20">
      <c r="H32176" s="69"/>
      <c r="L32176" s="70"/>
      <c r="T32176" s="72"/>
    </row>
    <row r="32177" spans="8:20">
      <c r="H32177" s="69"/>
      <c r="L32177" s="70"/>
      <c r="T32177" s="72"/>
    </row>
    <row r="32178" spans="8:20">
      <c r="H32178" s="69"/>
      <c r="L32178" s="70"/>
      <c r="T32178" s="72"/>
    </row>
    <row r="32179" spans="8:20">
      <c r="H32179" s="69"/>
      <c r="L32179" s="70"/>
      <c r="T32179" s="72"/>
    </row>
    <row r="32180" spans="8:20">
      <c r="H32180" s="69"/>
      <c r="L32180" s="70"/>
      <c r="T32180" s="72"/>
    </row>
    <row r="32181" spans="8:20">
      <c r="H32181" s="69"/>
      <c r="L32181" s="70"/>
      <c r="T32181" s="72"/>
    </row>
    <row r="32182" spans="8:20">
      <c r="H32182" s="69"/>
      <c r="L32182" s="70"/>
      <c r="T32182" s="72"/>
    </row>
    <row r="32183" spans="8:20">
      <c r="H32183" s="75"/>
      <c r="L32183" s="70"/>
      <c r="T32183" s="72"/>
    </row>
    <row r="32184" spans="8:20">
      <c r="H32184" s="69"/>
      <c r="L32184" s="70"/>
      <c r="T32184" s="72"/>
    </row>
    <row r="32185" spans="8:20">
      <c r="H32185" s="69"/>
      <c r="L32185" s="70"/>
      <c r="T32185" s="72"/>
    </row>
    <row r="32186" spans="8:20">
      <c r="H32186" s="69"/>
      <c r="L32186" s="70"/>
      <c r="T32186" s="72"/>
    </row>
    <row r="32187" spans="8:20">
      <c r="H32187" s="69"/>
      <c r="L32187" s="70"/>
      <c r="T32187" s="72"/>
    </row>
    <row r="32188" spans="8:20">
      <c r="H32188" s="69"/>
      <c r="L32188" s="70"/>
      <c r="T32188" s="72"/>
    </row>
    <row r="32189" spans="8:20">
      <c r="H32189" s="69"/>
      <c r="L32189" s="70"/>
      <c r="T32189" s="72"/>
    </row>
    <row r="32190" spans="8:20">
      <c r="H32190" s="69"/>
      <c r="L32190" s="70"/>
      <c r="T32190" s="72"/>
    </row>
    <row r="32191" spans="8:20">
      <c r="H32191" s="69"/>
      <c r="L32191" s="70"/>
      <c r="T32191" s="72"/>
    </row>
    <row r="32192" spans="8:20">
      <c r="H32192" s="69"/>
      <c r="L32192" s="70"/>
      <c r="T32192" s="72"/>
    </row>
    <row r="32193" spans="8:20">
      <c r="H32193" s="69"/>
      <c r="L32193" s="70"/>
      <c r="T32193" s="72"/>
    </row>
    <row r="32194" spans="8:20">
      <c r="H32194" s="69"/>
      <c r="L32194" s="70"/>
      <c r="T32194" s="72"/>
    </row>
    <row r="32195" spans="8:20">
      <c r="H32195" s="69"/>
      <c r="L32195" s="70"/>
      <c r="T32195" s="72"/>
    </row>
    <row r="32196" spans="8:20">
      <c r="H32196" s="69"/>
      <c r="L32196" s="70"/>
      <c r="T32196" s="72"/>
    </row>
    <row r="32197" spans="8:20">
      <c r="H32197" s="69"/>
      <c r="L32197" s="70"/>
      <c r="T32197" s="72"/>
    </row>
    <row r="32198" spans="8:20">
      <c r="H32198" s="69"/>
      <c r="L32198" s="70"/>
      <c r="T32198" s="72"/>
    </row>
    <row r="32199" spans="8:20">
      <c r="H32199" s="69"/>
      <c r="L32199" s="70"/>
      <c r="T32199" s="72"/>
    </row>
    <row r="32200" spans="8:20">
      <c r="H32200" s="69"/>
      <c r="L32200" s="70"/>
      <c r="T32200" s="72"/>
    </row>
    <row r="32201" spans="8:20">
      <c r="H32201" s="69"/>
      <c r="L32201" s="70"/>
      <c r="T32201" s="72"/>
    </row>
    <row r="32202" spans="8:20">
      <c r="H32202" s="69"/>
      <c r="L32202" s="70"/>
      <c r="T32202" s="72"/>
    </row>
    <row r="32203" spans="8:20">
      <c r="H32203" s="69"/>
      <c r="L32203" s="70"/>
      <c r="T32203" s="72"/>
    </row>
    <row r="32204" spans="8:20">
      <c r="H32204" s="69"/>
      <c r="L32204" s="70"/>
      <c r="T32204" s="72"/>
    </row>
    <row r="32205" spans="8:20">
      <c r="H32205" s="69"/>
      <c r="L32205" s="70"/>
      <c r="T32205" s="72"/>
    </row>
    <row r="32206" spans="8:20">
      <c r="H32206" s="69"/>
      <c r="L32206" s="70"/>
      <c r="T32206" s="72"/>
    </row>
    <row r="32207" spans="8:20">
      <c r="H32207" s="69"/>
      <c r="L32207" s="70"/>
      <c r="T32207" s="72"/>
    </row>
    <row r="32208" spans="8:20">
      <c r="H32208" s="69"/>
      <c r="L32208" s="70"/>
      <c r="T32208" s="72"/>
    </row>
    <row r="32209" spans="8:20">
      <c r="H32209" s="69"/>
      <c r="L32209" s="70"/>
      <c r="T32209" s="72"/>
    </row>
    <row r="32210" spans="8:20">
      <c r="H32210" s="69"/>
      <c r="L32210" s="70"/>
      <c r="T32210" s="72"/>
    </row>
    <row r="32211" spans="8:20">
      <c r="H32211" s="69"/>
      <c r="L32211" s="70"/>
      <c r="T32211" s="72"/>
    </row>
    <row r="32212" spans="8:20">
      <c r="H32212" s="69"/>
      <c r="L32212" s="70"/>
      <c r="T32212" s="72"/>
    </row>
    <row r="32213" spans="8:20">
      <c r="H32213" s="69"/>
      <c r="L32213" s="70"/>
      <c r="T32213" s="72"/>
    </row>
    <row r="32214" spans="8:20">
      <c r="H32214" s="69"/>
      <c r="L32214" s="70"/>
      <c r="T32214" s="72"/>
    </row>
    <row r="32215" spans="8:20">
      <c r="H32215" s="69"/>
      <c r="L32215" s="70"/>
      <c r="T32215" s="72"/>
    </row>
    <row r="32216" spans="8:20">
      <c r="H32216" s="69"/>
      <c r="L32216" s="70"/>
      <c r="T32216" s="72"/>
    </row>
    <row r="32217" spans="8:20">
      <c r="H32217" s="69"/>
      <c r="L32217" s="70"/>
      <c r="T32217" s="72"/>
    </row>
    <row r="32218" spans="8:20">
      <c r="H32218" s="69"/>
      <c r="L32218" s="70"/>
      <c r="T32218" s="72"/>
    </row>
    <row r="32219" spans="8:20">
      <c r="H32219" s="69"/>
      <c r="L32219" s="70"/>
      <c r="T32219" s="72"/>
    </row>
    <row r="32220" spans="8:20">
      <c r="H32220" s="69"/>
      <c r="L32220" s="70"/>
      <c r="T32220" s="72"/>
    </row>
    <row r="32221" spans="8:20">
      <c r="H32221" s="69"/>
      <c r="L32221" s="70"/>
      <c r="T32221" s="72"/>
    </row>
    <row r="32222" spans="8:20">
      <c r="H32222" s="69"/>
      <c r="L32222" s="70"/>
      <c r="T32222" s="72"/>
    </row>
    <row r="32223" spans="8:20">
      <c r="H32223" s="69"/>
      <c r="L32223" s="70"/>
      <c r="T32223" s="72"/>
    </row>
    <row r="32224" spans="8:20">
      <c r="H32224" s="69"/>
      <c r="L32224" s="70"/>
      <c r="T32224" s="72"/>
    </row>
    <row r="32225" spans="8:20">
      <c r="H32225" s="69"/>
      <c r="L32225" s="70"/>
      <c r="T32225" s="72"/>
    </row>
    <row r="32226" spans="8:20">
      <c r="H32226" s="69"/>
      <c r="L32226" s="70"/>
      <c r="T32226" s="72"/>
    </row>
    <row r="32227" spans="8:20">
      <c r="H32227" s="69"/>
      <c r="L32227" s="70"/>
      <c r="T32227" s="72"/>
    </row>
    <row r="32228" spans="8:20">
      <c r="H32228" s="69"/>
      <c r="L32228" s="70"/>
      <c r="T32228" s="72"/>
    </row>
    <row r="32229" spans="8:20">
      <c r="H32229" s="69"/>
      <c r="L32229" s="70"/>
      <c r="T32229" s="72"/>
    </row>
    <row r="32230" spans="8:20">
      <c r="H32230" s="69"/>
      <c r="L32230" s="70"/>
      <c r="T32230" s="72"/>
    </row>
    <row r="32231" spans="8:20">
      <c r="H32231" s="75"/>
      <c r="L32231" s="70"/>
      <c r="T32231" s="72"/>
    </row>
    <row r="32232" spans="8:20">
      <c r="H32232" s="69"/>
      <c r="L32232" s="70"/>
      <c r="T32232" s="72"/>
    </row>
    <row r="32233" spans="8:20">
      <c r="H32233" s="69"/>
      <c r="L32233" s="70"/>
      <c r="T32233" s="72"/>
    </row>
    <row r="32234" spans="8:20">
      <c r="H32234" s="69"/>
      <c r="L32234" s="70"/>
      <c r="T32234" s="72"/>
    </row>
    <row r="32235" spans="8:20">
      <c r="H32235" s="69"/>
      <c r="L32235" s="70"/>
      <c r="T32235" s="72"/>
    </row>
    <row r="32236" spans="8:20">
      <c r="H32236" s="69"/>
      <c r="L32236" s="70"/>
      <c r="T32236" s="72"/>
    </row>
    <row r="32237" spans="8:20">
      <c r="H32237" s="69"/>
      <c r="L32237" s="70"/>
      <c r="T32237" s="72"/>
    </row>
    <row r="32238" spans="8:20">
      <c r="H32238" s="69"/>
      <c r="L32238" s="70"/>
      <c r="T32238" s="72"/>
    </row>
    <row r="32239" spans="8:20">
      <c r="H32239" s="69"/>
      <c r="L32239" s="70"/>
      <c r="T32239" s="72"/>
    </row>
    <row r="32240" spans="8:20">
      <c r="H32240" s="69"/>
      <c r="L32240" s="70"/>
      <c r="T32240" s="72"/>
    </row>
    <row r="32241" spans="8:20">
      <c r="H32241" s="69"/>
      <c r="L32241" s="70"/>
      <c r="T32241" s="72"/>
    </row>
    <row r="32242" spans="8:20">
      <c r="H32242" s="69"/>
      <c r="L32242" s="70"/>
      <c r="T32242" s="72"/>
    </row>
    <row r="32243" spans="8:20">
      <c r="H32243" s="69"/>
      <c r="L32243" s="70"/>
      <c r="T32243" s="72"/>
    </row>
    <row r="32244" spans="8:20">
      <c r="H32244" s="69"/>
      <c r="L32244" s="70"/>
      <c r="T32244" s="72"/>
    </row>
    <row r="32245" spans="8:20">
      <c r="H32245" s="69"/>
      <c r="L32245" s="70"/>
      <c r="T32245" s="72"/>
    </row>
    <row r="32246" spans="8:20">
      <c r="H32246" s="69"/>
      <c r="L32246" s="70"/>
      <c r="T32246" s="72"/>
    </row>
    <row r="32247" spans="8:20">
      <c r="H32247" s="69"/>
      <c r="L32247" s="70"/>
      <c r="T32247" s="72"/>
    </row>
    <row r="32248" spans="8:20">
      <c r="H32248" s="69"/>
      <c r="L32248" s="70"/>
      <c r="T32248" s="72"/>
    </row>
    <row r="32249" spans="8:20">
      <c r="H32249" s="69"/>
      <c r="L32249" s="70"/>
      <c r="T32249" s="72"/>
    </row>
    <row r="32250" spans="8:20">
      <c r="H32250" s="69"/>
      <c r="L32250" s="70"/>
      <c r="T32250" s="72"/>
    </row>
    <row r="32251" spans="8:20">
      <c r="H32251" s="69"/>
      <c r="L32251" s="70"/>
      <c r="T32251" s="72"/>
    </row>
    <row r="32252" spans="8:20">
      <c r="H32252" s="69"/>
      <c r="L32252" s="70"/>
      <c r="T32252" s="72"/>
    </row>
    <row r="32253" spans="8:20">
      <c r="H32253" s="69"/>
      <c r="L32253" s="70"/>
      <c r="T32253" s="72"/>
    </row>
    <row r="32254" spans="8:20">
      <c r="H32254" s="69"/>
      <c r="L32254" s="70"/>
      <c r="T32254" s="72"/>
    </row>
    <row r="32255" spans="8:20">
      <c r="H32255" s="69"/>
      <c r="L32255" s="70"/>
      <c r="T32255" s="72"/>
    </row>
    <row r="32256" spans="8:20">
      <c r="H32256" s="69"/>
      <c r="L32256" s="70"/>
      <c r="T32256" s="72"/>
    </row>
    <row r="32257" spans="8:20">
      <c r="H32257" s="69"/>
      <c r="L32257" s="70"/>
      <c r="T32257" s="72"/>
    </row>
    <row r="32258" spans="8:20">
      <c r="H32258" s="69"/>
      <c r="L32258" s="70"/>
      <c r="T32258" s="72"/>
    </row>
    <row r="32259" spans="8:20">
      <c r="H32259" s="69"/>
      <c r="L32259" s="70"/>
      <c r="T32259" s="72"/>
    </row>
    <row r="32260" spans="8:20">
      <c r="H32260" s="69"/>
      <c r="L32260" s="70"/>
      <c r="T32260" s="72"/>
    </row>
    <row r="32261" spans="8:20">
      <c r="H32261" s="69"/>
      <c r="L32261" s="70"/>
      <c r="T32261" s="72"/>
    </row>
    <row r="32262" spans="8:20">
      <c r="H32262" s="69"/>
      <c r="L32262" s="70"/>
      <c r="T32262" s="72"/>
    </row>
    <row r="32263" spans="8:20">
      <c r="H32263" s="69"/>
      <c r="L32263" s="70"/>
      <c r="T32263" s="72"/>
    </row>
    <row r="32264" spans="8:20">
      <c r="H32264" s="69"/>
      <c r="L32264" s="70"/>
      <c r="T32264" s="72"/>
    </row>
    <row r="32265" spans="8:20">
      <c r="H32265" s="69"/>
      <c r="L32265" s="70"/>
      <c r="T32265" s="72"/>
    </row>
    <row r="32266" spans="8:20">
      <c r="H32266" s="69"/>
      <c r="L32266" s="70"/>
      <c r="T32266" s="72"/>
    </row>
    <row r="32267" spans="8:20">
      <c r="H32267" s="69"/>
      <c r="L32267" s="70"/>
      <c r="T32267" s="72"/>
    </row>
    <row r="32268" spans="8:20">
      <c r="H32268" s="69"/>
      <c r="L32268" s="70"/>
      <c r="T32268" s="72"/>
    </row>
    <row r="32269" spans="8:20">
      <c r="H32269" s="69"/>
      <c r="L32269" s="70"/>
      <c r="T32269" s="72"/>
    </row>
    <row r="32270" spans="8:20">
      <c r="H32270" s="69"/>
      <c r="L32270" s="70"/>
      <c r="T32270" s="72"/>
    </row>
    <row r="32271" spans="8:20">
      <c r="H32271" s="69"/>
      <c r="L32271" s="70"/>
      <c r="T32271" s="72"/>
    </row>
    <row r="32272" spans="8:20">
      <c r="H32272" s="69"/>
      <c r="L32272" s="70"/>
      <c r="T32272" s="72"/>
    </row>
    <row r="32273" spans="8:20">
      <c r="H32273" s="69"/>
      <c r="L32273" s="70"/>
      <c r="T32273" s="72"/>
    </row>
    <row r="32274" spans="8:20">
      <c r="H32274" s="69"/>
      <c r="L32274" s="70"/>
      <c r="T32274" s="72"/>
    </row>
    <row r="32275" spans="8:20">
      <c r="H32275" s="69"/>
      <c r="L32275" s="70"/>
      <c r="T32275" s="72"/>
    </row>
    <row r="32276" spans="8:20">
      <c r="H32276" s="69"/>
      <c r="L32276" s="70"/>
      <c r="T32276" s="72"/>
    </row>
    <row r="32277" spans="8:20">
      <c r="H32277" s="69"/>
      <c r="L32277" s="70"/>
      <c r="T32277" s="72"/>
    </row>
    <row r="32278" spans="8:20">
      <c r="H32278" s="69"/>
      <c r="L32278" s="70"/>
      <c r="T32278" s="72"/>
    </row>
    <row r="32279" spans="8:20">
      <c r="H32279" s="75"/>
      <c r="L32279" s="70"/>
      <c r="T32279" s="72"/>
    </row>
    <row r="32280" spans="8:20">
      <c r="H32280" s="69"/>
      <c r="L32280" s="70"/>
      <c r="T32280" s="72"/>
    </row>
    <row r="32281" spans="8:20">
      <c r="H32281" s="69"/>
      <c r="L32281" s="70"/>
      <c r="T32281" s="72"/>
    </row>
    <row r="32282" spans="8:20">
      <c r="H32282" s="69"/>
      <c r="L32282" s="70"/>
      <c r="T32282" s="72"/>
    </row>
    <row r="32283" spans="8:20">
      <c r="H32283" s="69"/>
      <c r="L32283" s="70"/>
      <c r="T32283" s="72"/>
    </row>
    <row r="32284" spans="8:20">
      <c r="H32284" s="69"/>
      <c r="L32284" s="70"/>
      <c r="T32284" s="72"/>
    </row>
    <row r="32285" spans="8:20">
      <c r="H32285" s="69"/>
      <c r="L32285" s="70"/>
      <c r="T32285" s="72"/>
    </row>
    <row r="32286" spans="8:20">
      <c r="H32286" s="69"/>
      <c r="L32286" s="70"/>
      <c r="T32286" s="72"/>
    </row>
    <row r="32287" spans="8:20">
      <c r="H32287" s="69"/>
      <c r="L32287" s="70"/>
      <c r="T32287" s="72"/>
    </row>
    <row r="32288" spans="8:20">
      <c r="H32288" s="69"/>
      <c r="L32288" s="70"/>
      <c r="T32288" s="72"/>
    </row>
    <row r="32289" spans="8:20">
      <c r="H32289" s="69"/>
      <c r="L32289" s="70"/>
      <c r="T32289" s="72"/>
    </row>
    <row r="32290" spans="8:20">
      <c r="H32290" s="69"/>
      <c r="L32290" s="70"/>
      <c r="T32290" s="72"/>
    </row>
    <row r="32291" spans="8:20">
      <c r="H32291" s="69"/>
      <c r="L32291" s="70"/>
      <c r="T32291" s="72"/>
    </row>
    <row r="32292" spans="8:20">
      <c r="H32292" s="69"/>
      <c r="L32292" s="70"/>
      <c r="T32292" s="72"/>
    </row>
    <row r="32293" spans="8:20">
      <c r="H32293" s="69"/>
      <c r="L32293" s="70"/>
      <c r="T32293" s="72"/>
    </row>
    <row r="32294" spans="8:20">
      <c r="H32294" s="69"/>
      <c r="L32294" s="70"/>
      <c r="T32294" s="72"/>
    </row>
    <row r="32295" spans="8:20">
      <c r="H32295" s="69"/>
      <c r="L32295" s="70"/>
      <c r="T32295" s="72"/>
    </row>
    <row r="32296" spans="8:20">
      <c r="H32296" s="69"/>
      <c r="L32296" s="70"/>
      <c r="T32296" s="72"/>
    </row>
    <row r="32297" spans="8:20">
      <c r="H32297" s="69"/>
      <c r="L32297" s="70"/>
      <c r="T32297" s="72"/>
    </row>
    <row r="32298" spans="8:20">
      <c r="H32298" s="69"/>
      <c r="L32298" s="70"/>
      <c r="T32298" s="72"/>
    </row>
    <row r="32299" spans="8:20">
      <c r="H32299" s="69"/>
      <c r="L32299" s="70"/>
      <c r="T32299" s="72"/>
    </row>
    <row r="32300" spans="8:20">
      <c r="H32300" s="69"/>
      <c r="L32300" s="70"/>
      <c r="T32300" s="72"/>
    </row>
    <row r="32301" spans="8:20">
      <c r="H32301" s="69"/>
      <c r="L32301" s="70"/>
      <c r="T32301" s="72"/>
    </row>
    <row r="32302" spans="8:20">
      <c r="H32302" s="69"/>
      <c r="L32302" s="70"/>
      <c r="T32302" s="72"/>
    </row>
    <row r="32303" spans="8:20">
      <c r="H32303" s="69"/>
      <c r="L32303" s="70"/>
      <c r="T32303" s="72"/>
    </row>
    <row r="32304" spans="8:20">
      <c r="H32304" s="69"/>
      <c r="L32304" s="70"/>
      <c r="T32304" s="72"/>
    </row>
    <row r="32305" spans="8:20">
      <c r="H32305" s="69"/>
      <c r="L32305" s="70"/>
      <c r="T32305" s="72"/>
    </row>
    <row r="32306" spans="8:20">
      <c r="H32306" s="69"/>
      <c r="L32306" s="70"/>
      <c r="T32306" s="72"/>
    </row>
    <row r="32307" spans="8:20">
      <c r="H32307" s="69"/>
      <c r="L32307" s="70"/>
      <c r="T32307" s="72"/>
    </row>
    <row r="32308" spans="8:20">
      <c r="H32308" s="69"/>
      <c r="L32308" s="70"/>
      <c r="T32308" s="72"/>
    </row>
    <row r="32309" spans="8:20">
      <c r="H32309" s="69"/>
      <c r="L32309" s="70"/>
      <c r="T32309" s="72"/>
    </row>
    <row r="32310" spans="8:20">
      <c r="H32310" s="69"/>
      <c r="L32310" s="70"/>
      <c r="T32310" s="72"/>
    </row>
    <row r="32311" spans="8:20">
      <c r="H32311" s="69"/>
      <c r="L32311" s="70"/>
      <c r="T32311" s="72"/>
    </row>
    <row r="32312" spans="8:20">
      <c r="H32312" s="69"/>
      <c r="L32312" s="70"/>
      <c r="T32312" s="72"/>
    </row>
    <row r="32313" spans="8:20">
      <c r="H32313" s="69"/>
      <c r="L32313" s="70"/>
      <c r="T32313" s="72"/>
    </row>
    <row r="32314" spans="8:20">
      <c r="H32314" s="69"/>
      <c r="L32314" s="70"/>
      <c r="T32314" s="72"/>
    </row>
    <row r="32315" spans="8:20">
      <c r="H32315" s="69"/>
      <c r="L32315" s="70"/>
      <c r="T32315" s="72"/>
    </row>
    <row r="32316" spans="8:20">
      <c r="H32316" s="69"/>
      <c r="L32316" s="70"/>
      <c r="T32316" s="72"/>
    </row>
    <row r="32317" spans="8:20">
      <c r="H32317" s="69"/>
      <c r="L32317" s="70"/>
      <c r="T32317" s="72"/>
    </row>
    <row r="32318" spans="8:20">
      <c r="H32318" s="69"/>
      <c r="L32318" s="70"/>
      <c r="T32318" s="72"/>
    </row>
    <row r="32319" spans="8:20">
      <c r="H32319" s="69"/>
      <c r="L32319" s="70"/>
      <c r="T32319" s="72"/>
    </row>
    <row r="32320" spans="8:20">
      <c r="H32320" s="69"/>
      <c r="L32320" s="70"/>
      <c r="T32320" s="72"/>
    </row>
    <row r="32321" spans="8:20">
      <c r="H32321" s="69"/>
      <c r="L32321" s="70"/>
      <c r="T32321" s="72"/>
    </row>
    <row r="32322" spans="8:20">
      <c r="H32322" s="69"/>
      <c r="L32322" s="70"/>
      <c r="T32322" s="72"/>
    </row>
    <row r="32323" spans="8:20">
      <c r="H32323" s="69"/>
      <c r="L32323" s="70"/>
      <c r="T32323" s="72"/>
    </row>
    <row r="32324" spans="8:20">
      <c r="H32324" s="69"/>
      <c r="L32324" s="70"/>
      <c r="T32324" s="72"/>
    </row>
    <row r="32325" spans="8:20">
      <c r="H32325" s="69"/>
      <c r="L32325" s="70"/>
      <c r="T32325" s="72"/>
    </row>
    <row r="32326" spans="8:20">
      <c r="H32326" s="69"/>
      <c r="L32326" s="70"/>
      <c r="T32326" s="72"/>
    </row>
    <row r="32327" spans="8:20">
      <c r="H32327" s="75"/>
      <c r="L32327" s="70"/>
      <c r="T32327" s="72"/>
    </row>
    <row r="32328" spans="8:20">
      <c r="H32328" s="69"/>
      <c r="L32328" s="70"/>
      <c r="T32328" s="72"/>
    </row>
    <row r="32329" spans="8:20">
      <c r="H32329" s="69"/>
      <c r="L32329" s="70"/>
      <c r="T32329" s="72"/>
    </row>
    <row r="32330" spans="8:20">
      <c r="H32330" s="69"/>
      <c r="L32330" s="70"/>
      <c r="T32330" s="72"/>
    </row>
    <row r="32331" spans="8:20">
      <c r="H32331" s="69"/>
      <c r="L32331" s="70"/>
      <c r="T32331" s="72"/>
    </row>
    <row r="32332" spans="8:20">
      <c r="H32332" s="69"/>
      <c r="L32332" s="70"/>
      <c r="T32332" s="72"/>
    </row>
    <row r="32333" spans="8:20">
      <c r="H32333" s="69"/>
      <c r="L32333" s="70"/>
      <c r="T32333" s="72"/>
    </row>
    <row r="32334" spans="8:20">
      <c r="H32334" s="69"/>
      <c r="L32334" s="70"/>
      <c r="T32334" s="72"/>
    </row>
    <row r="32335" spans="8:20">
      <c r="H32335" s="69"/>
      <c r="L32335" s="70"/>
      <c r="T32335" s="72"/>
    </row>
    <row r="32336" spans="8:20">
      <c r="H32336" s="69"/>
      <c r="L32336" s="70"/>
      <c r="T32336" s="72"/>
    </row>
    <row r="32337" spans="8:20">
      <c r="H32337" s="69"/>
      <c r="L32337" s="70"/>
      <c r="T32337" s="72"/>
    </row>
    <row r="32338" spans="8:20">
      <c r="H32338" s="69"/>
      <c r="L32338" s="70"/>
      <c r="T32338" s="72"/>
    </row>
    <row r="32339" spans="8:20">
      <c r="H32339" s="69"/>
      <c r="L32339" s="70"/>
      <c r="T32339" s="72"/>
    </row>
    <row r="32340" spans="8:20">
      <c r="H32340" s="69"/>
      <c r="L32340" s="70"/>
      <c r="T32340" s="72"/>
    </row>
    <row r="32341" spans="8:20">
      <c r="H32341" s="69"/>
      <c r="L32341" s="70"/>
      <c r="T32341" s="72"/>
    </row>
    <row r="32342" spans="8:20">
      <c r="H32342" s="69"/>
      <c r="L32342" s="70"/>
      <c r="T32342" s="72"/>
    </row>
    <row r="32343" spans="8:20">
      <c r="H32343" s="69"/>
      <c r="L32343" s="70"/>
      <c r="T32343" s="72"/>
    </row>
    <row r="32344" spans="8:20">
      <c r="H32344" s="69"/>
      <c r="L32344" s="70"/>
      <c r="T32344" s="72"/>
    </row>
    <row r="32345" spans="8:20">
      <c r="H32345" s="69"/>
      <c r="L32345" s="70"/>
      <c r="T32345" s="72"/>
    </row>
    <row r="32346" spans="8:20">
      <c r="H32346" s="69"/>
      <c r="L32346" s="70"/>
      <c r="T32346" s="72"/>
    </row>
    <row r="32347" spans="8:20">
      <c r="H32347" s="69"/>
      <c r="L32347" s="70"/>
      <c r="T32347" s="72"/>
    </row>
    <row r="32348" spans="8:20">
      <c r="H32348" s="69"/>
      <c r="L32348" s="70"/>
      <c r="T32348" s="72"/>
    </row>
    <row r="32349" spans="8:20">
      <c r="H32349" s="69"/>
      <c r="L32349" s="70"/>
      <c r="T32349" s="72"/>
    </row>
    <row r="32350" spans="8:20">
      <c r="H32350" s="69"/>
      <c r="L32350" s="70"/>
      <c r="T32350" s="72"/>
    </row>
    <row r="32351" spans="8:20">
      <c r="H32351" s="69"/>
      <c r="L32351" s="70"/>
      <c r="T32351" s="72"/>
    </row>
    <row r="32352" spans="8:20">
      <c r="H32352" s="69"/>
      <c r="L32352" s="70"/>
      <c r="T32352" s="72"/>
    </row>
    <row r="32353" spans="8:20">
      <c r="H32353" s="69"/>
      <c r="L32353" s="70"/>
      <c r="T32353" s="72"/>
    </row>
    <row r="32354" spans="8:20">
      <c r="H32354" s="69"/>
      <c r="L32354" s="70"/>
      <c r="T32354" s="72"/>
    </row>
    <row r="32355" spans="8:20">
      <c r="H32355" s="69"/>
      <c r="L32355" s="70"/>
      <c r="T32355" s="72"/>
    </row>
    <row r="32356" spans="8:20">
      <c r="H32356" s="69"/>
      <c r="L32356" s="70"/>
      <c r="T32356" s="72"/>
    </row>
    <row r="32357" spans="8:20">
      <c r="H32357" s="69"/>
      <c r="L32357" s="70"/>
      <c r="T32357" s="72"/>
    </row>
    <row r="32358" spans="8:20">
      <c r="H32358" s="69"/>
      <c r="L32358" s="70"/>
      <c r="T32358" s="72"/>
    </row>
    <row r="32359" spans="8:20">
      <c r="H32359" s="69"/>
      <c r="L32359" s="70"/>
      <c r="T32359" s="72"/>
    </row>
    <row r="32360" spans="8:20">
      <c r="H32360" s="69"/>
      <c r="L32360" s="70"/>
      <c r="T32360" s="72"/>
    </row>
    <row r="32361" spans="8:20">
      <c r="H32361" s="69"/>
      <c r="L32361" s="70"/>
      <c r="T32361" s="72"/>
    </row>
    <row r="32362" spans="8:20">
      <c r="H32362" s="69"/>
      <c r="L32362" s="70"/>
      <c r="T32362" s="72"/>
    </row>
    <row r="32363" spans="8:20">
      <c r="H32363" s="69"/>
      <c r="L32363" s="70"/>
      <c r="T32363" s="72"/>
    </row>
    <row r="32364" spans="8:20">
      <c r="H32364" s="69"/>
      <c r="L32364" s="70"/>
      <c r="T32364" s="72"/>
    </row>
    <row r="32365" spans="8:20">
      <c r="H32365" s="69"/>
      <c r="L32365" s="70"/>
      <c r="T32365" s="72"/>
    </row>
    <row r="32366" spans="8:20">
      <c r="H32366" s="69"/>
      <c r="L32366" s="70"/>
      <c r="T32366" s="72"/>
    </row>
    <row r="32367" spans="8:20">
      <c r="H32367" s="69"/>
      <c r="L32367" s="70"/>
      <c r="T32367" s="72"/>
    </row>
    <row r="32368" spans="8:20">
      <c r="H32368" s="69"/>
      <c r="L32368" s="70"/>
      <c r="T32368" s="72"/>
    </row>
    <row r="32369" spans="8:20">
      <c r="H32369" s="69"/>
      <c r="L32369" s="70"/>
      <c r="T32369" s="72"/>
    </row>
    <row r="32370" spans="8:20">
      <c r="H32370" s="69"/>
      <c r="L32370" s="70"/>
      <c r="T32370" s="72"/>
    </row>
    <row r="32371" spans="8:20">
      <c r="H32371" s="69"/>
      <c r="L32371" s="70"/>
      <c r="T32371" s="72"/>
    </row>
    <row r="32372" spans="8:20">
      <c r="H32372" s="69"/>
      <c r="L32372" s="70"/>
      <c r="T32372" s="72"/>
    </row>
    <row r="32373" spans="8:20">
      <c r="H32373" s="69"/>
      <c r="L32373" s="70"/>
      <c r="T32373" s="72"/>
    </row>
    <row r="32374" spans="8:20">
      <c r="H32374" s="69"/>
      <c r="L32374" s="70"/>
      <c r="T32374" s="72"/>
    </row>
    <row r="32375" spans="8:20">
      <c r="H32375" s="75"/>
      <c r="L32375" s="70"/>
      <c r="T32375" s="72"/>
    </row>
    <row r="32376" spans="8:20">
      <c r="H32376" s="69"/>
      <c r="L32376" s="70"/>
      <c r="T32376" s="72"/>
    </row>
    <row r="32377" spans="8:20">
      <c r="H32377" s="69"/>
      <c r="L32377" s="70"/>
      <c r="T32377" s="72"/>
    </row>
    <row r="32378" spans="8:20">
      <c r="H32378" s="69"/>
      <c r="L32378" s="70"/>
      <c r="T32378" s="72"/>
    </row>
    <row r="32379" spans="8:20">
      <c r="H32379" s="69"/>
      <c r="L32379" s="70"/>
      <c r="T32379" s="72"/>
    </row>
    <row r="32380" spans="8:20">
      <c r="H32380" s="69"/>
      <c r="L32380" s="70"/>
      <c r="T32380" s="72"/>
    </row>
    <row r="32381" spans="8:20">
      <c r="H32381" s="69"/>
      <c r="L32381" s="70"/>
      <c r="T32381" s="72"/>
    </row>
    <row r="32382" spans="8:20">
      <c r="H32382" s="69"/>
      <c r="L32382" s="70"/>
      <c r="T32382" s="72"/>
    </row>
    <row r="32383" spans="8:20">
      <c r="H32383" s="69"/>
      <c r="L32383" s="70"/>
      <c r="T32383" s="72"/>
    </row>
    <row r="32384" spans="8:20">
      <c r="H32384" s="69"/>
      <c r="L32384" s="70"/>
      <c r="T32384" s="72"/>
    </row>
    <row r="32385" spans="8:20">
      <c r="H32385" s="69"/>
      <c r="L32385" s="70"/>
      <c r="T32385" s="72"/>
    </row>
    <row r="32386" spans="8:20">
      <c r="H32386" s="69"/>
      <c r="L32386" s="70"/>
      <c r="T32386" s="72"/>
    </row>
    <row r="32387" spans="8:20">
      <c r="H32387" s="69"/>
      <c r="L32387" s="70"/>
      <c r="T32387" s="72"/>
    </row>
    <row r="32388" spans="8:20">
      <c r="H32388" s="69"/>
      <c r="L32388" s="70"/>
      <c r="T32388" s="72"/>
    </row>
    <row r="32389" spans="8:20">
      <c r="H32389" s="69"/>
      <c r="L32389" s="70"/>
      <c r="T32389" s="72"/>
    </row>
    <row r="32390" spans="8:20">
      <c r="H32390" s="69"/>
      <c r="L32390" s="70"/>
      <c r="T32390" s="72"/>
    </row>
    <row r="32391" spans="8:20">
      <c r="H32391" s="69"/>
      <c r="L32391" s="70"/>
      <c r="T32391" s="72"/>
    </row>
    <row r="32392" spans="8:20">
      <c r="H32392" s="69"/>
      <c r="L32392" s="70"/>
      <c r="T32392" s="72"/>
    </row>
    <row r="32393" spans="8:20">
      <c r="H32393" s="69"/>
      <c r="L32393" s="70"/>
      <c r="T32393" s="72"/>
    </row>
    <row r="32394" spans="8:20">
      <c r="H32394" s="69"/>
      <c r="L32394" s="70"/>
      <c r="T32394" s="72"/>
    </row>
    <row r="32395" spans="8:20">
      <c r="H32395" s="69"/>
      <c r="L32395" s="70"/>
      <c r="T32395" s="72"/>
    </row>
    <row r="32396" spans="8:20">
      <c r="H32396" s="69"/>
      <c r="L32396" s="70"/>
      <c r="T32396" s="72"/>
    </row>
    <row r="32397" spans="8:20">
      <c r="H32397" s="69"/>
      <c r="L32397" s="70"/>
      <c r="T32397" s="72"/>
    </row>
    <row r="32398" spans="8:20">
      <c r="H32398" s="69"/>
      <c r="L32398" s="70"/>
      <c r="T32398" s="72"/>
    </row>
    <row r="32399" spans="8:20">
      <c r="H32399" s="69"/>
      <c r="L32399" s="70"/>
      <c r="T32399" s="72"/>
    </row>
    <row r="32400" spans="8:20">
      <c r="H32400" s="69"/>
      <c r="L32400" s="70"/>
      <c r="T32400" s="72"/>
    </row>
    <row r="32401" spans="8:20">
      <c r="H32401" s="69"/>
      <c r="L32401" s="70"/>
      <c r="T32401" s="72"/>
    </row>
    <row r="32402" spans="8:20">
      <c r="H32402" s="69"/>
      <c r="L32402" s="70"/>
      <c r="T32402" s="72"/>
    </row>
    <row r="32403" spans="8:20">
      <c r="H32403" s="69"/>
      <c r="L32403" s="70"/>
      <c r="T32403" s="72"/>
    </row>
    <row r="32404" spans="8:20">
      <c r="H32404" s="69"/>
      <c r="L32404" s="70"/>
      <c r="T32404" s="72"/>
    </row>
    <row r="32405" spans="8:20">
      <c r="H32405" s="69"/>
      <c r="L32405" s="70"/>
      <c r="T32405" s="72"/>
    </row>
    <row r="32406" spans="8:20">
      <c r="H32406" s="69"/>
      <c r="L32406" s="70"/>
      <c r="T32406" s="72"/>
    </row>
    <row r="32407" spans="8:20">
      <c r="H32407" s="69"/>
      <c r="L32407" s="70"/>
      <c r="T32407" s="72"/>
    </row>
    <row r="32408" spans="8:20">
      <c r="H32408" s="69"/>
      <c r="L32408" s="70"/>
      <c r="T32408" s="72"/>
    </row>
    <row r="32409" spans="8:20">
      <c r="H32409" s="69"/>
      <c r="L32409" s="70"/>
      <c r="T32409" s="72"/>
    </row>
    <row r="32410" spans="8:20">
      <c r="H32410" s="69"/>
      <c r="L32410" s="70"/>
      <c r="T32410" s="72"/>
    </row>
    <row r="32411" spans="8:20">
      <c r="H32411" s="69"/>
      <c r="L32411" s="70"/>
      <c r="T32411" s="72"/>
    </row>
    <row r="32412" spans="8:20">
      <c r="H32412" s="69"/>
      <c r="L32412" s="70"/>
      <c r="T32412" s="72"/>
    </row>
    <row r="32413" spans="8:20">
      <c r="H32413" s="69"/>
      <c r="L32413" s="70"/>
      <c r="T32413" s="72"/>
    </row>
    <row r="32414" spans="8:20">
      <c r="H32414" s="69"/>
      <c r="L32414" s="70"/>
      <c r="T32414" s="72"/>
    </row>
    <row r="32415" spans="8:20">
      <c r="H32415" s="69"/>
      <c r="L32415" s="70"/>
      <c r="T32415" s="72"/>
    </row>
    <row r="32416" spans="8:20">
      <c r="H32416" s="69"/>
      <c r="L32416" s="70"/>
      <c r="T32416" s="72"/>
    </row>
    <row r="32417" spans="8:20">
      <c r="H32417" s="69"/>
      <c r="L32417" s="70"/>
      <c r="T32417" s="72"/>
    </row>
    <row r="32418" spans="8:20">
      <c r="H32418" s="69"/>
      <c r="L32418" s="70"/>
      <c r="T32418" s="72"/>
    </row>
    <row r="32419" spans="8:20">
      <c r="H32419" s="69"/>
      <c r="L32419" s="70"/>
      <c r="T32419" s="72"/>
    </row>
    <row r="32420" spans="8:20">
      <c r="H32420" s="69"/>
      <c r="L32420" s="70"/>
      <c r="T32420" s="72"/>
    </row>
    <row r="32421" spans="8:20">
      <c r="H32421" s="69"/>
      <c r="L32421" s="70"/>
      <c r="T32421" s="72"/>
    </row>
    <row r="32422" spans="8:20">
      <c r="H32422" s="69"/>
      <c r="L32422" s="70"/>
      <c r="T32422" s="72"/>
    </row>
    <row r="32423" spans="8:20">
      <c r="H32423" s="75"/>
      <c r="L32423" s="70"/>
      <c r="T32423" s="72"/>
    </row>
    <row r="32424" spans="8:20">
      <c r="H32424" s="69"/>
      <c r="L32424" s="70"/>
      <c r="T32424" s="72"/>
    </row>
    <row r="32425" spans="8:20">
      <c r="H32425" s="69"/>
      <c r="L32425" s="70"/>
      <c r="T32425" s="72"/>
    </row>
    <row r="32426" spans="8:20">
      <c r="H32426" s="69"/>
      <c r="L32426" s="70"/>
      <c r="T32426" s="72"/>
    </row>
    <row r="32427" spans="8:20">
      <c r="H32427" s="69"/>
      <c r="L32427" s="70"/>
      <c r="T32427" s="72"/>
    </row>
    <row r="32428" spans="8:20">
      <c r="H32428" s="69"/>
      <c r="L32428" s="70"/>
      <c r="T32428" s="72"/>
    </row>
    <row r="32429" spans="8:20">
      <c r="H32429" s="69"/>
      <c r="L32429" s="70"/>
      <c r="T32429" s="72"/>
    </row>
    <row r="32430" spans="8:20">
      <c r="H32430" s="69"/>
      <c r="L32430" s="70"/>
      <c r="T32430" s="72"/>
    </row>
    <row r="32431" spans="8:20">
      <c r="H32431" s="69"/>
      <c r="L32431" s="70"/>
      <c r="T32431" s="72"/>
    </row>
    <row r="32432" spans="8:20">
      <c r="H32432" s="69"/>
      <c r="L32432" s="70"/>
      <c r="T32432" s="72"/>
    </row>
    <row r="32433" spans="8:20">
      <c r="H32433" s="69"/>
      <c r="L32433" s="70"/>
      <c r="T32433" s="72"/>
    </row>
    <row r="32434" spans="8:20">
      <c r="H32434" s="69"/>
      <c r="L32434" s="70"/>
      <c r="T32434" s="72"/>
    </row>
    <row r="32435" spans="8:20">
      <c r="H32435" s="69"/>
      <c r="L32435" s="70"/>
      <c r="T32435" s="72"/>
    </row>
    <row r="32436" spans="8:20">
      <c r="H32436" s="69"/>
      <c r="L32436" s="70"/>
      <c r="T32436" s="72"/>
    </row>
    <row r="32437" spans="8:20">
      <c r="H32437" s="69"/>
      <c r="L32437" s="70"/>
      <c r="T32437" s="72"/>
    </row>
    <row r="32438" spans="8:20">
      <c r="H32438" s="69"/>
      <c r="L32438" s="70"/>
      <c r="T32438" s="72"/>
    </row>
    <row r="32439" spans="8:20">
      <c r="H32439" s="69"/>
      <c r="L32439" s="70"/>
      <c r="T32439" s="72"/>
    </row>
    <row r="32440" spans="8:20">
      <c r="H32440" s="69"/>
      <c r="L32440" s="70"/>
      <c r="T32440" s="72"/>
    </row>
    <row r="32441" spans="8:20">
      <c r="H32441" s="69"/>
      <c r="L32441" s="70"/>
      <c r="T32441" s="72"/>
    </row>
    <row r="32442" spans="8:20">
      <c r="H32442" s="69"/>
      <c r="L32442" s="70"/>
      <c r="T32442" s="72"/>
    </row>
    <row r="32443" spans="8:20">
      <c r="H32443" s="69"/>
      <c r="L32443" s="70"/>
      <c r="T32443" s="72"/>
    </row>
    <row r="32444" spans="8:20">
      <c r="H32444" s="69"/>
      <c r="L32444" s="70"/>
      <c r="T32444" s="72"/>
    </row>
    <row r="32445" spans="8:20">
      <c r="H32445" s="69"/>
      <c r="L32445" s="70"/>
      <c r="T32445" s="72"/>
    </row>
    <row r="32446" spans="8:20">
      <c r="H32446" s="69"/>
      <c r="L32446" s="70"/>
      <c r="T32446" s="72"/>
    </row>
    <row r="32447" spans="8:20">
      <c r="H32447" s="69"/>
      <c r="L32447" s="70"/>
      <c r="T32447" s="72"/>
    </row>
    <row r="32448" spans="8:20">
      <c r="H32448" s="69"/>
      <c r="L32448" s="70"/>
      <c r="T32448" s="72"/>
    </row>
    <row r="32449" spans="8:20">
      <c r="H32449" s="69"/>
      <c r="L32449" s="70"/>
      <c r="T32449" s="72"/>
    </row>
    <row r="32450" spans="8:20">
      <c r="H32450" s="69"/>
      <c r="L32450" s="70"/>
      <c r="T32450" s="72"/>
    </row>
    <row r="32451" spans="8:20">
      <c r="H32451" s="69"/>
      <c r="L32451" s="70"/>
      <c r="T32451" s="72"/>
    </row>
    <row r="32452" spans="8:20">
      <c r="H32452" s="69"/>
      <c r="L32452" s="70"/>
      <c r="T32452" s="72"/>
    </row>
    <row r="32453" spans="8:20">
      <c r="H32453" s="69"/>
      <c r="L32453" s="70"/>
      <c r="T32453" s="72"/>
    </row>
    <row r="32454" spans="8:20">
      <c r="H32454" s="69"/>
      <c r="L32454" s="70"/>
      <c r="T32454" s="72"/>
    </row>
    <row r="32455" spans="8:20">
      <c r="H32455" s="69"/>
      <c r="L32455" s="70"/>
      <c r="T32455" s="72"/>
    </row>
    <row r="32456" spans="8:20">
      <c r="H32456" s="69"/>
      <c r="L32456" s="70"/>
      <c r="T32456" s="72"/>
    </row>
    <row r="32457" spans="8:20">
      <c r="H32457" s="69"/>
      <c r="L32457" s="70"/>
      <c r="T32457" s="72"/>
    </row>
    <row r="32458" spans="8:20">
      <c r="H32458" s="69"/>
      <c r="L32458" s="70"/>
      <c r="T32458" s="72"/>
    </row>
    <row r="32459" spans="8:20">
      <c r="H32459" s="69"/>
      <c r="L32459" s="70"/>
      <c r="T32459" s="72"/>
    </row>
    <row r="32460" spans="8:20">
      <c r="H32460" s="69"/>
      <c r="L32460" s="70"/>
      <c r="T32460" s="72"/>
    </row>
    <row r="32461" spans="8:20">
      <c r="H32461" s="69"/>
      <c r="L32461" s="70"/>
      <c r="T32461" s="72"/>
    </row>
    <row r="32462" spans="8:20">
      <c r="H32462" s="69"/>
      <c r="L32462" s="70"/>
      <c r="T32462" s="72"/>
    </row>
    <row r="32463" spans="8:20">
      <c r="H32463" s="69"/>
      <c r="L32463" s="70"/>
      <c r="T32463" s="72"/>
    </row>
    <row r="32464" spans="8:20">
      <c r="H32464" s="69"/>
      <c r="L32464" s="70"/>
      <c r="T32464" s="72"/>
    </row>
    <row r="32465" spans="8:20">
      <c r="H32465" s="69"/>
      <c r="L32465" s="70"/>
      <c r="T32465" s="72"/>
    </row>
    <row r="32466" spans="8:20">
      <c r="H32466" s="69"/>
      <c r="L32466" s="70"/>
      <c r="T32466" s="72"/>
    </row>
    <row r="32467" spans="8:20">
      <c r="H32467" s="69"/>
      <c r="L32467" s="70"/>
      <c r="T32467" s="72"/>
    </row>
    <row r="32468" spans="8:20">
      <c r="H32468" s="69"/>
      <c r="L32468" s="70"/>
      <c r="T32468" s="72"/>
    </row>
    <row r="32469" spans="8:20">
      <c r="H32469" s="69"/>
      <c r="L32469" s="70"/>
      <c r="T32469" s="72"/>
    </row>
    <row r="32470" spans="8:20">
      <c r="H32470" s="69"/>
      <c r="L32470" s="70"/>
      <c r="T32470" s="72"/>
    </row>
    <row r="32471" spans="8:20">
      <c r="H32471" s="75"/>
      <c r="L32471" s="70"/>
      <c r="T32471" s="72"/>
    </row>
    <row r="32472" spans="8:20">
      <c r="H32472" s="69"/>
      <c r="L32472" s="70"/>
      <c r="T32472" s="72"/>
    </row>
    <row r="32473" spans="8:20">
      <c r="H32473" s="69"/>
      <c r="L32473" s="70"/>
      <c r="T32473" s="72"/>
    </row>
    <row r="32474" spans="8:20">
      <c r="H32474" s="69"/>
      <c r="L32474" s="70"/>
      <c r="T32474" s="72"/>
    </row>
    <row r="32475" spans="8:20">
      <c r="H32475" s="69"/>
      <c r="L32475" s="70"/>
      <c r="T32475" s="72"/>
    </row>
    <row r="32476" spans="8:20">
      <c r="H32476" s="69"/>
      <c r="L32476" s="70"/>
      <c r="T32476" s="72"/>
    </row>
    <row r="32477" spans="8:20">
      <c r="H32477" s="69"/>
      <c r="L32477" s="70"/>
      <c r="T32477" s="72"/>
    </row>
    <row r="32478" spans="8:20">
      <c r="H32478" s="69"/>
      <c r="L32478" s="70"/>
      <c r="T32478" s="72"/>
    </row>
    <row r="32479" spans="8:20">
      <c r="H32479" s="69"/>
      <c r="L32479" s="70"/>
      <c r="T32479" s="72"/>
    </row>
    <row r="32480" spans="8:20">
      <c r="H32480" s="69"/>
      <c r="L32480" s="70"/>
      <c r="T32480" s="72"/>
    </row>
    <row r="32481" spans="8:20">
      <c r="H32481" s="69"/>
      <c r="L32481" s="70"/>
      <c r="T32481" s="72"/>
    </row>
    <row r="32482" spans="8:20">
      <c r="H32482" s="69"/>
      <c r="L32482" s="70"/>
      <c r="T32482" s="72"/>
    </row>
    <row r="32483" spans="8:20">
      <c r="H32483" s="69"/>
      <c r="L32483" s="70"/>
      <c r="T32483" s="72"/>
    </row>
    <row r="32484" spans="8:20">
      <c r="H32484" s="69"/>
      <c r="L32484" s="70"/>
      <c r="T32484" s="72"/>
    </row>
    <row r="32485" spans="8:20">
      <c r="H32485" s="69"/>
      <c r="L32485" s="70"/>
      <c r="T32485" s="72"/>
    </row>
    <row r="32486" spans="8:20">
      <c r="H32486" s="69"/>
      <c r="L32486" s="70"/>
      <c r="T32486" s="72"/>
    </row>
    <row r="32487" spans="8:20">
      <c r="H32487" s="69"/>
      <c r="L32487" s="70"/>
      <c r="T32487" s="72"/>
    </row>
    <row r="32488" spans="8:20">
      <c r="H32488" s="69"/>
      <c r="L32488" s="70"/>
      <c r="T32488" s="72"/>
    </row>
    <row r="32489" spans="8:20">
      <c r="H32489" s="69"/>
      <c r="L32489" s="70"/>
      <c r="T32489" s="72"/>
    </row>
    <row r="32490" spans="8:20">
      <c r="H32490" s="69"/>
      <c r="L32490" s="70"/>
      <c r="T32490" s="72"/>
    </row>
    <row r="32491" spans="8:20">
      <c r="H32491" s="69"/>
      <c r="L32491" s="70"/>
      <c r="T32491" s="72"/>
    </row>
    <row r="32492" spans="8:20">
      <c r="H32492" s="69"/>
      <c r="L32492" s="70"/>
      <c r="T32492" s="72"/>
    </row>
    <row r="32493" spans="8:20">
      <c r="H32493" s="69"/>
      <c r="L32493" s="70"/>
      <c r="T32493" s="72"/>
    </row>
    <row r="32494" spans="8:20">
      <c r="H32494" s="69"/>
      <c r="L32494" s="70"/>
      <c r="T32494" s="72"/>
    </row>
    <row r="32495" spans="8:20">
      <c r="H32495" s="69"/>
      <c r="L32495" s="70"/>
      <c r="T32495" s="72"/>
    </row>
    <row r="32496" spans="8:20">
      <c r="H32496" s="69"/>
      <c r="L32496" s="70"/>
      <c r="T32496" s="72"/>
    </row>
    <row r="32497" spans="8:20">
      <c r="H32497" s="69"/>
      <c r="L32497" s="70"/>
      <c r="T32497" s="72"/>
    </row>
    <row r="32498" spans="8:20">
      <c r="H32498" s="69"/>
      <c r="L32498" s="70"/>
      <c r="T32498" s="72"/>
    </row>
    <row r="32499" spans="8:20">
      <c r="H32499" s="69"/>
      <c r="L32499" s="70"/>
      <c r="T32499" s="72"/>
    </row>
    <row r="32500" spans="8:20">
      <c r="H32500" s="69"/>
      <c r="L32500" s="70"/>
      <c r="T32500" s="72"/>
    </row>
    <row r="32501" spans="8:20">
      <c r="H32501" s="69"/>
      <c r="L32501" s="70"/>
      <c r="T32501" s="72"/>
    </row>
    <row r="32502" spans="8:20">
      <c r="H32502" s="69"/>
      <c r="L32502" s="70"/>
      <c r="T32502" s="72"/>
    </row>
    <row r="32503" spans="8:20">
      <c r="H32503" s="69"/>
      <c r="L32503" s="70"/>
      <c r="T32503" s="72"/>
    </row>
    <row r="32504" spans="8:20">
      <c r="H32504" s="69"/>
      <c r="L32504" s="70"/>
      <c r="T32504" s="72"/>
    </row>
    <row r="32505" spans="8:20">
      <c r="H32505" s="69"/>
      <c r="L32505" s="70"/>
      <c r="T32505" s="72"/>
    </row>
    <row r="32506" spans="8:20">
      <c r="H32506" s="69"/>
      <c r="L32506" s="70"/>
      <c r="T32506" s="72"/>
    </row>
    <row r="32507" spans="8:20">
      <c r="H32507" s="69"/>
      <c r="L32507" s="70"/>
      <c r="T32507" s="72"/>
    </row>
    <row r="32508" spans="8:20">
      <c r="H32508" s="69"/>
      <c r="L32508" s="70"/>
      <c r="T32508" s="72"/>
    </row>
    <row r="32509" spans="8:20">
      <c r="H32509" s="69"/>
      <c r="L32509" s="70"/>
      <c r="T32509" s="72"/>
    </row>
    <row r="32510" spans="8:20">
      <c r="H32510" s="69"/>
      <c r="L32510" s="70"/>
      <c r="T32510" s="72"/>
    </row>
    <row r="32511" spans="8:20">
      <c r="H32511" s="69"/>
      <c r="L32511" s="70"/>
      <c r="T32511" s="72"/>
    </row>
    <row r="32512" spans="8:20">
      <c r="H32512" s="69"/>
      <c r="L32512" s="70"/>
      <c r="T32512" s="72"/>
    </row>
    <row r="32513" spans="8:20">
      <c r="H32513" s="69"/>
      <c r="L32513" s="70"/>
      <c r="T32513" s="72"/>
    </row>
    <row r="32514" spans="8:20">
      <c r="H32514" s="69"/>
      <c r="L32514" s="70"/>
      <c r="T32514" s="72"/>
    </row>
    <row r="32515" spans="8:20">
      <c r="H32515" s="69"/>
      <c r="L32515" s="70"/>
      <c r="T32515" s="72"/>
    </row>
    <row r="32516" spans="8:20">
      <c r="H32516" s="69"/>
      <c r="L32516" s="70"/>
      <c r="T32516" s="72"/>
    </row>
    <row r="32517" spans="8:20">
      <c r="H32517" s="69"/>
      <c r="L32517" s="70"/>
      <c r="T32517" s="72"/>
    </row>
    <row r="32518" spans="8:20">
      <c r="H32518" s="69"/>
      <c r="L32518" s="70"/>
      <c r="T32518" s="72"/>
    </row>
    <row r="32519" spans="8:20">
      <c r="H32519" s="75"/>
      <c r="L32519" s="70"/>
      <c r="T32519" s="72"/>
    </row>
    <row r="32520" spans="8:20">
      <c r="H32520" s="69"/>
      <c r="L32520" s="70"/>
      <c r="T32520" s="72"/>
    </row>
    <row r="32521" spans="8:20">
      <c r="H32521" s="69"/>
      <c r="L32521" s="70"/>
      <c r="T32521" s="72"/>
    </row>
    <row r="32522" spans="8:20">
      <c r="H32522" s="69"/>
      <c r="L32522" s="70"/>
      <c r="T32522" s="72"/>
    </row>
    <row r="32523" spans="8:20">
      <c r="H32523" s="69"/>
      <c r="L32523" s="70"/>
      <c r="T32523" s="72"/>
    </row>
    <row r="32524" spans="8:20">
      <c r="H32524" s="69"/>
      <c r="L32524" s="70"/>
      <c r="T32524" s="72"/>
    </row>
    <row r="32525" spans="8:20">
      <c r="H32525" s="69"/>
      <c r="L32525" s="70"/>
      <c r="T32525" s="72"/>
    </row>
    <row r="32526" spans="8:20">
      <c r="H32526" s="69"/>
      <c r="L32526" s="70"/>
      <c r="T32526" s="72"/>
    </row>
    <row r="32527" spans="8:20">
      <c r="H32527" s="69"/>
      <c r="L32527" s="70"/>
      <c r="T32527" s="72"/>
    </row>
    <row r="32528" spans="8:20">
      <c r="H32528" s="69"/>
      <c r="L32528" s="70"/>
      <c r="T32528" s="72"/>
    </row>
    <row r="32529" spans="8:20">
      <c r="H32529" s="69"/>
      <c r="L32529" s="70"/>
      <c r="T32529" s="72"/>
    </row>
    <row r="32530" spans="8:20">
      <c r="H32530" s="69"/>
      <c r="L32530" s="70"/>
      <c r="T32530" s="72"/>
    </row>
    <row r="32531" spans="8:20">
      <c r="H32531" s="69"/>
      <c r="L32531" s="70"/>
      <c r="T32531" s="72"/>
    </row>
    <row r="32532" spans="8:20">
      <c r="H32532" s="69"/>
      <c r="L32532" s="70"/>
      <c r="T32532" s="72"/>
    </row>
    <row r="32533" spans="8:20">
      <c r="H32533" s="69"/>
      <c r="L32533" s="70"/>
      <c r="T32533" s="72"/>
    </row>
    <row r="32534" spans="8:20">
      <c r="H32534" s="69"/>
      <c r="L32534" s="70"/>
      <c r="T32534" s="72"/>
    </row>
    <row r="32535" spans="8:20">
      <c r="H32535" s="69"/>
      <c r="L32535" s="70"/>
      <c r="T32535" s="72"/>
    </row>
    <row r="32536" spans="8:20">
      <c r="H32536" s="69"/>
      <c r="L32536" s="70"/>
      <c r="T32536" s="72"/>
    </row>
    <row r="32537" spans="8:20">
      <c r="H32537" s="69"/>
      <c r="L32537" s="70"/>
      <c r="T32537" s="72"/>
    </row>
    <row r="32538" spans="8:20">
      <c r="H32538" s="69"/>
      <c r="L32538" s="70"/>
      <c r="T32538" s="72"/>
    </row>
    <row r="32539" spans="8:20">
      <c r="H32539" s="69"/>
      <c r="L32539" s="70"/>
      <c r="T32539" s="72"/>
    </row>
    <row r="32540" spans="8:20">
      <c r="H32540" s="69"/>
      <c r="L32540" s="70"/>
      <c r="T32540" s="72"/>
    </row>
    <row r="32541" spans="8:20">
      <c r="H32541" s="69"/>
      <c r="L32541" s="70"/>
      <c r="T32541" s="72"/>
    </row>
    <row r="32542" spans="8:20">
      <c r="H32542" s="69"/>
      <c r="L32542" s="70"/>
      <c r="T32542" s="72"/>
    </row>
    <row r="32543" spans="8:20">
      <c r="H32543" s="69"/>
      <c r="L32543" s="70"/>
      <c r="T32543" s="72"/>
    </row>
    <row r="32544" spans="8:20">
      <c r="H32544" s="69"/>
      <c r="L32544" s="70"/>
      <c r="T32544" s="72"/>
    </row>
    <row r="32545" spans="8:20">
      <c r="H32545" s="75"/>
      <c r="L32545" s="70"/>
      <c r="T32545" s="72"/>
    </row>
    <row r="32546" spans="8:20">
      <c r="H32546" s="69"/>
      <c r="L32546" s="70"/>
      <c r="T32546" s="72"/>
    </row>
    <row r="32547" spans="8:20">
      <c r="H32547" s="69"/>
      <c r="L32547" s="70"/>
      <c r="T32547" s="72"/>
    </row>
    <row r="32548" spans="8:20">
      <c r="H32548" s="69"/>
      <c r="L32548" s="70"/>
      <c r="T32548" s="72"/>
    </row>
    <row r="32549" spans="8:20">
      <c r="H32549" s="69"/>
      <c r="L32549" s="70"/>
      <c r="T32549" s="72"/>
    </row>
    <row r="32550" spans="8:20">
      <c r="H32550" s="69"/>
      <c r="L32550" s="70"/>
      <c r="T32550" s="72"/>
    </row>
    <row r="32551" spans="8:20">
      <c r="H32551" s="69"/>
      <c r="L32551" s="70"/>
      <c r="T32551" s="72"/>
    </row>
    <row r="32552" spans="8:20">
      <c r="H32552" s="69"/>
      <c r="L32552" s="70"/>
      <c r="T32552" s="72"/>
    </row>
    <row r="32553" spans="8:20">
      <c r="H32553" s="69"/>
      <c r="L32553" s="70"/>
      <c r="T32553" s="72"/>
    </row>
    <row r="32554" spans="8:20">
      <c r="H32554" s="69"/>
      <c r="L32554" s="70"/>
      <c r="T32554" s="72"/>
    </row>
    <row r="32555" spans="8:20">
      <c r="H32555" s="69"/>
      <c r="L32555" s="70"/>
      <c r="T32555" s="72"/>
    </row>
    <row r="32556" spans="8:20">
      <c r="H32556" s="69"/>
      <c r="L32556" s="70"/>
      <c r="T32556" s="72"/>
    </row>
    <row r="32557" spans="8:20">
      <c r="H32557" s="69"/>
      <c r="L32557" s="70"/>
      <c r="T32557" s="72"/>
    </row>
    <row r="32558" spans="8:20">
      <c r="H32558" s="69"/>
      <c r="L32558" s="70"/>
      <c r="T32558" s="72"/>
    </row>
    <row r="32559" spans="8:20">
      <c r="H32559" s="69"/>
      <c r="L32559" s="70"/>
      <c r="T32559" s="72"/>
    </row>
    <row r="32560" spans="8:20">
      <c r="H32560" s="69"/>
      <c r="L32560" s="70"/>
      <c r="T32560" s="72"/>
    </row>
    <row r="32561" spans="8:20">
      <c r="H32561" s="69"/>
      <c r="L32561" s="70"/>
      <c r="T32561" s="72"/>
    </row>
    <row r="32562" spans="8:20">
      <c r="H32562" s="69"/>
      <c r="L32562" s="70"/>
      <c r="T32562" s="72"/>
    </row>
    <row r="32563" spans="8:20">
      <c r="H32563" s="69"/>
      <c r="L32563" s="70"/>
      <c r="T32563" s="72"/>
    </row>
    <row r="32564" spans="8:20">
      <c r="H32564" s="69"/>
      <c r="L32564" s="70"/>
      <c r="T32564" s="72"/>
    </row>
    <row r="32565" spans="8:20">
      <c r="H32565" s="69"/>
      <c r="L32565" s="70"/>
      <c r="T32565" s="72"/>
    </row>
    <row r="32566" spans="8:20">
      <c r="H32566" s="69"/>
      <c r="L32566" s="70"/>
      <c r="T32566" s="72"/>
    </row>
    <row r="32567" spans="8:20">
      <c r="H32567" s="69"/>
      <c r="L32567" s="70"/>
      <c r="T32567" s="72"/>
    </row>
    <row r="32568" spans="8:20">
      <c r="H32568" s="69"/>
      <c r="L32568" s="70"/>
      <c r="T32568" s="72"/>
    </row>
    <row r="32569" spans="8:20">
      <c r="H32569" s="69"/>
      <c r="L32569" s="70"/>
      <c r="T32569" s="72"/>
    </row>
    <row r="32570" spans="8:20">
      <c r="H32570" s="69"/>
      <c r="L32570" s="70"/>
      <c r="T32570" s="72"/>
    </row>
    <row r="32571" spans="8:20">
      <c r="H32571" s="69"/>
      <c r="L32571" s="70"/>
      <c r="T32571" s="72"/>
    </row>
    <row r="32572" spans="8:20">
      <c r="H32572" s="69"/>
      <c r="L32572" s="70"/>
      <c r="T32572" s="72"/>
    </row>
    <row r="32573" spans="8:20">
      <c r="H32573" s="69"/>
      <c r="L32573" s="70"/>
      <c r="T32573" s="72"/>
    </row>
    <row r="32574" spans="8:20">
      <c r="H32574" s="69"/>
      <c r="L32574" s="70"/>
      <c r="T32574" s="72"/>
    </row>
    <row r="32575" spans="8:20">
      <c r="H32575" s="69"/>
      <c r="L32575" s="70"/>
      <c r="T32575" s="72"/>
    </row>
    <row r="32576" spans="8:20">
      <c r="H32576" s="69"/>
      <c r="L32576" s="70"/>
      <c r="T32576" s="72"/>
    </row>
    <row r="32577" spans="8:20">
      <c r="H32577" s="69"/>
      <c r="L32577" s="70"/>
      <c r="T32577" s="72"/>
    </row>
    <row r="32578" spans="8:20">
      <c r="H32578" s="69"/>
      <c r="L32578" s="70"/>
      <c r="T32578" s="72"/>
    </row>
    <row r="32579" spans="8:20">
      <c r="H32579" s="69"/>
      <c r="L32579" s="70"/>
      <c r="T32579" s="72"/>
    </row>
    <row r="32580" spans="8:20">
      <c r="H32580" s="69"/>
      <c r="L32580" s="70"/>
      <c r="T32580" s="72"/>
    </row>
    <row r="32581" spans="8:20">
      <c r="H32581" s="69"/>
      <c r="L32581" s="70"/>
      <c r="T32581" s="72"/>
    </row>
    <row r="32582" spans="8:20">
      <c r="H32582" s="69"/>
      <c r="L32582" s="70"/>
      <c r="T32582" s="72"/>
    </row>
    <row r="32583" spans="8:20">
      <c r="H32583" s="69"/>
      <c r="L32583" s="70"/>
      <c r="T32583" s="72"/>
    </row>
    <row r="32584" spans="8:20">
      <c r="H32584" s="69"/>
      <c r="L32584" s="70"/>
      <c r="T32584" s="72"/>
    </row>
    <row r="32585" spans="8:20">
      <c r="H32585" s="69"/>
      <c r="L32585" s="70"/>
      <c r="T32585" s="72"/>
    </row>
    <row r="32586" spans="8:20">
      <c r="H32586" s="69"/>
      <c r="L32586" s="70"/>
      <c r="T32586" s="72"/>
    </row>
    <row r="32587" spans="8:20">
      <c r="H32587" s="69"/>
      <c r="L32587" s="70"/>
      <c r="T32587" s="72"/>
    </row>
    <row r="32588" spans="8:20">
      <c r="H32588" s="69"/>
      <c r="L32588" s="70"/>
      <c r="T32588" s="72"/>
    </row>
    <row r="32589" spans="8:20">
      <c r="H32589" s="69"/>
      <c r="L32589" s="70"/>
      <c r="T32589" s="72"/>
    </row>
    <row r="32590" spans="8:20">
      <c r="H32590" s="69"/>
      <c r="L32590" s="70"/>
      <c r="T32590" s="72"/>
    </row>
    <row r="32591" spans="8:20">
      <c r="H32591" s="69"/>
      <c r="L32591" s="70"/>
      <c r="T32591" s="72"/>
    </row>
    <row r="32592" spans="8:20">
      <c r="H32592" s="69"/>
      <c r="L32592" s="70"/>
      <c r="T32592" s="72"/>
    </row>
    <row r="32593" spans="8:20">
      <c r="H32593" s="75"/>
      <c r="L32593" s="70"/>
      <c r="T32593" s="72"/>
    </row>
    <row r="32594" spans="8:20">
      <c r="H32594" s="69"/>
      <c r="L32594" s="70"/>
      <c r="T32594" s="72"/>
    </row>
    <row r="32595" spans="8:20">
      <c r="H32595" s="69"/>
      <c r="L32595" s="70"/>
      <c r="T32595" s="72"/>
    </row>
    <row r="32596" spans="8:20">
      <c r="H32596" s="69"/>
      <c r="L32596" s="70"/>
      <c r="T32596" s="72"/>
    </row>
    <row r="32597" spans="8:20">
      <c r="H32597" s="69"/>
      <c r="L32597" s="70"/>
      <c r="T32597" s="72"/>
    </row>
    <row r="32598" spans="8:20">
      <c r="H32598" s="69"/>
      <c r="L32598" s="70"/>
      <c r="T32598" s="72"/>
    </row>
    <row r="32599" spans="8:20">
      <c r="H32599" s="69"/>
      <c r="L32599" s="70"/>
      <c r="T32599" s="72"/>
    </row>
    <row r="32600" spans="8:20">
      <c r="H32600" s="69"/>
      <c r="L32600" s="70"/>
      <c r="T32600" s="72"/>
    </row>
    <row r="32601" spans="8:20">
      <c r="H32601" s="69"/>
      <c r="L32601" s="70"/>
      <c r="T32601" s="72"/>
    </row>
    <row r="32602" spans="8:20">
      <c r="H32602" s="69"/>
      <c r="L32602" s="70"/>
      <c r="T32602" s="72"/>
    </row>
    <row r="32603" spans="8:20">
      <c r="H32603" s="69"/>
      <c r="L32603" s="70"/>
      <c r="T32603" s="72"/>
    </row>
    <row r="32604" spans="8:20">
      <c r="H32604" s="69"/>
      <c r="L32604" s="70"/>
      <c r="T32604" s="72"/>
    </row>
    <row r="32605" spans="8:20">
      <c r="H32605" s="69"/>
      <c r="L32605" s="70"/>
      <c r="T32605" s="72"/>
    </row>
    <row r="32606" spans="8:20">
      <c r="H32606" s="69"/>
      <c r="L32606" s="70"/>
      <c r="T32606" s="72"/>
    </row>
    <row r="32607" spans="8:20">
      <c r="H32607" s="69"/>
      <c r="L32607" s="70"/>
      <c r="T32607" s="72"/>
    </row>
    <row r="32608" spans="8:20">
      <c r="H32608" s="69"/>
      <c r="L32608" s="70"/>
      <c r="T32608" s="72"/>
    </row>
    <row r="32609" spans="8:20">
      <c r="H32609" s="69"/>
      <c r="L32609" s="70"/>
      <c r="T32609" s="72"/>
    </row>
    <row r="32610" spans="8:20">
      <c r="H32610" s="69"/>
      <c r="L32610" s="70"/>
      <c r="T32610" s="72"/>
    </row>
    <row r="32611" spans="8:20">
      <c r="H32611" s="69"/>
      <c r="L32611" s="70"/>
      <c r="T32611" s="72"/>
    </row>
    <row r="32612" spans="8:20">
      <c r="H32612" s="69"/>
      <c r="L32612" s="70"/>
      <c r="T32612" s="72"/>
    </row>
    <row r="32613" spans="8:20">
      <c r="H32613" s="69"/>
      <c r="L32613" s="70"/>
      <c r="T32613" s="72"/>
    </row>
    <row r="32614" spans="8:20">
      <c r="H32614" s="69"/>
      <c r="L32614" s="70"/>
      <c r="T32614" s="72"/>
    </row>
    <row r="32615" spans="8:20">
      <c r="H32615" s="69"/>
      <c r="L32615" s="70"/>
      <c r="T32615" s="72"/>
    </row>
    <row r="32616" spans="8:20">
      <c r="H32616" s="69"/>
      <c r="L32616" s="70"/>
      <c r="T32616" s="72"/>
    </row>
    <row r="32617" spans="8:20">
      <c r="H32617" s="69"/>
      <c r="L32617" s="70"/>
      <c r="T32617" s="72"/>
    </row>
    <row r="32618" spans="8:20">
      <c r="H32618" s="69"/>
      <c r="L32618" s="70"/>
      <c r="T32618" s="72"/>
    </row>
    <row r="32619" spans="8:20">
      <c r="H32619" s="69"/>
      <c r="L32619" s="70"/>
      <c r="T32619" s="72"/>
    </row>
    <row r="32620" spans="8:20">
      <c r="H32620" s="69"/>
      <c r="L32620" s="70"/>
      <c r="T32620" s="72"/>
    </row>
    <row r="32621" spans="8:20">
      <c r="H32621" s="69"/>
      <c r="L32621" s="70"/>
      <c r="T32621" s="72"/>
    </row>
    <row r="32622" spans="8:20">
      <c r="H32622" s="69"/>
      <c r="L32622" s="70"/>
      <c r="T32622" s="72"/>
    </row>
    <row r="32623" spans="8:20">
      <c r="H32623" s="69"/>
      <c r="L32623" s="70"/>
      <c r="T32623" s="72"/>
    </row>
    <row r="32624" spans="8:20">
      <c r="H32624" s="69"/>
      <c r="L32624" s="70"/>
      <c r="T32624" s="72"/>
    </row>
    <row r="32625" spans="8:20">
      <c r="H32625" s="69"/>
      <c r="L32625" s="70"/>
      <c r="T32625" s="72"/>
    </row>
    <row r="32626" spans="8:20">
      <c r="H32626" s="69"/>
      <c r="L32626" s="70"/>
      <c r="T32626" s="72"/>
    </row>
    <row r="32627" spans="8:20">
      <c r="H32627" s="69"/>
      <c r="L32627" s="70"/>
      <c r="T32627" s="72"/>
    </row>
    <row r="32628" spans="8:20">
      <c r="H32628" s="69"/>
      <c r="L32628" s="70"/>
      <c r="T32628" s="72"/>
    </row>
    <row r="32629" spans="8:20">
      <c r="H32629" s="69"/>
      <c r="L32629" s="70"/>
      <c r="T32629" s="72"/>
    </row>
    <row r="32630" spans="8:20">
      <c r="H32630" s="69"/>
      <c r="L32630" s="70"/>
      <c r="T32630" s="72"/>
    </row>
    <row r="32631" spans="8:20">
      <c r="H32631" s="69"/>
      <c r="L32631" s="70"/>
      <c r="T32631" s="72"/>
    </row>
    <row r="32632" spans="8:20">
      <c r="H32632" s="69"/>
      <c r="L32632" s="70"/>
      <c r="T32632" s="72"/>
    </row>
    <row r="32633" spans="8:20">
      <c r="H32633" s="69"/>
      <c r="L32633" s="70"/>
      <c r="T32633" s="72"/>
    </row>
    <row r="32634" spans="8:20">
      <c r="H32634" s="69"/>
      <c r="L32634" s="70"/>
      <c r="T32634" s="72"/>
    </row>
    <row r="32635" spans="8:20">
      <c r="H32635" s="69"/>
      <c r="L32635" s="70"/>
      <c r="T32635" s="72"/>
    </row>
    <row r="32636" spans="8:20">
      <c r="H32636" s="69"/>
      <c r="L32636" s="70"/>
      <c r="T32636" s="72"/>
    </row>
    <row r="32637" spans="8:20">
      <c r="H32637" s="69"/>
      <c r="L32637" s="70"/>
      <c r="T32637" s="72"/>
    </row>
    <row r="32638" spans="8:20">
      <c r="H32638" s="69"/>
      <c r="L32638" s="70"/>
      <c r="T32638" s="72"/>
    </row>
    <row r="32639" spans="8:20">
      <c r="H32639" s="69"/>
      <c r="L32639" s="70"/>
      <c r="T32639" s="72"/>
    </row>
    <row r="32640" spans="8:20">
      <c r="H32640" s="69"/>
      <c r="L32640" s="70"/>
      <c r="T32640" s="72"/>
    </row>
    <row r="32641" spans="8:20">
      <c r="H32641" s="75"/>
      <c r="L32641" s="70"/>
      <c r="T32641" s="72"/>
    </row>
    <row r="32642" spans="8:20">
      <c r="H32642" s="69"/>
      <c r="L32642" s="70"/>
      <c r="T32642" s="72"/>
    </row>
    <row r="32643" spans="8:20">
      <c r="H32643" s="69"/>
      <c r="L32643" s="70"/>
      <c r="T32643" s="72"/>
    </row>
    <row r="32644" spans="8:20">
      <c r="H32644" s="69"/>
      <c r="L32644" s="70"/>
      <c r="T32644" s="72"/>
    </row>
    <row r="32645" spans="8:20">
      <c r="H32645" s="69"/>
      <c r="L32645" s="70"/>
      <c r="T32645" s="72"/>
    </row>
    <row r="32646" spans="8:20">
      <c r="H32646" s="69"/>
      <c r="L32646" s="70"/>
      <c r="T32646" s="72"/>
    </row>
    <row r="32647" spans="8:20">
      <c r="H32647" s="69"/>
      <c r="L32647" s="70"/>
      <c r="T32647" s="72"/>
    </row>
    <row r="32648" spans="8:20">
      <c r="H32648" s="69"/>
      <c r="L32648" s="70"/>
      <c r="T32648" s="72"/>
    </row>
    <row r="32649" spans="8:20">
      <c r="H32649" s="69"/>
      <c r="L32649" s="70"/>
      <c r="T32649" s="72"/>
    </row>
    <row r="32650" spans="8:20">
      <c r="H32650" s="69"/>
      <c r="L32650" s="70"/>
      <c r="T32650" s="72"/>
    </row>
    <row r="32651" spans="8:20">
      <c r="H32651" s="69"/>
      <c r="L32651" s="70"/>
      <c r="T32651" s="72"/>
    </row>
    <row r="32652" spans="8:20">
      <c r="H32652" s="69"/>
      <c r="L32652" s="70"/>
      <c r="T32652" s="72"/>
    </row>
    <row r="32653" spans="8:20">
      <c r="H32653" s="69"/>
      <c r="L32653" s="70"/>
      <c r="T32653" s="72"/>
    </row>
    <row r="32654" spans="8:20">
      <c r="H32654" s="69"/>
      <c r="L32654" s="70"/>
      <c r="T32654" s="72"/>
    </row>
    <row r="32655" spans="8:20">
      <c r="H32655" s="69"/>
      <c r="L32655" s="70"/>
      <c r="T32655" s="72"/>
    </row>
    <row r="32656" spans="8:20">
      <c r="H32656" s="69"/>
      <c r="L32656" s="70"/>
      <c r="T32656" s="72"/>
    </row>
    <row r="32657" spans="8:20">
      <c r="H32657" s="69"/>
      <c r="L32657" s="70"/>
      <c r="T32657" s="72"/>
    </row>
    <row r="32658" spans="8:20">
      <c r="H32658" s="69"/>
      <c r="L32658" s="70"/>
      <c r="T32658" s="72"/>
    </row>
    <row r="32659" spans="8:20">
      <c r="H32659" s="69"/>
      <c r="L32659" s="70"/>
      <c r="T32659" s="72"/>
    </row>
    <row r="32660" spans="8:20">
      <c r="H32660" s="69"/>
      <c r="L32660" s="70"/>
      <c r="T32660" s="72"/>
    </row>
    <row r="32661" spans="8:20">
      <c r="H32661" s="69"/>
      <c r="L32661" s="70"/>
      <c r="T32661" s="72"/>
    </row>
    <row r="32662" spans="8:20">
      <c r="H32662" s="69"/>
      <c r="L32662" s="70"/>
      <c r="T32662" s="72"/>
    </row>
    <row r="32663" spans="8:20">
      <c r="H32663" s="69"/>
      <c r="L32663" s="70"/>
      <c r="T32663" s="72"/>
    </row>
    <row r="32664" spans="8:20">
      <c r="H32664" s="69"/>
      <c r="L32664" s="70"/>
      <c r="T32664" s="72"/>
    </row>
    <row r="32665" spans="8:20">
      <c r="H32665" s="69"/>
      <c r="L32665" s="70"/>
      <c r="T32665" s="72"/>
    </row>
    <row r="32666" spans="8:20">
      <c r="H32666" s="69"/>
      <c r="L32666" s="70"/>
      <c r="T32666" s="72"/>
    </row>
    <row r="32667" spans="8:20">
      <c r="H32667" s="69"/>
      <c r="L32667" s="70"/>
      <c r="T32667" s="72"/>
    </row>
    <row r="32668" spans="8:20">
      <c r="H32668" s="69"/>
      <c r="L32668" s="70"/>
      <c r="T32668" s="72"/>
    </row>
    <row r="32669" spans="8:20">
      <c r="H32669" s="69"/>
      <c r="L32669" s="70"/>
      <c r="T32669" s="72"/>
    </row>
    <row r="32670" spans="8:20">
      <c r="H32670" s="69"/>
      <c r="L32670" s="70"/>
      <c r="T32670" s="72"/>
    </row>
    <row r="32671" spans="8:20">
      <c r="H32671" s="69"/>
      <c r="L32671" s="70"/>
      <c r="T32671" s="72"/>
    </row>
    <row r="32672" spans="8:20">
      <c r="H32672" s="69"/>
      <c r="L32672" s="70"/>
      <c r="T32672" s="72"/>
    </row>
    <row r="32673" spans="8:20">
      <c r="H32673" s="69"/>
      <c r="L32673" s="70"/>
      <c r="T32673" s="72"/>
    </row>
    <row r="32674" spans="8:20">
      <c r="H32674" s="69"/>
      <c r="L32674" s="70"/>
      <c r="T32674" s="72"/>
    </row>
    <row r="32675" spans="8:20">
      <c r="H32675" s="69"/>
      <c r="L32675" s="70"/>
      <c r="T32675" s="72"/>
    </row>
    <row r="32676" spans="8:20">
      <c r="H32676" s="69"/>
      <c r="L32676" s="70"/>
      <c r="T32676" s="72"/>
    </row>
    <row r="32677" spans="8:20">
      <c r="H32677" s="69"/>
      <c r="L32677" s="70"/>
      <c r="T32677" s="72"/>
    </row>
    <row r="32678" spans="8:20">
      <c r="H32678" s="69"/>
      <c r="L32678" s="70"/>
      <c r="T32678" s="72"/>
    </row>
    <row r="32679" spans="8:20">
      <c r="H32679" s="69"/>
      <c r="L32679" s="70"/>
      <c r="T32679" s="72"/>
    </row>
    <row r="32680" spans="8:20">
      <c r="H32680" s="69"/>
      <c r="L32680" s="70"/>
      <c r="T32680" s="72"/>
    </row>
    <row r="32681" spans="8:20">
      <c r="H32681" s="69"/>
      <c r="L32681" s="70"/>
      <c r="T32681" s="72"/>
    </row>
    <row r="32682" spans="8:20">
      <c r="H32682" s="69"/>
      <c r="L32682" s="70"/>
      <c r="T32682" s="72"/>
    </row>
    <row r="32683" spans="8:20">
      <c r="H32683" s="69"/>
      <c r="L32683" s="70"/>
      <c r="T32683" s="72"/>
    </row>
    <row r="32684" spans="8:20">
      <c r="H32684" s="69"/>
      <c r="L32684" s="70"/>
      <c r="T32684" s="72"/>
    </row>
    <row r="32685" spans="8:20">
      <c r="H32685" s="69"/>
      <c r="L32685" s="70"/>
      <c r="T32685" s="72"/>
    </row>
    <row r="32686" spans="8:20">
      <c r="H32686" s="69"/>
      <c r="L32686" s="70"/>
      <c r="T32686" s="72"/>
    </row>
    <row r="32687" spans="8:20">
      <c r="H32687" s="69"/>
      <c r="L32687" s="70"/>
      <c r="T32687" s="72"/>
    </row>
    <row r="32688" spans="8:20">
      <c r="H32688" s="69"/>
      <c r="L32688" s="70"/>
      <c r="T32688" s="72"/>
    </row>
    <row r="32689" spans="8:20">
      <c r="H32689" s="75"/>
      <c r="L32689" s="70"/>
      <c r="T32689" s="72"/>
    </row>
    <row r="32690" spans="8:20">
      <c r="H32690" s="69"/>
      <c r="L32690" s="70"/>
      <c r="T32690" s="72"/>
    </row>
    <row r="32691" spans="8:20">
      <c r="H32691" s="69"/>
      <c r="L32691" s="70"/>
      <c r="T32691" s="72"/>
    </row>
    <row r="32692" spans="8:20">
      <c r="H32692" s="69"/>
      <c r="L32692" s="70"/>
      <c r="T32692" s="72"/>
    </row>
    <row r="32693" spans="8:20">
      <c r="H32693" s="69"/>
      <c r="L32693" s="70"/>
      <c r="T32693" s="72"/>
    </row>
    <row r="32694" spans="8:20">
      <c r="H32694" s="69"/>
      <c r="L32694" s="70"/>
      <c r="T32694" s="72"/>
    </row>
    <row r="32695" spans="8:20">
      <c r="H32695" s="69"/>
      <c r="L32695" s="70"/>
      <c r="T32695" s="72"/>
    </row>
    <row r="32696" spans="8:20">
      <c r="H32696" s="69"/>
      <c r="L32696" s="70"/>
      <c r="T32696" s="72"/>
    </row>
    <row r="32697" spans="8:20">
      <c r="H32697" s="69"/>
      <c r="L32697" s="70"/>
      <c r="T32697" s="72"/>
    </row>
    <row r="32698" spans="8:20">
      <c r="H32698" s="69"/>
      <c r="L32698" s="70"/>
      <c r="T32698" s="72"/>
    </row>
    <row r="32699" spans="8:20">
      <c r="H32699" s="69"/>
      <c r="L32699" s="70"/>
      <c r="T32699" s="72"/>
    </row>
    <row r="32700" spans="8:20">
      <c r="H32700" s="69"/>
      <c r="L32700" s="70"/>
      <c r="T32700" s="72"/>
    </row>
    <row r="32701" spans="8:20">
      <c r="H32701" s="69"/>
      <c r="L32701" s="70"/>
      <c r="T32701" s="72"/>
    </row>
    <row r="32702" spans="8:20">
      <c r="H32702" s="69"/>
      <c r="L32702" s="70"/>
      <c r="T32702" s="72"/>
    </row>
    <row r="32703" spans="8:20">
      <c r="H32703" s="69"/>
      <c r="L32703" s="70"/>
      <c r="T32703" s="72"/>
    </row>
    <row r="32704" spans="8:20">
      <c r="H32704" s="69"/>
      <c r="L32704" s="70"/>
      <c r="T32704" s="72"/>
    </row>
    <row r="32705" spans="8:20">
      <c r="H32705" s="69"/>
      <c r="L32705" s="70"/>
      <c r="T32705" s="72"/>
    </row>
    <row r="32706" spans="8:20">
      <c r="H32706" s="69"/>
      <c r="L32706" s="70"/>
      <c r="T32706" s="72"/>
    </row>
    <row r="32707" spans="8:20">
      <c r="H32707" s="69"/>
      <c r="L32707" s="70"/>
      <c r="T32707" s="72"/>
    </row>
    <row r="32708" spans="8:20">
      <c r="H32708" s="69"/>
      <c r="L32708" s="70"/>
      <c r="T32708" s="72"/>
    </row>
    <row r="32709" spans="8:20">
      <c r="H32709" s="69"/>
      <c r="L32709" s="70"/>
      <c r="T32709" s="72"/>
    </row>
    <row r="32710" spans="8:20">
      <c r="H32710" s="69"/>
      <c r="L32710" s="70"/>
      <c r="T32710" s="72"/>
    </row>
    <row r="32711" spans="8:20">
      <c r="H32711" s="69"/>
      <c r="L32711" s="70"/>
      <c r="T32711" s="72"/>
    </row>
    <row r="32712" spans="8:20">
      <c r="H32712" s="69"/>
      <c r="L32712" s="70"/>
      <c r="T32712" s="72"/>
    </row>
    <row r="32713" spans="8:20">
      <c r="H32713" s="69"/>
      <c r="L32713" s="70"/>
      <c r="T32713" s="72"/>
    </row>
    <row r="32714" spans="8:20">
      <c r="H32714" s="69"/>
      <c r="L32714" s="70"/>
      <c r="T32714" s="72"/>
    </row>
    <row r="32715" spans="8:20">
      <c r="H32715" s="69"/>
      <c r="L32715" s="70"/>
      <c r="T32715" s="72"/>
    </row>
    <row r="32716" spans="8:20">
      <c r="H32716" s="69"/>
      <c r="L32716" s="70"/>
      <c r="T32716" s="72"/>
    </row>
    <row r="32717" spans="8:20">
      <c r="H32717" s="69"/>
      <c r="L32717" s="70"/>
      <c r="T32717" s="72"/>
    </row>
    <row r="32718" spans="8:20">
      <c r="H32718" s="69"/>
      <c r="L32718" s="70"/>
      <c r="T32718" s="72"/>
    </row>
    <row r="32719" spans="8:20">
      <c r="H32719" s="69"/>
      <c r="L32719" s="70"/>
      <c r="T32719" s="72"/>
    </row>
    <row r="32720" spans="8:20">
      <c r="H32720" s="69"/>
      <c r="L32720" s="70"/>
      <c r="T32720" s="72"/>
    </row>
    <row r="32721" spans="8:20">
      <c r="H32721" s="69"/>
      <c r="L32721" s="70"/>
      <c r="T32721" s="72"/>
    </row>
    <row r="32722" spans="8:20">
      <c r="H32722" s="69"/>
      <c r="L32722" s="70"/>
      <c r="T32722" s="72"/>
    </row>
    <row r="32723" spans="8:20">
      <c r="H32723" s="69"/>
      <c r="L32723" s="70"/>
      <c r="T32723" s="72"/>
    </row>
    <row r="32724" spans="8:20">
      <c r="H32724" s="69"/>
      <c r="L32724" s="70"/>
      <c r="T32724" s="72"/>
    </row>
    <row r="32725" spans="8:20">
      <c r="H32725" s="69"/>
      <c r="L32725" s="70"/>
      <c r="T32725" s="72"/>
    </row>
    <row r="32726" spans="8:20">
      <c r="H32726" s="69"/>
      <c r="L32726" s="70"/>
      <c r="T32726" s="72"/>
    </row>
    <row r="32727" spans="8:20">
      <c r="H32727" s="69"/>
      <c r="L32727" s="70"/>
      <c r="T32727" s="72"/>
    </row>
    <row r="32728" spans="8:20">
      <c r="H32728" s="69"/>
      <c r="L32728" s="70"/>
      <c r="T32728" s="72"/>
    </row>
    <row r="32729" spans="8:20">
      <c r="H32729" s="69"/>
      <c r="L32729" s="70"/>
      <c r="T32729" s="72"/>
    </row>
    <row r="32730" spans="8:20">
      <c r="H32730" s="69"/>
      <c r="L32730" s="70"/>
      <c r="T32730" s="72"/>
    </row>
    <row r="32731" spans="8:20">
      <c r="H32731" s="69"/>
      <c r="L32731" s="70"/>
      <c r="T32731" s="72"/>
    </row>
    <row r="32732" spans="8:20">
      <c r="H32732" s="69"/>
      <c r="L32732" s="70"/>
      <c r="T32732" s="72"/>
    </row>
    <row r="32733" spans="8:20">
      <c r="H32733" s="69"/>
      <c r="L32733" s="70"/>
      <c r="T32733" s="72"/>
    </row>
    <row r="32734" spans="8:20">
      <c r="H32734" s="69"/>
      <c r="L32734" s="70"/>
      <c r="T32734" s="72"/>
    </row>
    <row r="32735" spans="8:20">
      <c r="H32735" s="69"/>
      <c r="L32735" s="70"/>
      <c r="T32735" s="72"/>
    </row>
    <row r="32736" spans="8:20">
      <c r="H32736" s="69"/>
      <c r="L32736" s="70"/>
      <c r="T32736" s="72"/>
    </row>
    <row r="32737" spans="8:20">
      <c r="H32737" s="75"/>
      <c r="L32737" s="70"/>
      <c r="T32737" s="72"/>
    </row>
    <row r="32738" spans="8:20">
      <c r="H32738" s="69"/>
      <c r="L32738" s="70"/>
      <c r="T32738" s="72"/>
    </row>
    <row r="32739" spans="8:20">
      <c r="H32739" s="69"/>
      <c r="L32739" s="70"/>
      <c r="T32739" s="72"/>
    </row>
    <row r="32740" spans="8:20">
      <c r="H32740" s="69"/>
      <c r="L32740" s="70"/>
      <c r="T32740" s="72"/>
    </row>
    <row r="32741" spans="8:20">
      <c r="H32741" s="69"/>
      <c r="L32741" s="70"/>
      <c r="T32741" s="72"/>
    </row>
    <row r="32742" spans="8:20">
      <c r="H32742" s="69"/>
      <c r="L32742" s="70"/>
      <c r="T32742" s="72"/>
    </row>
    <row r="32743" spans="8:20">
      <c r="H32743" s="69"/>
      <c r="L32743" s="70"/>
      <c r="T32743" s="72"/>
    </row>
    <row r="32744" spans="8:20">
      <c r="H32744" s="69"/>
      <c r="L32744" s="70"/>
      <c r="T32744" s="72"/>
    </row>
    <row r="32745" spans="8:20">
      <c r="H32745" s="69"/>
      <c r="L32745" s="70"/>
      <c r="T32745" s="72"/>
    </row>
    <row r="32746" spans="8:20">
      <c r="H32746" s="69"/>
      <c r="L32746" s="70"/>
      <c r="T32746" s="72"/>
    </row>
    <row r="32747" spans="8:20">
      <c r="H32747" s="69"/>
      <c r="L32747" s="70"/>
      <c r="T32747" s="72"/>
    </row>
    <row r="32748" spans="8:20">
      <c r="H32748" s="69"/>
      <c r="L32748" s="70"/>
      <c r="T32748" s="72"/>
    </row>
    <row r="32749" spans="8:20">
      <c r="H32749" s="69"/>
      <c r="L32749" s="70"/>
      <c r="T32749" s="72"/>
    </row>
    <row r="32750" spans="8:20">
      <c r="H32750" s="69"/>
      <c r="L32750" s="70"/>
      <c r="T32750" s="72"/>
    </row>
    <row r="32751" spans="8:20">
      <c r="H32751" s="69"/>
      <c r="L32751" s="70"/>
      <c r="T32751" s="72"/>
    </row>
    <row r="32752" spans="8:20">
      <c r="H32752" s="69"/>
      <c r="L32752" s="70"/>
      <c r="T32752" s="72"/>
    </row>
    <row r="32753" spans="8:20">
      <c r="H32753" s="69"/>
      <c r="L32753" s="70"/>
      <c r="T32753" s="72"/>
    </row>
    <row r="32754" spans="8:20">
      <c r="H32754" s="69"/>
      <c r="L32754" s="70"/>
      <c r="T32754" s="72"/>
    </row>
    <row r="32755" spans="8:20">
      <c r="H32755" s="69"/>
      <c r="L32755" s="70"/>
      <c r="T32755" s="72"/>
    </row>
    <row r="32756" spans="8:20">
      <c r="H32756" s="69"/>
      <c r="L32756" s="70"/>
      <c r="T32756" s="72"/>
    </row>
    <row r="32757" spans="8:20">
      <c r="H32757" s="69"/>
      <c r="L32757" s="70"/>
      <c r="T32757" s="72"/>
    </row>
    <row r="32758" spans="8:20">
      <c r="H32758" s="69"/>
      <c r="L32758" s="70"/>
      <c r="T32758" s="72"/>
    </row>
    <row r="32759" spans="8:20">
      <c r="H32759" s="69"/>
      <c r="L32759" s="70"/>
      <c r="T32759" s="72"/>
    </row>
    <row r="32760" spans="8:20">
      <c r="H32760" s="69"/>
      <c r="L32760" s="70"/>
      <c r="T32760" s="72"/>
    </row>
    <row r="32761" spans="8:20">
      <c r="H32761" s="69"/>
      <c r="L32761" s="70"/>
      <c r="T32761" s="72"/>
    </row>
    <row r="32762" spans="8:20">
      <c r="H32762" s="69"/>
      <c r="L32762" s="70"/>
      <c r="T32762" s="72"/>
    </row>
    <row r="32763" spans="8:20">
      <c r="H32763" s="69"/>
      <c r="L32763" s="70"/>
      <c r="T32763" s="72"/>
    </row>
    <row r="32764" spans="8:20">
      <c r="H32764" s="69"/>
      <c r="L32764" s="70"/>
      <c r="T32764" s="72"/>
    </row>
    <row r="32765" spans="8:20">
      <c r="H32765" s="69"/>
      <c r="L32765" s="70"/>
      <c r="T32765" s="72"/>
    </row>
    <row r="32766" spans="8:20">
      <c r="H32766" s="69"/>
      <c r="L32766" s="70"/>
      <c r="T32766" s="72"/>
    </row>
    <row r="32767" spans="8:20">
      <c r="H32767" s="69"/>
      <c r="L32767" s="70"/>
      <c r="T32767" s="72"/>
    </row>
    <row r="32768" spans="8:20">
      <c r="H32768" s="69"/>
      <c r="L32768" s="70"/>
      <c r="T32768" s="72"/>
    </row>
    <row r="32769" spans="8:20">
      <c r="H32769" s="69"/>
      <c r="L32769" s="70"/>
      <c r="T32769" s="72"/>
    </row>
    <row r="32770" spans="8:20">
      <c r="H32770" s="69"/>
      <c r="L32770" s="70"/>
      <c r="T32770" s="72"/>
    </row>
    <row r="32771" spans="8:20">
      <c r="H32771" s="69"/>
      <c r="L32771" s="70"/>
      <c r="T32771" s="72"/>
    </row>
    <row r="32772" spans="8:20">
      <c r="H32772" s="69"/>
      <c r="L32772" s="70"/>
      <c r="T32772" s="72"/>
    </row>
    <row r="32773" spans="8:20">
      <c r="H32773" s="69"/>
      <c r="L32773" s="70"/>
      <c r="T32773" s="72"/>
    </row>
    <row r="32774" spans="8:20">
      <c r="H32774" s="69"/>
      <c r="L32774" s="70"/>
      <c r="T32774" s="72"/>
    </row>
    <row r="32775" spans="8:20">
      <c r="H32775" s="69"/>
      <c r="L32775" s="70"/>
      <c r="T32775" s="72"/>
    </row>
    <row r="32776" spans="8:20">
      <c r="H32776" s="69"/>
      <c r="L32776" s="70"/>
      <c r="T32776" s="72"/>
    </row>
    <row r="32777" spans="8:20">
      <c r="H32777" s="69"/>
      <c r="L32777" s="70"/>
      <c r="T32777" s="72"/>
    </row>
    <row r="32778" spans="8:20">
      <c r="H32778" s="69"/>
      <c r="L32778" s="70"/>
      <c r="T32778" s="72"/>
    </row>
    <row r="32779" spans="8:20">
      <c r="H32779" s="69"/>
      <c r="L32779" s="70"/>
      <c r="T32779" s="72"/>
    </row>
    <row r="32780" spans="8:20">
      <c r="H32780" s="69"/>
      <c r="L32780" s="70"/>
      <c r="T32780" s="72"/>
    </row>
    <row r="32781" spans="8:20">
      <c r="H32781" s="69"/>
      <c r="L32781" s="70"/>
      <c r="T32781" s="72"/>
    </row>
    <row r="32782" spans="8:20">
      <c r="H32782" s="69"/>
      <c r="L32782" s="70"/>
      <c r="T32782" s="72"/>
    </row>
    <row r="32783" spans="8:20">
      <c r="H32783" s="69"/>
      <c r="L32783" s="70"/>
      <c r="T32783" s="72"/>
    </row>
    <row r="32784" spans="8:20">
      <c r="H32784" s="69"/>
      <c r="L32784" s="70"/>
      <c r="T32784" s="72"/>
    </row>
    <row r="32785" spans="8:20">
      <c r="H32785" s="75"/>
      <c r="L32785" s="70"/>
      <c r="T32785" s="72"/>
    </row>
    <row r="32786" spans="8:20">
      <c r="H32786" s="69"/>
      <c r="L32786" s="70"/>
      <c r="T32786" s="72"/>
    </row>
    <row r="32787" spans="8:20">
      <c r="H32787" s="69"/>
      <c r="L32787" s="70"/>
      <c r="T32787" s="72"/>
    </row>
    <row r="32788" spans="8:20">
      <c r="H32788" s="69"/>
      <c r="L32788" s="70"/>
      <c r="T32788" s="72"/>
    </row>
    <row r="32789" spans="8:20">
      <c r="H32789" s="69"/>
      <c r="L32789" s="70"/>
      <c r="T32789" s="72"/>
    </row>
    <row r="32790" spans="8:20">
      <c r="H32790" s="69"/>
      <c r="L32790" s="70"/>
      <c r="T32790" s="72"/>
    </row>
    <row r="32791" spans="8:20">
      <c r="H32791" s="69"/>
      <c r="L32791" s="70"/>
      <c r="T32791" s="72"/>
    </row>
    <row r="32792" spans="8:20">
      <c r="H32792" s="69"/>
      <c r="L32792" s="70"/>
      <c r="T32792" s="72"/>
    </row>
    <row r="32793" spans="8:20">
      <c r="H32793" s="69"/>
      <c r="L32793" s="70"/>
      <c r="T32793" s="72"/>
    </row>
    <row r="32794" spans="8:20">
      <c r="H32794" s="69"/>
      <c r="L32794" s="70"/>
      <c r="T32794" s="72"/>
    </row>
    <row r="32795" spans="8:20">
      <c r="H32795" s="69"/>
      <c r="L32795" s="70"/>
      <c r="T32795" s="72"/>
    </row>
    <row r="32796" spans="8:20">
      <c r="H32796" s="69"/>
      <c r="L32796" s="70"/>
      <c r="T32796" s="72"/>
    </row>
    <row r="32797" spans="8:20">
      <c r="H32797" s="69"/>
      <c r="L32797" s="70"/>
      <c r="T32797" s="72"/>
    </row>
    <row r="32798" spans="8:20">
      <c r="H32798" s="69"/>
      <c r="L32798" s="70"/>
      <c r="T32798" s="72"/>
    </row>
    <row r="32799" spans="8:20">
      <c r="H32799" s="69"/>
      <c r="L32799" s="70"/>
      <c r="T32799" s="72"/>
    </row>
    <row r="32800" spans="8:20">
      <c r="H32800" s="69"/>
      <c r="L32800" s="70"/>
      <c r="T32800" s="72"/>
    </row>
    <row r="32801" spans="8:20">
      <c r="H32801" s="69"/>
      <c r="L32801" s="70"/>
      <c r="T32801" s="72"/>
    </row>
    <row r="32802" spans="8:20">
      <c r="H32802" s="69"/>
      <c r="L32802" s="70"/>
      <c r="T32802" s="72"/>
    </row>
    <row r="32803" spans="8:20">
      <c r="H32803" s="69"/>
      <c r="L32803" s="70"/>
      <c r="T32803" s="72"/>
    </row>
    <row r="32804" spans="8:20">
      <c r="H32804" s="69"/>
      <c r="L32804" s="70"/>
      <c r="T32804" s="72"/>
    </row>
    <row r="32805" spans="8:20">
      <c r="H32805" s="69"/>
      <c r="L32805" s="70"/>
      <c r="T32805" s="72"/>
    </row>
    <row r="32806" spans="8:20">
      <c r="H32806" s="69"/>
      <c r="L32806" s="70"/>
      <c r="T32806" s="72"/>
    </row>
    <row r="32807" spans="8:20">
      <c r="H32807" s="69"/>
      <c r="L32807" s="70"/>
      <c r="T32807" s="72"/>
    </row>
    <row r="32808" spans="8:20">
      <c r="H32808" s="69"/>
      <c r="L32808" s="70"/>
      <c r="T32808" s="72"/>
    </row>
    <row r="32809" spans="8:20">
      <c r="H32809" s="69"/>
      <c r="L32809" s="70"/>
      <c r="T32809" s="72"/>
    </row>
    <row r="32810" spans="8:20">
      <c r="H32810" s="69"/>
      <c r="L32810" s="70"/>
      <c r="T32810" s="72"/>
    </row>
    <row r="32811" spans="8:20">
      <c r="H32811" s="69"/>
      <c r="L32811" s="70"/>
      <c r="T32811" s="72"/>
    </row>
    <row r="32812" spans="8:20">
      <c r="H32812" s="69"/>
      <c r="L32812" s="70"/>
      <c r="T32812" s="72"/>
    </row>
    <row r="32813" spans="8:20">
      <c r="H32813" s="69"/>
      <c r="L32813" s="70"/>
      <c r="T32813" s="72"/>
    </row>
    <row r="32814" spans="8:20">
      <c r="H32814" s="69"/>
      <c r="L32814" s="70"/>
      <c r="T32814" s="72"/>
    </row>
    <row r="32815" spans="8:20">
      <c r="H32815" s="69"/>
      <c r="L32815" s="70"/>
      <c r="T32815" s="72"/>
    </row>
    <row r="32816" spans="8:20">
      <c r="H32816" s="69"/>
      <c r="L32816" s="70"/>
      <c r="T32816" s="72"/>
    </row>
    <row r="32817" spans="8:20">
      <c r="H32817" s="69"/>
      <c r="L32817" s="70"/>
      <c r="T32817" s="72"/>
    </row>
    <row r="32818" spans="8:20">
      <c r="H32818" s="69"/>
      <c r="L32818" s="70"/>
      <c r="T32818" s="72"/>
    </row>
    <row r="32819" spans="8:20">
      <c r="H32819" s="69"/>
      <c r="L32819" s="70"/>
      <c r="T32819" s="72"/>
    </row>
    <row r="32820" spans="8:20">
      <c r="H32820" s="69"/>
      <c r="L32820" s="70"/>
      <c r="T32820" s="72"/>
    </row>
    <row r="32821" spans="8:20">
      <c r="H32821" s="69"/>
      <c r="L32821" s="70"/>
      <c r="T32821" s="72"/>
    </row>
    <row r="32822" spans="8:20">
      <c r="H32822" s="69"/>
      <c r="L32822" s="70"/>
      <c r="T32822" s="72"/>
    </row>
    <row r="32823" spans="8:20">
      <c r="H32823" s="69"/>
      <c r="L32823" s="70"/>
      <c r="T32823" s="72"/>
    </row>
    <row r="32824" spans="8:20">
      <c r="H32824" s="69"/>
      <c r="L32824" s="70"/>
      <c r="T32824" s="72"/>
    </row>
    <row r="32825" spans="8:20">
      <c r="H32825" s="69"/>
      <c r="L32825" s="70"/>
      <c r="T32825" s="72"/>
    </row>
    <row r="32826" spans="8:20">
      <c r="H32826" s="69"/>
      <c r="L32826" s="70"/>
      <c r="T32826" s="72"/>
    </row>
    <row r="32827" spans="8:20">
      <c r="H32827" s="69"/>
      <c r="L32827" s="70"/>
      <c r="T32827" s="72"/>
    </row>
    <row r="32828" spans="8:20">
      <c r="H32828" s="69"/>
      <c r="L32828" s="70"/>
      <c r="T32828" s="72"/>
    </row>
    <row r="32829" spans="8:20">
      <c r="H32829" s="69"/>
      <c r="L32829" s="70"/>
      <c r="T32829" s="72"/>
    </row>
    <row r="32830" spans="8:20">
      <c r="H32830" s="69"/>
      <c r="L32830" s="70"/>
      <c r="T32830" s="72"/>
    </row>
    <row r="32831" spans="8:20">
      <c r="H32831" s="69"/>
      <c r="L32831" s="70"/>
      <c r="T32831" s="72"/>
    </row>
    <row r="32832" spans="8:20">
      <c r="H32832" s="69"/>
      <c r="L32832" s="70"/>
      <c r="T32832" s="72"/>
    </row>
    <row r="32833" spans="8:20">
      <c r="H32833" s="75"/>
      <c r="L32833" s="70"/>
      <c r="T32833" s="72"/>
    </row>
    <row r="32834" spans="8:20">
      <c r="H32834" s="69"/>
      <c r="L32834" s="70"/>
      <c r="T32834" s="72"/>
    </row>
    <row r="32835" spans="8:20">
      <c r="H32835" s="69"/>
      <c r="L32835" s="70"/>
      <c r="T32835" s="72"/>
    </row>
    <row r="32836" spans="8:20">
      <c r="H32836" s="69"/>
      <c r="L32836" s="70"/>
      <c r="T32836" s="72"/>
    </row>
    <row r="32837" spans="8:20">
      <c r="H32837" s="69"/>
      <c r="L32837" s="70"/>
      <c r="T32837" s="72"/>
    </row>
    <row r="32838" spans="8:20">
      <c r="H32838" s="69"/>
      <c r="L32838" s="70"/>
      <c r="T32838" s="72"/>
    </row>
    <row r="32839" spans="8:20">
      <c r="H32839" s="69"/>
      <c r="L32839" s="70"/>
      <c r="T32839" s="72"/>
    </row>
    <row r="32840" spans="8:20">
      <c r="H32840" s="69"/>
      <c r="L32840" s="70"/>
      <c r="T32840" s="72"/>
    </row>
    <row r="32841" spans="8:20">
      <c r="H32841" s="69"/>
      <c r="L32841" s="70"/>
      <c r="T32841" s="72"/>
    </row>
    <row r="32842" spans="8:20">
      <c r="H32842" s="69"/>
      <c r="L32842" s="70"/>
      <c r="T32842" s="72"/>
    </row>
    <row r="32843" spans="8:20">
      <c r="H32843" s="69"/>
      <c r="L32843" s="70"/>
      <c r="T32843" s="72"/>
    </row>
    <row r="32844" spans="8:20">
      <c r="H32844" s="69"/>
      <c r="L32844" s="70"/>
      <c r="T32844" s="72"/>
    </row>
    <row r="32845" spans="8:20">
      <c r="H32845" s="69"/>
      <c r="L32845" s="70"/>
      <c r="T32845" s="72"/>
    </row>
    <row r="32846" spans="8:20">
      <c r="H32846" s="69"/>
      <c r="L32846" s="70"/>
      <c r="T32846" s="72"/>
    </row>
    <row r="32847" spans="8:20">
      <c r="H32847" s="69"/>
      <c r="L32847" s="70"/>
      <c r="T32847" s="72"/>
    </row>
    <row r="32848" spans="8:20">
      <c r="H32848" s="69"/>
      <c r="L32848" s="70"/>
      <c r="T32848" s="72"/>
    </row>
    <row r="32849" spans="8:20">
      <c r="H32849" s="69"/>
      <c r="L32849" s="70"/>
      <c r="T32849" s="72"/>
    </row>
    <row r="32850" spans="8:20">
      <c r="H32850" s="69"/>
      <c r="L32850" s="70"/>
      <c r="T32850" s="72"/>
    </row>
    <row r="32851" spans="8:20">
      <c r="H32851" s="69"/>
      <c r="L32851" s="70"/>
      <c r="T32851" s="72"/>
    </row>
    <row r="32852" spans="8:20">
      <c r="H32852" s="69"/>
      <c r="L32852" s="70"/>
      <c r="T32852" s="72"/>
    </row>
    <row r="32853" spans="8:20">
      <c r="H32853" s="69"/>
      <c r="L32853" s="70"/>
      <c r="T32853" s="72"/>
    </row>
    <row r="32854" spans="8:20">
      <c r="H32854" s="69"/>
      <c r="L32854" s="70"/>
      <c r="T32854" s="72"/>
    </row>
    <row r="32855" spans="8:20">
      <c r="H32855" s="69"/>
      <c r="L32855" s="70"/>
      <c r="T32855" s="72"/>
    </row>
    <row r="32856" spans="8:20">
      <c r="H32856" s="69"/>
      <c r="L32856" s="70"/>
      <c r="T32856" s="72"/>
    </row>
    <row r="32857" spans="8:20">
      <c r="H32857" s="69"/>
      <c r="L32857" s="70"/>
      <c r="T32857" s="72"/>
    </row>
    <row r="32858" spans="8:20">
      <c r="H32858" s="69"/>
      <c r="L32858" s="70"/>
      <c r="T32858" s="72"/>
    </row>
    <row r="32859" spans="8:20">
      <c r="H32859" s="69"/>
      <c r="L32859" s="70"/>
      <c r="T32859" s="72"/>
    </row>
    <row r="32860" spans="8:20">
      <c r="H32860" s="69"/>
      <c r="L32860" s="70"/>
      <c r="T32860" s="72"/>
    </row>
    <row r="32861" spans="8:20">
      <c r="H32861" s="69"/>
      <c r="L32861" s="70"/>
      <c r="T32861" s="72"/>
    </row>
    <row r="32862" spans="8:20">
      <c r="H32862" s="69"/>
      <c r="L32862" s="70"/>
      <c r="T32862" s="72"/>
    </row>
    <row r="32863" spans="8:20">
      <c r="H32863" s="69"/>
      <c r="L32863" s="70"/>
      <c r="T32863" s="72"/>
    </row>
    <row r="32864" spans="8:20">
      <c r="H32864" s="69"/>
      <c r="L32864" s="70"/>
      <c r="T32864" s="72"/>
    </row>
    <row r="32865" spans="8:20">
      <c r="H32865" s="69"/>
      <c r="L32865" s="70"/>
      <c r="T32865" s="72"/>
    </row>
    <row r="32866" spans="8:20">
      <c r="H32866" s="69"/>
      <c r="L32866" s="70"/>
      <c r="T32866" s="72"/>
    </row>
    <row r="32867" spans="8:20">
      <c r="H32867" s="69"/>
      <c r="L32867" s="70"/>
      <c r="T32867" s="72"/>
    </row>
    <row r="32868" spans="8:20">
      <c r="H32868" s="69"/>
      <c r="L32868" s="70"/>
      <c r="T32868" s="72"/>
    </row>
    <row r="32869" spans="8:20">
      <c r="H32869" s="69"/>
      <c r="L32869" s="70"/>
      <c r="T32869" s="72"/>
    </row>
    <row r="32870" spans="8:20">
      <c r="H32870" s="69"/>
      <c r="L32870" s="70"/>
      <c r="T32870" s="72"/>
    </row>
    <row r="32871" spans="8:20">
      <c r="H32871" s="69"/>
      <c r="L32871" s="70"/>
      <c r="T32871" s="72"/>
    </row>
    <row r="32872" spans="8:20">
      <c r="H32872" s="69"/>
      <c r="L32872" s="70"/>
      <c r="T32872" s="72"/>
    </row>
    <row r="32873" spans="8:20">
      <c r="H32873" s="69"/>
      <c r="L32873" s="70"/>
      <c r="T32873" s="72"/>
    </row>
    <row r="32874" spans="8:20">
      <c r="H32874" s="69"/>
      <c r="L32874" s="70"/>
      <c r="T32874" s="72"/>
    </row>
    <row r="32875" spans="8:20">
      <c r="H32875" s="69"/>
      <c r="L32875" s="70"/>
      <c r="T32875" s="72"/>
    </row>
    <row r="32876" spans="8:20">
      <c r="H32876" s="69"/>
      <c r="L32876" s="70"/>
      <c r="T32876" s="72"/>
    </row>
    <row r="32877" spans="8:20">
      <c r="H32877" s="69"/>
      <c r="L32877" s="70"/>
      <c r="T32877" s="72"/>
    </row>
    <row r="32878" spans="8:20">
      <c r="H32878" s="69"/>
      <c r="L32878" s="70"/>
      <c r="T32878" s="72"/>
    </row>
    <row r="32879" spans="8:20">
      <c r="H32879" s="69"/>
      <c r="L32879" s="70"/>
      <c r="T32879" s="72"/>
    </row>
    <row r="32880" spans="8:20">
      <c r="H32880" s="69"/>
      <c r="L32880" s="70"/>
      <c r="T32880" s="72"/>
    </row>
    <row r="32881" spans="8:20">
      <c r="H32881" s="75"/>
      <c r="L32881" s="70"/>
      <c r="T32881" s="72"/>
    </row>
    <row r="32882" spans="8:20">
      <c r="H32882" s="69"/>
      <c r="L32882" s="70"/>
      <c r="T32882" s="72"/>
    </row>
    <row r="32883" spans="8:20">
      <c r="H32883" s="69"/>
      <c r="L32883" s="70"/>
      <c r="T32883" s="72"/>
    </row>
    <row r="32884" spans="8:20">
      <c r="H32884" s="69"/>
      <c r="L32884" s="70"/>
      <c r="T32884" s="72"/>
    </row>
    <row r="32885" spans="8:20">
      <c r="H32885" s="69"/>
      <c r="L32885" s="70"/>
      <c r="T32885" s="72"/>
    </row>
    <row r="32886" spans="8:20">
      <c r="H32886" s="69"/>
      <c r="L32886" s="70"/>
      <c r="T32886" s="72"/>
    </row>
    <row r="32887" spans="8:20">
      <c r="H32887" s="69"/>
      <c r="L32887" s="70"/>
      <c r="T32887" s="72"/>
    </row>
    <row r="32888" spans="8:20">
      <c r="H32888" s="69"/>
      <c r="L32888" s="70"/>
      <c r="T32888" s="72"/>
    </row>
    <row r="32889" spans="8:20">
      <c r="H32889" s="69"/>
      <c r="L32889" s="70"/>
      <c r="T32889" s="72"/>
    </row>
    <row r="32890" spans="8:20">
      <c r="H32890" s="69"/>
      <c r="L32890" s="70"/>
      <c r="T32890" s="72"/>
    </row>
    <row r="32891" spans="8:20">
      <c r="H32891" s="69"/>
      <c r="L32891" s="70"/>
      <c r="T32891" s="72"/>
    </row>
    <row r="32892" spans="8:20">
      <c r="H32892" s="69"/>
      <c r="L32892" s="70"/>
      <c r="T32892" s="72"/>
    </row>
    <row r="32893" spans="8:20">
      <c r="H32893" s="69"/>
      <c r="L32893" s="70"/>
      <c r="T32893" s="72"/>
    </row>
    <row r="32894" spans="8:20">
      <c r="H32894" s="69"/>
      <c r="L32894" s="70"/>
      <c r="T32894" s="72"/>
    </row>
    <row r="32895" spans="8:20">
      <c r="H32895" s="69"/>
      <c r="L32895" s="70"/>
      <c r="T32895" s="72"/>
    </row>
    <row r="32896" spans="8:20">
      <c r="H32896" s="69"/>
      <c r="L32896" s="70"/>
      <c r="T32896" s="72"/>
    </row>
    <row r="32897" spans="8:20">
      <c r="H32897" s="69"/>
      <c r="L32897" s="70"/>
      <c r="T32897" s="72"/>
    </row>
    <row r="32898" spans="8:20">
      <c r="H32898" s="69"/>
      <c r="L32898" s="70"/>
      <c r="T32898" s="72"/>
    </row>
    <row r="32899" spans="8:20">
      <c r="H32899" s="69"/>
      <c r="L32899" s="70"/>
      <c r="T32899" s="72"/>
    </row>
    <row r="32900" spans="8:20">
      <c r="H32900" s="69"/>
      <c r="L32900" s="70"/>
      <c r="T32900" s="72"/>
    </row>
    <row r="32901" spans="8:20">
      <c r="H32901" s="69"/>
      <c r="L32901" s="70"/>
      <c r="T32901" s="72"/>
    </row>
    <row r="32902" spans="8:20">
      <c r="H32902" s="69"/>
      <c r="L32902" s="70"/>
      <c r="T32902" s="72"/>
    </row>
    <row r="32903" spans="8:20">
      <c r="H32903" s="69"/>
      <c r="L32903" s="70"/>
      <c r="T32903" s="72"/>
    </row>
    <row r="32904" spans="8:20">
      <c r="H32904" s="69"/>
      <c r="L32904" s="70"/>
      <c r="T32904" s="72"/>
    </row>
    <row r="32905" spans="8:20">
      <c r="H32905" s="69"/>
      <c r="L32905" s="70"/>
      <c r="T32905" s="72"/>
    </row>
    <row r="32906" spans="8:20">
      <c r="H32906" s="69"/>
      <c r="L32906" s="70"/>
      <c r="T32906" s="72"/>
    </row>
    <row r="32907" spans="8:20">
      <c r="H32907" s="69"/>
      <c r="L32907" s="70"/>
      <c r="T32907" s="72"/>
    </row>
    <row r="32908" spans="8:20">
      <c r="H32908" s="69"/>
      <c r="L32908" s="70"/>
      <c r="T32908" s="72"/>
    </row>
    <row r="32909" spans="8:20">
      <c r="H32909" s="69"/>
      <c r="L32909" s="70"/>
      <c r="T32909" s="72"/>
    </row>
    <row r="32910" spans="8:20">
      <c r="H32910" s="69"/>
      <c r="L32910" s="70"/>
      <c r="T32910" s="72"/>
    </row>
    <row r="32911" spans="8:20">
      <c r="H32911" s="69"/>
      <c r="L32911" s="70"/>
      <c r="T32911" s="72"/>
    </row>
    <row r="32912" spans="8:20">
      <c r="H32912" s="69"/>
      <c r="L32912" s="70"/>
      <c r="T32912" s="72"/>
    </row>
    <row r="32913" spans="8:20">
      <c r="H32913" s="69"/>
      <c r="L32913" s="70"/>
      <c r="T32913" s="72"/>
    </row>
    <row r="32914" spans="8:20">
      <c r="H32914" s="69"/>
      <c r="L32914" s="70"/>
      <c r="T32914" s="72"/>
    </row>
    <row r="32915" spans="8:20">
      <c r="H32915" s="69"/>
      <c r="L32915" s="70"/>
      <c r="T32915" s="72"/>
    </row>
    <row r="32916" spans="8:20">
      <c r="H32916" s="69"/>
      <c r="L32916" s="70"/>
      <c r="T32916" s="72"/>
    </row>
    <row r="32917" spans="8:20">
      <c r="H32917" s="69"/>
      <c r="L32917" s="70"/>
      <c r="T32917" s="72"/>
    </row>
    <row r="32918" spans="8:20">
      <c r="H32918" s="69"/>
      <c r="L32918" s="70"/>
      <c r="T32918" s="72"/>
    </row>
    <row r="32919" spans="8:20">
      <c r="H32919" s="69"/>
      <c r="L32919" s="70"/>
      <c r="T32919" s="72"/>
    </row>
    <row r="32920" spans="8:20">
      <c r="H32920" s="69"/>
      <c r="L32920" s="70"/>
      <c r="T32920" s="72"/>
    </row>
    <row r="32921" spans="8:20">
      <c r="H32921" s="69"/>
      <c r="L32921" s="70"/>
      <c r="T32921" s="72"/>
    </row>
    <row r="32922" spans="8:20">
      <c r="H32922" s="69"/>
      <c r="L32922" s="70"/>
      <c r="T32922" s="72"/>
    </row>
    <row r="32923" spans="8:20">
      <c r="H32923" s="69"/>
      <c r="L32923" s="70"/>
      <c r="T32923" s="72"/>
    </row>
    <row r="32924" spans="8:20">
      <c r="H32924" s="69"/>
      <c r="L32924" s="70"/>
      <c r="T32924" s="72"/>
    </row>
    <row r="32925" spans="8:20">
      <c r="H32925" s="69"/>
      <c r="L32925" s="70"/>
      <c r="T32925" s="72"/>
    </row>
    <row r="32926" spans="8:20">
      <c r="H32926" s="69"/>
      <c r="L32926" s="70"/>
      <c r="T32926" s="72"/>
    </row>
    <row r="32927" spans="8:20">
      <c r="H32927" s="69"/>
      <c r="L32927" s="70"/>
      <c r="T32927" s="72"/>
    </row>
    <row r="32928" spans="8:20">
      <c r="H32928" s="69"/>
      <c r="L32928" s="70"/>
      <c r="T32928" s="72"/>
    </row>
    <row r="32929" spans="8:20">
      <c r="H32929" s="75"/>
      <c r="L32929" s="70"/>
      <c r="T32929" s="72"/>
    </row>
    <row r="32930" spans="8:20">
      <c r="H32930" s="69"/>
      <c r="L32930" s="70"/>
      <c r="T32930" s="72"/>
    </row>
    <row r="32931" spans="8:20">
      <c r="H32931" s="69"/>
      <c r="L32931" s="70"/>
      <c r="T32931" s="72"/>
    </row>
    <row r="32932" spans="8:20">
      <c r="H32932" s="69"/>
      <c r="L32932" s="70"/>
      <c r="T32932" s="72"/>
    </row>
    <row r="32933" spans="8:20">
      <c r="H32933" s="69"/>
      <c r="L32933" s="70"/>
      <c r="T32933" s="72"/>
    </row>
    <row r="32934" spans="8:20">
      <c r="H32934" s="69"/>
      <c r="L32934" s="70"/>
      <c r="T32934" s="72"/>
    </row>
    <row r="32935" spans="8:20">
      <c r="H32935" s="69"/>
      <c r="L32935" s="70"/>
      <c r="T32935" s="72"/>
    </row>
    <row r="32936" spans="8:20">
      <c r="H32936" s="69"/>
      <c r="L32936" s="70"/>
      <c r="T32936" s="72"/>
    </row>
    <row r="32937" spans="8:20">
      <c r="H32937" s="69"/>
      <c r="L32937" s="70"/>
      <c r="T32937" s="72"/>
    </row>
    <row r="32938" spans="8:20">
      <c r="H32938" s="69"/>
      <c r="L32938" s="70"/>
      <c r="T32938" s="72"/>
    </row>
    <row r="32939" spans="8:20">
      <c r="H32939" s="69"/>
      <c r="L32939" s="70"/>
      <c r="T32939" s="72"/>
    </row>
    <row r="32940" spans="8:20">
      <c r="H32940" s="69"/>
      <c r="L32940" s="70"/>
      <c r="T32940" s="72"/>
    </row>
    <row r="32941" spans="8:20">
      <c r="H32941" s="69"/>
      <c r="L32941" s="70"/>
      <c r="T32941" s="72"/>
    </row>
    <row r="32942" spans="8:20">
      <c r="H32942" s="69"/>
      <c r="L32942" s="70"/>
      <c r="T32942" s="72"/>
    </row>
    <row r="32943" spans="8:20">
      <c r="H32943" s="69"/>
      <c r="L32943" s="70"/>
      <c r="T32943" s="72"/>
    </row>
    <row r="32944" spans="8:20">
      <c r="H32944" s="69"/>
      <c r="L32944" s="70"/>
      <c r="T32944" s="72"/>
    </row>
    <row r="32945" spans="8:20">
      <c r="H32945" s="69"/>
      <c r="L32945" s="70"/>
      <c r="T32945" s="72"/>
    </row>
    <row r="32946" spans="8:20">
      <c r="H32946" s="69"/>
      <c r="L32946" s="70"/>
      <c r="T32946" s="72"/>
    </row>
    <row r="32947" spans="8:20">
      <c r="H32947" s="69"/>
      <c r="L32947" s="70"/>
      <c r="T32947" s="72"/>
    </row>
    <row r="32948" spans="8:20">
      <c r="H32948" s="69"/>
      <c r="L32948" s="70"/>
      <c r="T32948" s="72"/>
    </row>
    <row r="32949" spans="8:20">
      <c r="H32949" s="69"/>
      <c r="L32949" s="70"/>
      <c r="T32949" s="72"/>
    </row>
    <row r="32950" spans="8:20">
      <c r="H32950" s="69"/>
      <c r="L32950" s="70"/>
      <c r="T32950" s="72"/>
    </row>
    <row r="32951" spans="8:20">
      <c r="H32951" s="69"/>
      <c r="L32951" s="70"/>
      <c r="T32951" s="72"/>
    </row>
    <row r="32952" spans="8:20">
      <c r="H32952" s="69"/>
      <c r="L32952" s="70"/>
      <c r="T32952" s="72"/>
    </row>
    <row r="32953" spans="8:20">
      <c r="H32953" s="69"/>
      <c r="L32953" s="70"/>
      <c r="T32953" s="72"/>
    </row>
    <row r="32954" spans="8:20">
      <c r="H32954" s="69"/>
      <c r="L32954" s="70"/>
      <c r="T32954" s="72"/>
    </row>
    <row r="32955" spans="8:20">
      <c r="H32955" s="69"/>
      <c r="L32955" s="70"/>
      <c r="T32955" s="72"/>
    </row>
    <row r="32956" spans="8:20">
      <c r="H32956" s="69"/>
      <c r="L32956" s="70"/>
      <c r="T32956" s="72"/>
    </row>
    <row r="32957" spans="8:20">
      <c r="H32957" s="69"/>
      <c r="L32957" s="70"/>
      <c r="T32957" s="72"/>
    </row>
    <row r="32958" spans="8:20">
      <c r="H32958" s="69"/>
      <c r="L32958" s="70"/>
      <c r="T32958" s="72"/>
    </row>
    <row r="32959" spans="8:20">
      <c r="H32959" s="69"/>
      <c r="L32959" s="70"/>
      <c r="T32959" s="72"/>
    </row>
    <row r="32960" spans="8:20">
      <c r="H32960" s="69"/>
      <c r="L32960" s="70"/>
      <c r="T32960" s="72"/>
    </row>
    <row r="32961" spans="8:20">
      <c r="H32961" s="69"/>
      <c r="L32961" s="70"/>
      <c r="T32961" s="72"/>
    </row>
    <row r="32962" spans="8:20">
      <c r="H32962" s="69"/>
      <c r="L32962" s="70"/>
      <c r="T32962" s="72"/>
    </row>
    <row r="32963" spans="8:20">
      <c r="H32963" s="69"/>
      <c r="L32963" s="70"/>
      <c r="T32963" s="72"/>
    </row>
    <row r="32964" spans="8:20">
      <c r="H32964" s="69"/>
      <c r="L32964" s="70"/>
      <c r="T32964" s="72"/>
    </row>
    <row r="32965" spans="8:20">
      <c r="H32965" s="69"/>
      <c r="L32965" s="70"/>
      <c r="T32965" s="72"/>
    </row>
    <row r="32966" spans="8:20">
      <c r="H32966" s="69"/>
      <c r="L32966" s="70"/>
      <c r="T32966" s="72"/>
    </row>
    <row r="32967" spans="8:20">
      <c r="H32967" s="69"/>
      <c r="L32967" s="70"/>
      <c r="T32967" s="72"/>
    </row>
    <row r="32968" spans="8:20">
      <c r="H32968" s="69"/>
      <c r="L32968" s="70"/>
      <c r="T32968" s="72"/>
    </row>
    <row r="32969" spans="8:20">
      <c r="H32969" s="69"/>
      <c r="L32969" s="70"/>
      <c r="T32969" s="72"/>
    </row>
    <row r="32970" spans="8:20">
      <c r="H32970" s="69"/>
      <c r="L32970" s="70"/>
      <c r="T32970" s="72"/>
    </row>
    <row r="32971" spans="8:20">
      <c r="H32971" s="69"/>
      <c r="L32971" s="70"/>
      <c r="T32971" s="72"/>
    </row>
    <row r="32972" spans="8:20">
      <c r="H32972" s="69"/>
      <c r="L32972" s="70"/>
      <c r="T32972" s="72"/>
    </row>
    <row r="32973" spans="8:20">
      <c r="H32973" s="69"/>
      <c r="L32973" s="70"/>
      <c r="T32973" s="72"/>
    </row>
    <row r="32974" spans="8:20">
      <c r="H32974" s="69"/>
      <c r="L32974" s="70"/>
      <c r="T32974" s="72"/>
    </row>
    <row r="32975" spans="8:20">
      <c r="H32975" s="69"/>
      <c r="L32975" s="70"/>
      <c r="T32975" s="72"/>
    </row>
    <row r="32976" spans="8:20">
      <c r="H32976" s="69"/>
      <c r="L32976" s="70"/>
      <c r="T32976" s="72"/>
    </row>
    <row r="32977" spans="8:20">
      <c r="H32977" s="75"/>
      <c r="L32977" s="70"/>
      <c r="T32977" s="72"/>
    </row>
    <row r="32978" spans="8:20">
      <c r="H32978" s="69"/>
      <c r="L32978" s="70"/>
      <c r="T32978" s="72"/>
    </row>
    <row r="32979" spans="8:20">
      <c r="H32979" s="69"/>
      <c r="L32979" s="70"/>
      <c r="T32979" s="72"/>
    </row>
    <row r="32980" spans="8:20">
      <c r="H32980" s="69"/>
      <c r="L32980" s="70"/>
      <c r="T32980" s="72"/>
    </row>
    <row r="32981" spans="8:20">
      <c r="H32981" s="69"/>
      <c r="L32981" s="70"/>
      <c r="T32981" s="72"/>
    </row>
    <row r="32982" spans="8:20">
      <c r="H32982" s="69"/>
      <c r="L32982" s="70"/>
      <c r="T32982" s="72"/>
    </row>
    <row r="32983" spans="8:20">
      <c r="H32983" s="69"/>
      <c r="L32983" s="70"/>
      <c r="T32983" s="72"/>
    </row>
    <row r="32984" spans="8:20">
      <c r="H32984" s="69"/>
      <c r="L32984" s="70"/>
      <c r="T32984" s="72"/>
    </row>
    <row r="32985" spans="8:20">
      <c r="H32985" s="69"/>
      <c r="L32985" s="70"/>
      <c r="T32985" s="72"/>
    </row>
    <row r="32986" spans="8:20">
      <c r="H32986" s="69"/>
      <c r="L32986" s="70"/>
      <c r="T32986" s="72"/>
    </row>
    <row r="32987" spans="8:20">
      <c r="H32987" s="69"/>
      <c r="L32987" s="70"/>
      <c r="T32987" s="72"/>
    </row>
    <row r="32988" spans="8:20">
      <c r="H32988" s="69"/>
      <c r="L32988" s="70"/>
      <c r="T32988" s="72"/>
    </row>
    <row r="32989" spans="8:20">
      <c r="H32989" s="69"/>
      <c r="L32989" s="70"/>
      <c r="T32989" s="72"/>
    </row>
    <row r="32990" spans="8:20">
      <c r="H32990" s="69"/>
      <c r="L32990" s="70"/>
      <c r="T32990" s="72"/>
    </row>
    <row r="32991" spans="8:20">
      <c r="H32991" s="69"/>
      <c r="L32991" s="70"/>
      <c r="T32991" s="72"/>
    </row>
    <row r="32992" spans="8:20">
      <c r="H32992" s="69"/>
      <c r="L32992" s="70"/>
      <c r="T32992" s="72"/>
    </row>
    <row r="32993" spans="8:20">
      <c r="H32993" s="69"/>
      <c r="L32993" s="70"/>
      <c r="T32993" s="72"/>
    </row>
    <row r="32994" spans="8:20">
      <c r="H32994" s="69"/>
      <c r="L32994" s="70"/>
      <c r="T32994" s="72"/>
    </row>
    <row r="32995" spans="8:20">
      <c r="H32995" s="69"/>
      <c r="L32995" s="70"/>
      <c r="T32995" s="72"/>
    </row>
    <row r="32996" spans="8:20">
      <c r="H32996" s="69"/>
      <c r="L32996" s="70"/>
      <c r="T32996" s="72"/>
    </row>
    <row r="32997" spans="8:20">
      <c r="H32997" s="69"/>
      <c r="L32997" s="70"/>
      <c r="T32997" s="72"/>
    </row>
    <row r="32998" spans="8:20">
      <c r="H32998" s="69"/>
      <c r="L32998" s="70"/>
      <c r="T32998" s="72"/>
    </row>
    <row r="32999" spans="8:20">
      <c r="H32999" s="69"/>
      <c r="L32999" s="70"/>
      <c r="T32999" s="72"/>
    </row>
    <row r="33000" spans="8:20">
      <c r="H33000" s="69"/>
      <c r="L33000" s="70"/>
      <c r="T33000" s="72"/>
    </row>
    <row r="33001" spans="8:20">
      <c r="H33001" s="69"/>
      <c r="L33001" s="70"/>
      <c r="T33001" s="72"/>
    </row>
    <row r="33002" spans="8:20">
      <c r="H33002" s="69"/>
      <c r="L33002" s="70"/>
      <c r="T33002" s="72"/>
    </row>
    <row r="33003" spans="8:20">
      <c r="H33003" s="69"/>
      <c r="L33003" s="70"/>
      <c r="T33003" s="72"/>
    </row>
    <row r="33004" spans="8:20">
      <c r="H33004" s="69"/>
      <c r="L33004" s="70"/>
      <c r="T33004" s="72"/>
    </row>
    <row r="33005" spans="8:20">
      <c r="H33005" s="69"/>
      <c r="L33005" s="70"/>
      <c r="T33005" s="72"/>
    </row>
    <row r="33006" spans="8:20">
      <c r="H33006" s="69"/>
      <c r="L33006" s="70"/>
      <c r="T33006" s="72"/>
    </row>
    <row r="33007" spans="8:20">
      <c r="H33007" s="69"/>
      <c r="L33007" s="70"/>
      <c r="T33007" s="72"/>
    </row>
    <row r="33008" spans="8:20">
      <c r="H33008" s="69"/>
      <c r="L33008" s="70"/>
      <c r="T33008" s="72"/>
    </row>
    <row r="33009" spans="8:20">
      <c r="H33009" s="69"/>
      <c r="L33009" s="70"/>
      <c r="T33009" s="72"/>
    </row>
    <row r="33010" spans="8:20">
      <c r="H33010" s="69"/>
      <c r="L33010" s="70"/>
      <c r="T33010" s="72"/>
    </row>
    <row r="33011" spans="8:20">
      <c r="H33011" s="69"/>
      <c r="L33011" s="70"/>
      <c r="T33011" s="72"/>
    </row>
    <row r="33012" spans="8:20">
      <c r="H33012" s="69"/>
      <c r="L33012" s="70"/>
      <c r="T33012" s="72"/>
    </row>
    <row r="33013" spans="8:20">
      <c r="H33013" s="69"/>
      <c r="L33013" s="70"/>
      <c r="T33013" s="72"/>
    </row>
    <row r="33014" spans="8:20">
      <c r="H33014" s="69"/>
      <c r="L33014" s="70"/>
      <c r="T33014" s="72"/>
    </row>
    <row r="33015" spans="8:20">
      <c r="H33015" s="69"/>
      <c r="L33015" s="70"/>
      <c r="T33015" s="72"/>
    </row>
    <row r="33016" spans="8:20">
      <c r="H33016" s="69"/>
      <c r="L33016" s="70"/>
      <c r="T33016" s="72"/>
    </row>
    <row r="33017" spans="8:20">
      <c r="H33017" s="69"/>
      <c r="L33017" s="70"/>
      <c r="T33017" s="72"/>
    </row>
    <row r="33018" spans="8:20">
      <c r="H33018" s="69"/>
      <c r="L33018" s="70"/>
      <c r="T33018" s="72"/>
    </row>
    <row r="33019" spans="8:20">
      <c r="H33019" s="69"/>
      <c r="L33019" s="70"/>
      <c r="T33019" s="72"/>
    </row>
    <row r="33020" spans="8:20">
      <c r="H33020" s="69"/>
      <c r="L33020" s="70"/>
      <c r="T33020" s="72"/>
    </row>
    <row r="33021" spans="8:20">
      <c r="H33021" s="69"/>
      <c r="L33021" s="70"/>
      <c r="T33021" s="72"/>
    </row>
    <row r="33022" spans="8:20">
      <c r="H33022" s="69"/>
      <c r="L33022" s="70"/>
      <c r="T33022" s="72"/>
    </row>
    <row r="33023" spans="8:20">
      <c r="H33023" s="69"/>
      <c r="L33023" s="70"/>
      <c r="T33023" s="72"/>
    </row>
    <row r="33024" spans="8:20">
      <c r="H33024" s="69"/>
      <c r="L33024" s="70"/>
      <c r="T33024" s="72"/>
    </row>
    <row r="33025" spans="8:20">
      <c r="H33025" s="75"/>
      <c r="L33025" s="70"/>
      <c r="T33025" s="72"/>
    </row>
    <row r="33026" spans="8:20">
      <c r="H33026" s="69"/>
      <c r="L33026" s="70"/>
      <c r="T33026" s="72"/>
    </row>
    <row r="33027" spans="8:20">
      <c r="H33027" s="69"/>
      <c r="L33027" s="70"/>
      <c r="T33027" s="72"/>
    </row>
    <row r="33028" spans="8:20">
      <c r="H33028" s="69"/>
      <c r="L33028" s="70"/>
      <c r="T33028" s="72"/>
    </row>
    <row r="33029" spans="8:20">
      <c r="H33029" s="69"/>
      <c r="L33029" s="70"/>
      <c r="T33029" s="72"/>
    </row>
    <row r="33030" spans="8:20">
      <c r="H33030" s="69"/>
      <c r="L33030" s="70"/>
      <c r="T33030" s="72"/>
    </row>
    <row r="33031" spans="8:20">
      <c r="H33031" s="69"/>
      <c r="L33031" s="70"/>
      <c r="T33031" s="72"/>
    </row>
    <row r="33032" spans="8:20">
      <c r="H33032" s="69"/>
      <c r="L33032" s="70"/>
      <c r="T33032" s="72"/>
    </row>
    <row r="33033" spans="8:20">
      <c r="H33033" s="69"/>
      <c r="L33033" s="70"/>
      <c r="T33033" s="72"/>
    </row>
    <row r="33034" spans="8:20">
      <c r="H33034" s="69"/>
      <c r="L33034" s="70"/>
      <c r="T33034" s="72"/>
    </row>
    <row r="33035" spans="8:20">
      <c r="H33035" s="69"/>
      <c r="L33035" s="70"/>
      <c r="T33035" s="72"/>
    </row>
    <row r="33036" spans="8:20">
      <c r="H33036" s="69"/>
      <c r="L33036" s="70"/>
      <c r="T33036" s="72"/>
    </row>
    <row r="33037" spans="8:20">
      <c r="H33037" s="69"/>
      <c r="L33037" s="70"/>
      <c r="T33037" s="72"/>
    </row>
    <row r="33038" spans="8:20">
      <c r="H33038" s="69"/>
      <c r="L33038" s="70"/>
      <c r="T33038" s="72"/>
    </row>
    <row r="33039" spans="8:20">
      <c r="H33039" s="69"/>
      <c r="L33039" s="70"/>
      <c r="T33039" s="72"/>
    </row>
    <row r="33040" spans="8:20">
      <c r="H33040" s="69"/>
      <c r="L33040" s="70"/>
      <c r="T33040" s="72"/>
    </row>
    <row r="33041" spans="8:20">
      <c r="H33041" s="69"/>
      <c r="L33041" s="70"/>
      <c r="T33041" s="72"/>
    </row>
    <row r="33042" spans="8:20">
      <c r="H33042" s="69"/>
      <c r="L33042" s="70"/>
      <c r="T33042" s="72"/>
    </row>
    <row r="33043" spans="8:20">
      <c r="H33043" s="69"/>
      <c r="L33043" s="70"/>
      <c r="T33043" s="72"/>
    </row>
    <row r="33044" spans="8:20">
      <c r="H33044" s="69"/>
      <c r="L33044" s="70"/>
      <c r="T33044" s="72"/>
    </row>
    <row r="33045" spans="8:20">
      <c r="H33045" s="69"/>
      <c r="L33045" s="70"/>
      <c r="T33045" s="72"/>
    </row>
    <row r="33046" spans="8:20">
      <c r="H33046" s="69"/>
      <c r="L33046" s="70"/>
      <c r="T33046" s="72"/>
    </row>
    <row r="33047" spans="8:20">
      <c r="H33047" s="69"/>
      <c r="L33047" s="70"/>
      <c r="T33047" s="72"/>
    </row>
    <row r="33048" spans="8:20">
      <c r="H33048" s="69"/>
      <c r="L33048" s="70"/>
      <c r="T33048" s="72"/>
    </row>
    <row r="33049" spans="8:20">
      <c r="H33049" s="69"/>
      <c r="L33049" s="70"/>
      <c r="T33049" s="72"/>
    </row>
    <row r="33050" spans="8:20">
      <c r="H33050" s="69"/>
      <c r="L33050" s="70"/>
      <c r="T33050" s="72"/>
    </row>
    <row r="33051" spans="8:20">
      <c r="H33051" s="69"/>
      <c r="L33051" s="70"/>
      <c r="T33051" s="72"/>
    </row>
    <row r="33052" spans="8:20">
      <c r="H33052" s="69"/>
      <c r="L33052" s="70"/>
      <c r="T33052" s="72"/>
    </row>
    <row r="33053" spans="8:20">
      <c r="H33053" s="69"/>
      <c r="L33053" s="70"/>
      <c r="T33053" s="72"/>
    </row>
    <row r="33054" spans="8:20">
      <c r="H33054" s="69"/>
      <c r="L33054" s="70"/>
      <c r="T33054" s="72"/>
    </row>
    <row r="33055" spans="8:20">
      <c r="H33055" s="69"/>
      <c r="L33055" s="70"/>
      <c r="T33055" s="72"/>
    </row>
    <row r="33056" spans="8:20">
      <c r="H33056" s="69"/>
      <c r="L33056" s="70"/>
      <c r="T33056" s="72"/>
    </row>
    <row r="33057" spans="8:20">
      <c r="H33057" s="69"/>
      <c r="L33057" s="70"/>
      <c r="T33057" s="72"/>
    </row>
    <row r="33058" spans="8:20">
      <c r="H33058" s="69"/>
      <c r="L33058" s="70"/>
      <c r="T33058" s="72"/>
    </row>
    <row r="33059" spans="8:20">
      <c r="H33059" s="69"/>
      <c r="L33059" s="70"/>
      <c r="T33059" s="72"/>
    </row>
    <row r="33060" spans="8:20">
      <c r="H33060" s="69"/>
      <c r="L33060" s="70"/>
      <c r="T33060" s="72"/>
    </row>
    <row r="33061" spans="8:20">
      <c r="H33061" s="69"/>
      <c r="L33061" s="70"/>
      <c r="T33061" s="72"/>
    </row>
    <row r="33062" spans="8:20">
      <c r="H33062" s="69"/>
      <c r="L33062" s="70"/>
      <c r="T33062" s="72"/>
    </row>
    <row r="33063" spans="8:20">
      <c r="H33063" s="69"/>
      <c r="L33063" s="70"/>
      <c r="T33063" s="72"/>
    </row>
    <row r="33064" spans="8:20">
      <c r="H33064" s="69"/>
      <c r="L33064" s="70"/>
      <c r="T33064" s="72"/>
    </row>
    <row r="33065" spans="8:20">
      <c r="H33065" s="69"/>
      <c r="L33065" s="70"/>
      <c r="T33065" s="72"/>
    </row>
    <row r="33066" spans="8:20">
      <c r="H33066" s="69"/>
      <c r="L33066" s="70"/>
      <c r="T33066" s="72"/>
    </row>
    <row r="33067" spans="8:20">
      <c r="H33067" s="69"/>
      <c r="L33067" s="70"/>
      <c r="T33067" s="72"/>
    </row>
    <row r="33068" spans="8:20">
      <c r="H33068" s="69"/>
      <c r="L33068" s="70"/>
      <c r="T33068" s="72"/>
    </row>
    <row r="33069" spans="8:20">
      <c r="H33069" s="69"/>
      <c r="L33069" s="70"/>
      <c r="T33069" s="72"/>
    </row>
    <row r="33070" spans="8:20">
      <c r="H33070" s="69"/>
      <c r="L33070" s="70"/>
      <c r="T33070" s="72"/>
    </row>
    <row r="33071" spans="8:20">
      <c r="H33071" s="69"/>
      <c r="L33071" s="70"/>
      <c r="T33071" s="72"/>
    </row>
    <row r="33072" spans="8:20">
      <c r="H33072" s="69"/>
      <c r="L33072" s="70"/>
      <c r="T33072" s="72"/>
    </row>
    <row r="33073" spans="8:20">
      <c r="H33073" s="75"/>
      <c r="L33073" s="70"/>
      <c r="T33073" s="72"/>
    </row>
    <row r="33074" spans="8:20">
      <c r="H33074" s="69"/>
      <c r="L33074" s="70"/>
      <c r="T33074" s="72"/>
    </row>
    <row r="33075" spans="8:20">
      <c r="H33075" s="69"/>
      <c r="L33075" s="70"/>
      <c r="T33075" s="72"/>
    </row>
    <row r="33076" spans="8:20">
      <c r="H33076" s="69"/>
      <c r="L33076" s="70"/>
      <c r="T33076" s="72"/>
    </row>
    <row r="33077" spans="8:20">
      <c r="H33077" s="69"/>
      <c r="L33077" s="70"/>
      <c r="T33077" s="72"/>
    </row>
    <row r="33078" spans="8:20">
      <c r="H33078" s="69"/>
      <c r="L33078" s="70"/>
      <c r="T33078" s="72"/>
    </row>
    <row r="33079" spans="8:20">
      <c r="H33079" s="69"/>
      <c r="L33079" s="70"/>
      <c r="T33079" s="72"/>
    </row>
    <row r="33080" spans="8:20">
      <c r="H33080" s="69"/>
      <c r="L33080" s="70"/>
      <c r="T33080" s="72"/>
    </row>
    <row r="33081" spans="8:20">
      <c r="H33081" s="69"/>
      <c r="L33081" s="70"/>
      <c r="T33081" s="72"/>
    </row>
    <row r="33082" spans="8:20">
      <c r="H33082" s="69"/>
      <c r="L33082" s="70"/>
      <c r="T33082" s="72"/>
    </row>
    <row r="33083" spans="8:20">
      <c r="H33083" s="69"/>
      <c r="L33083" s="70"/>
      <c r="T33083" s="72"/>
    </row>
    <row r="33084" spans="8:20">
      <c r="H33084" s="69"/>
      <c r="L33084" s="70"/>
      <c r="T33084" s="72"/>
    </row>
    <row r="33085" spans="8:20">
      <c r="H33085" s="69"/>
      <c r="L33085" s="70"/>
      <c r="T33085" s="72"/>
    </row>
    <row r="33086" spans="8:20">
      <c r="H33086" s="69"/>
      <c r="L33086" s="70"/>
      <c r="T33086" s="72"/>
    </row>
    <row r="33087" spans="8:20">
      <c r="H33087" s="69"/>
      <c r="L33087" s="70"/>
      <c r="T33087" s="72"/>
    </row>
    <row r="33088" spans="8:20">
      <c r="H33088" s="69"/>
      <c r="L33088" s="70"/>
      <c r="T33088" s="72"/>
    </row>
    <row r="33089" spans="8:20">
      <c r="H33089" s="69"/>
      <c r="L33089" s="70"/>
      <c r="T33089" s="72"/>
    </row>
    <row r="33090" spans="8:20">
      <c r="H33090" s="69"/>
      <c r="L33090" s="70"/>
      <c r="T33090" s="72"/>
    </row>
    <row r="33091" spans="8:20">
      <c r="H33091" s="69"/>
      <c r="L33091" s="70"/>
      <c r="T33091" s="72"/>
    </row>
    <row r="33092" spans="8:20">
      <c r="H33092" s="69"/>
      <c r="L33092" s="70"/>
      <c r="T33092" s="72"/>
    </row>
    <row r="33093" spans="8:20">
      <c r="H33093" s="69"/>
      <c r="L33093" s="70"/>
      <c r="T33093" s="72"/>
    </row>
    <row r="33094" spans="8:20">
      <c r="H33094" s="69"/>
      <c r="L33094" s="70"/>
      <c r="T33094" s="72"/>
    </row>
    <row r="33095" spans="8:20">
      <c r="H33095" s="69"/>
      <c r="L33095" s="70"/>
      <c r="T33095" s="72"/>
    </row>
    <row r="33096" spans="8:20">
      <c r="H33096" s="69"/>
      <c r="L33096" s="70"/>
      <c r="T33096" s="72"/>
    </row>
    <row r="33097" spans="8:20">
      <c r="H33097" s="69"/>
      <c r="L33097" s="70"/>
      <c r="T33097" s="72"/>
    </row>
    <row r="33098" spans="8:20">
      <c r="H33098" s="69"/>
      <c r="L33098" s="70"/>
      <c r="T33098" s="72"/>
    </row>
    <row r="33099" spans="8:20">
      <c r="H33099" s="69"/>
      <c r="L33099" s="70"/>
      <c r="T33099" s="72"/>
    </row>
    <row r="33100" spans="8:20">
      <c r="H33100" s="69"/>
      <c r="L33100" s="70"/>
      <c r="T33100" s="72"/>
    </row>
    <row r="33101" spans="8:20">
      <c r="H33101" s="69"/>
      <c r="L33101" s="70"/>
      <c r="T33101" s="72"/>
    </row>
    <row r="33102" spans="8:20">
      <c r="H33102" s="69"/>
      <c r="L33102" s="70"/>
      <c r="T33102" s="72"/>
    </row>
    <row r="33103" spans="8:20">
      <c r="H33103" s="69"/>
      <c r="L33103" s="70"/>
      <c r="T33103" s="72"/>
    </row>
    <row r="33104" spans="8:20">
      <c r="H33104" s="69"/>
      <c r="L33104" s="70"/>
      <c r="T33104" s="72"/>
    </row>
    <row r="33105" spans="8:20">
      <c r="H33105" s="69"/>
      <c r="L33105" s="70"/>
      <c r="T33105" s="72"/>
    </row>
    <row r="33106" spans="8:20">
      <c r="H33106" s="69"/>
      <c r="L33106" s="70"/>
      <c r="T33106" s="72"/>
    </row>
    <row r="33107" spans="8:20">
      <c r="H33107" s="69"/>
      <c r="L33107" s="70"/>
      <c r="T33107" s="72"/>
    </row>
    <row r="33108" spans="8:20">
      <c r="H33108" s="69"/>
      <c r="L33108" s="70"/>
      <c r="T33108" s="72"/>
    </row>
    <row r="33109" spans="8:20">
      <c r="H33109" s="69"/>
      <c r="L33109" s="70"/>
      <c r="T33109" s="72"/>
    </row>
    <row r="33110" spans="8:20">
      <c r="H33110" s="69"/>
      <c r="L33110" s="70"/>
      <c r="T33110" s="72"/>
    </row>
    <row r="33111" spans="8:20">
      <c r="H33111" s="69"/>
      <c r="L33111" s="70"/>
      <c r="T33111" s="72"/>
    </row>
    <row r="33112" spans="8:20">
      <c r="H33112" s="69"/>
      <c r="L33112" s="70"/>
      <c r="T33112" s="72"/>
    </row>
    <row r="33113" spans="8:20">
      <c r="H33113" s="69"/>
      <c r="L33113" s="70"/>
      <c r="T33113" s="72"/>
    </row>
    <row r="33114" spans="8:20">
      <c r="H33114" s="69"/>
      <c r="L33114" s="70"/>
      <c r="T33114" s="72"/>
    </row>
    <row r="33115" spans="8:20">
      <c r="H33115" s="69"/>
      <c r="L33115" s="70"/>
      <c r="T33115" s="72"/>
    </row>
    <row r="33116" spans="8:20">
      <c r="H33116" s="69"/>
      <c r="L33116" s="70"/>
      <c r="T33116" s="72"/>
    </row>
    <row r="33117" spans="8:20">
      <c r="H33117" s="69"/>
      <c r="L33117" s="70"/>
      <c r="T33117" s="72"/>
    </row>
    <row r="33118" spans="8:20">
      <c r="H33118" s="69"/>
      <c r="L33118" s="70"/>
      <c r="T33118" s="72"/>
    </row>
    <row r="33119" spans="8:20">
      <c r="H33119" s="69"/>
      <c r="L33119" s="70"/>
      <c r="T33119" s="72"/>
    </row>
    <row r="33120" spans="8:20">
      <c r="H33120" s="69"/>
      <c r="L33120" s="70"/>
      <c r="T33120" s="72"/>
    </row>
    <row r="33121" spans="8:20">
      <c r="H33121" s="75"/>
      <c r="L33121" s="70"/>
      <c r="T33121" s="72"/>
    </row>
    <row r="33122" spans="8:20">
      <c r="H33122" s="69"/>
      <c r="L33122" s="70"/>
      <c r="T33122" s="72"/>
    </row>
    <row r="33123" spans="8:20">
      <c r="H33123" s="69"/>
      <c r="L33123" s="70"/>
      <c r="T33123" s="72"/>
    </row>
    <row r="33124" spans="8:20">
      <c r="H33124" s="69"/>
      <c r="L33124" s="70"/>
      <c r="T33124" s="72"/>
    </row>
    <row r="33125" spans="8:20">
      <c r="H33125" s="69"/>
      <c r="L33125" s="70"/>
      <c r="T33125" s="72"/>
    </row>
    <row r="33126" spans="8:20">
      <c r="H33126" s="69"/>
      <c r="L33126" s="70"/>
      <c r="T33126" s="72"/>
    </row>
    <row r="33127" spans="8:20">
      <c r="H33127" s="69"/>
      <c r="L33127" s="70"/>
      <c r="T33127" s="72"/>
    </row>
    <row r="33128" spans="8:20">
      <c r="H33128" s="69"/>
      <c r="L33128" s="70"/>
      <c r="T33128" s="72"/>
    </row>
    <row r="33129" spans="8:20">
      <c r="H33129" s="69"/>
      <c r="L33129" s="70"/>
      <c r="T33129" s="72"/>
    </row>
    <row r="33130" spans="8:20">
      <c r="H33130" s="69"/>
      <c r="L33130" s="70"/>
      <c r="T33130" s="72"/>
    </row>
    <row r="33131" spans="8:20">
      <c r="H33131" s="69"/>
      <c r="L33131" s="70"/>
      <c r="T33131" s="72"/>
    </row>
    <row r="33132" spans="8:20">
      <c r="H33132" s="69"/>
      <c r="L33132" s="70"/>
      <c r="T33132" s="72"/>
    </row>
    <row r="33133" spans="8:20">
      <c r="H33133" s="69"/>
      <c r="L33133" s="70"/>
      <c r="T33133" s="72"/>
    </row>
    <row r="33134" spans="8:20">
      <c r="H33134" s="69"/>
      <c r="L33134" s="70"/>
      <c r="T33134" s="72"/>
    </row>
    <row r="33135" spans="8:20">
      <c r="H33135" s="69"/>
      <c r="L33135" s="70"/>
      <c r="T33135" s="72"/>
    </row>
    <row r="33136" spans="8:20">
      <c r="H33136" s="69"/>
      <c r="L33136" s="70"/>
      <c r="T33136" s="72"/>
    </row>
    <row r="33137" spans="8:20">
      <c r="H33137" s="69"/>
      <c r="L33137" s="70"/>
      <c r="T33137" s="72"/>
    </row>
    <row r="33138" spans="8:20">
      <c r="H33138" s="69"/>
      <c r="L33138" s="70"/>
      <c r="T33138" s="72"/>
    </row>
    <row r="33139" spans="8:20">
      <c r="H33139" s="69"/>
      <c r="L33139" s="70"/>
      <c r="T33139" s="72"/>
    </row>
    <row r="33140" spans="8:20">
      <c r="H33140" s="69"/>
      <c r="L33140" s="70"/>
      <c r="T33140" s="72"/>
    </row>
    <row r="33141" spans="8:20">
      <c r="H33141" s="69"/>
      <c r="L33141" s="70"/>
      <c r="T33141" s="72"/>
    </row>
    <row r="33142" spans="8:20">
      <c r="H33142" s="69"/>
      <c r="L33142" s="70"/>
      <c r="T33142" s="72"/>
    </row>
    <row r="33143" spans="8:20">
      <c r="H33143" s="69"/>
      <c r="L33143" s="70"/>
      <c r="T33143" s="72"/>
    </row>
    <row r="33144" spans="8:20">
      <c r="H33144" s="69"/>
      <c r="L33144" s="70"/>
      <c r="T33144" s="72"/>
    </row>
    <row r="33145" spans="8:20">
      <c r="H33145" s="69"/>
      <c r="L33145" s="70"/>
      <c r="T33145" s="72"/>
    </row>
    <row r="33146" spans="8:20">
      <c r="H33146" s="69"/>
      <c r="L33146" s="70"/>
      <c r="T33146" s="72"/>
    </row>
    <row r="33147" spans="8:20">
      <c r="H33147" s="69"/>
      <c r="L33147" s="70"/>
      <c r="T33147" s="72"/>
    </row>
    <row r="33148" spans="8:20">
      <c r="H33148" s="69"/>
      <c r="L33148" s="70"/>
      <c r="T33148" s="72"/>
    </row>
    <row r="33149" spans="8:20">
      <c r="H33149" s="69"/>
      <c r="L33149" s="70"/>
      <c r="T33149" s="72"/>
    </row>
    <row r="33150" spans="8:20">
      <c r="H33150" s="69"/>
      <c r="L33150" s="70"/>
      <c r="T33150" s="72"/>
    </row>
    <row r="33151" spans="8:20">
      <c r="H33151" s="69"/>
      <c r="L33151" s="70"/>
      <c r="T33151" s="72"/>
    </row>
    <row r="33152" spans="8:20">
      <c r="H33152" s="69"/>
      <c r="L33152" s="70"/>
      <c r="T33152" s="72"/>
    </row>
    <row r="33153" spans="8:20">
      <c r="H33153" s="69"/>
      <c r="L33153" s="70"/>
      <c r="T33153" s="72"/>
    </row>
    <row r="33154" spans="8:20">
      <c r="H33154" s="69"/>
      <c r="L33154" s="70"/>
      <c r="T33154" s="72"/>
    </row>
    <row r="33155" spans="8:20">
      <c r="H33155" s="69"/>
      <c r="L33155" s="70"/>
      <c r="T33155" s="72"/>
    </row>
    <row r="33156" spans="8:20">
      <c r="H33156" s="69"/>
      <c r="L33156" s="70"/>
      <c r="T33156" s="72"/>
    </row>
    <row r="33157" spans="8:20">
      <c r="H33157" s="69"/>
      <c r="L33157" s="70"/>
      <c r="T33157" s="72"/>
    </row>
    <row r="33158" spans="8:20">
      <c r="H33158" s="69"/>
      <c r="L33158" s="70"/>
      <c r="T33158" s="72"/>
    </row>
    <row r="33159" spans="8:20">
      <c r="H33159" s="69"/>
      <c r="L33159" s="70"/>
      <c r="T33159" s="72"/>
    </row>
    <row r="33160" spans="8:20">
      <c r="H33160" s="69"/>
      <c r="L33160" s="70"/>
      <c r="T33160" s="72"/>
    </row>
    <row r="33161" spans="8:20">
      <c r="H33161" s="69"/>
      <c r="L33161" s="70"/>
      <c r="T33161" s="72"/>
    </row>
    <row r="33162" spans="8:20">
      <c r="H33162" s="69"/>
      <c r="L33162" s="70"/>
      <c r="T33162" s="72"/>
    </row>
    <row r="33163" spans="8:20">
      <c r="H33163" s="69"/>
      <c r="L33163" s="70"/>
      <c r="T33163" s="72"/>
    </row>
    <row r="33164" spans="8:20">
      <c r="H33164" s="69"/>
      <c r="L33164" s="70"/>
      <c r="T33164" s="72"/>
    </row>
    <row r="33165" spans="8:20">
      <c r="H33165" s="69"/>
      <c r="L33165" s="70"/>
      <c r="T33165" s="72"/>
    </row>
    <row r="33166" spans="8:20">
      <c r="H33166" s="69"/>
      <c r="L33166" s="70"/>
      <c r="T33166" s="72"/>
    </row>
    <row r="33167" spans="8:20">
      <c r="H33167" s="69"/>
      <c r="L33167" s="70"/>
      <c r="T33167" s="72"/>
    </row>
    <row r="33168" spans="8:20">
      <c r="H33168" s="69"/>
      <c r="L33168" s="70"/>
      <c r="T33168" s="72"/>
    </row>
    <row r="33169" spans="8:20">
      <c r="H33169" s="75"/>
      <c r="L33169" s="70"/>
      <c r="T33169" s="72"/>
    </row>
    <row r="33170" spans="8:20">
      <c r="H33170" s="69"/>
      <c r="L33170" s="70"/>
      <c r="T33170" s="72"/>
    </row>
    <row r="33171" spans="8:20">
      <c r="H33171" s="69"/>
      <c r="L33171" s="70"/>
      <c r="T33171" s="72"/>
    </row>
    <row r="33172" spans="8:20">
      <c r="H33172" s="69"/>
      <c r="L33172" s="70"/>
      <c r="T33172" s="72"/>
    </row>
    <row r="33173" spans="8:20">
      <c r="H33173" s="69"/>
      <c r="L33173" s="70"/>
      <c r="T33173" s="72"/>
    </row>
    <row r="33174" spans="8:20">
      <c r="H33174" s="69"/>
      <c r="L33174" s="70"/>
      <c r="T33174" s="72"/>
    </row>
    <row r="33175" spans="8:20">
      <c r="H33175" s="69"/>
      <c r="L33175" s="70"/>
      <c r="T33175" s="72"/>
    </row>
    <row r="33176" spans="8:20">
      <c r="H33176" s="69"/>
      <c r="L33176" s="70"/>
      <c r="T33176" s="72"/>
    </row>
    <row r="33177" spans="8:20">
      <c r="H33177" s="69"/>
      <c r="L33177" s="70"/>
      <c r="T33177" s="72"/>
    </row>
    <row r="33178" spans="8:20">
      <c r="H33178" s="69"/>
      <c r="L33178" s="70"/>
      <c r="T33178" s="72"/>
    </row>
    <row r="33179" spans="8:20">
      <c r="H33179" s="69"/>
      <c r="L33179" s="70"/>
      <c r="T33179" s="72"/>
    </row>
    <row r="33180" spans="8:20">
      <c r="H33180" s="69"/>
      <c r="L33180" s="70"/>
      <c r="T33180" s="72"/>
    </row>
    <row r="33181" spans="8:20">
      <c r="H33181" s="69"/>
      <c r="L33181" s="70"/>
      <c r="T33181" s="72"/>
    </row>
    <row r="33182" spans="8:20">
      <c r="H33182" s="69"/>
      <c r="L33182" s="70"/>
      <c r="T33182" s="72"/>
    </row>
    <row r="33183" spans="8:20">
      <c r="H33183" s="69"/>
      <c r="L33183" s="70"/>
      <c r="T33183" s="72"/>
    </row>
    <row r="33184" spans="8:20">
      <c r="H33184" s="69"/>
      <c r="L33184" s="70"/>
      <c r="T33184" s="72"/>
    </row>
    <row r="33185" spans="8:20">
      <c r="H33185" s="69"/>
      <c r="L33185" s="70"/>
      <c r="T33185" s="72"/>
    </row>
    <row r="33186" spans="8:20">
      <c r="H33186" s="69"/>
      <c r="L33186" s="70"/>
      <c r="T33186" s="72"/>
    </row>
    <row r="33187" spans="8:20">
      <c r="H33187" s="69"/>
      <c r="L33187" s="70"/>
      <c r="T33187" s="72"/>
    </row>
    <row r="33188" spans="8:20">
      <c r="H33188" s="69"/>
      <c r="L33188" s="70"/>
      <c r="T33188" s="72"/>
    </row>
    <row r="33189" spans="8:20">
      <c r="H33189" s="69"/>
      <c r="L33189" s="70"/>
      <c r="T33189" s="72"/>
    </row>
    <row r="33190" spans="8:20">
      <c r="H33190" s="69"/>
      <c r="L33190" s="70"/>
      <c r="T33190" s="72"/>
    </row>
    <row r="33191" spans="8:20">
      <c r="H33191" s="69"/>
      <c r="L33191" s="70"/>
      <c r="T33191" s="72"/>
    </row>
    <row r="33192" spans="8:20">
      <c r="H33192" s="69"/>
      <c r="L33192" s="70"/>
      <c r="T33192" s="72"/>
    </row>
    <row r="33193" spans="8:20">
      <c r="H33193" s="69"/>
      <c r="L33193" s="70"/>
      <c r="T33193" s="72"/>
    </row>
    <row r="33194" spans="8:20">
      <c r="H33194" s="69"/>
      <c r="L33194" s="70"/>
      <c r="T33194" s="72"/>
    </row>
    <row r="33195" spans="8:20">
      <c r="H33195" s="69"/>
      <c r="L33195" s="70"/>
      <c r="T33195" s="72"/>
    </row>
    <row r="33196" spans="8:20">
      <c r="H33196" s="69"/>
      <c r="L33196" s="70"/>
      <c r="T33196" s="72"/>
    </row>
    <row r="33197" spans="8:20">
      <c r="H33197" s="69"/>
      <c r="L33197" s="70"/>
      <c r="T33197" s="72"/>
    </row>
    <row r="33198" spans="8:20">
      <c r="H33198" s="69"/>
      <c r="L33198" s="70"/>
      <c r="T33198" s="72"/>
    </row>
    <row r="33199" spans="8:20">
      <c r="H33199" s="69"/>
      <c r="L33199" s="70"/>
      <c r="T33199" s="72"/>
    </row>
    <row r="33200" spans="8:20">
      <c r="H33200" s="69"/>
      <c r="L33200" s="70"/>
      <c r="T33200" s="72"/>
    </row>
    <row r="33201" spans="8:20">
      <c r="H33201" s="69"/>
      <c r="L33201" s="70"/>
      <c r="T33201" s="72"/>
    </row>
    <row r="33202" spans="8:20">
      <c r="H33202" s="69"/>
      <c r="L33202" s="70"/>
      <c r="T33202" s="72"/>
    </row>
    <row r="33203" spans="8:20">
      <c r="H33203" s="69"/>
      <c r="L33203" s="70"/>
      <c r="T33203" s="72"/>
    </row>
    <row r="33204" spans="8:20">
      <c r="H33204" s="69"/>
      <c r="L33204" s="70"/>
      <c r="T33204" s="72"/>
    </row>
    <row r="33205" spans="8:20">
      <c r="H33205" s="69"/>
      <c r="L33205" s="70"/>
      <c r="T33205" s="72"/>
    </row>
    <row r="33206" spans="8:20">
      <c r="H33206" s="69"/>
      <c r="L33206" s="70"/>
      <c r="T33206" s="72"/>
    </row>
    <row r="33207" spans="8:20">
      <c r="H33207" s="69"/>
      <c r="L33207" s="70"/>
      <c r="T33207" s="72"/>
    </row>
    <row r="33208" spans="8:20">
      <c r="H33208" s="69"/>
      <c r="L33208" s="70"/>
      <c r="T33208" s="72"/>
    </row>
    <row r="33209" spans="8:20">
      <c r="H33209" s="69"/>
      <c r="L33209" s="70"/>
      <c r="T33209" s="72"/>
    </row>
    <row r="33210" spans="8:20">
      <c r="H33210" s="69"/>
      <c r="L33210" s="70"/>
      <c r="T33210" s="72"/>
    </row>
    <row r="33211" spans="8:20">
      <c r="H33211" s="69"/>
      <c r="L33211" s="70"/>
      <c r="T33211" s="72"/>
    </row>
    <row r="33212" spans="8:20">
      <c r="H33212" s="69"/>
      <c r="L33212" s="70"/>
      <c r="T33212" s="72"/>
    </row>
    <row r="33213" spans="8:20">
      <c r="H33213" s="69"/>
      <c r="L33213" s="70"/>
      <c r="T33213" s="72"/>
    </row>
    <row r="33214" spans="8:20">
      <c r="H33214" s="69"/>
      <c r="L33214" s="70"/>
      <c r="T33214" s="72"/>
    </row>
    <row r="33215" spans="8:20">
      <c r="H33215" s="69"/>
      <c r="L33215" s="70"/>
      <c r="T33215" s="72"/>
    </row>
    <row r="33216" spans="8:20">
      <c r="H33216" s="69"/>
      <c r="L33216" s="70"/>
      <c r="T33216" s="72"/>
    </row>
    <row r="33217" spans="8:20">
      <c r="H33217" s="75"/>
      <c r="L33217" s="70"/>
      <c r="T33217" s="72"/>
    </row>
    <row r="33218" spans="8:20">
      <c r="H33218" s="69"/>
      <c r="L33218" s="70"/>
      <c r="T33218" s="72"/>
    </row>
    <row r="33219" spans="8:20">
      <c r="H33219" s="69"/>
      <c r="L33219" s="70"/>
      <c r="T33219" s="72"/>
    </row>
    <row r="33220" spans="8:20">
      <c r="H33220" s="69"/>
      <c r="L33220" s="70"/>
      <c r="T33220" s="72"/>
    </row>
    <row r="33221" spans="8:20">
      <c r="H33221" s="69"/>
      <c r="L33221" s="70"/>
      <c r="T33221" s="72"/>
    </row>
    <row r="33222" spans="8:20">
      <c r="H33222" s="69"/>
      <c r="L33222" s="70"/>
      <c r="T33222" s="72"/>
    </row>
    <row r="33223" spans="8:20">
      <c r="H33223" s="69"/>
      <c r="L33223" s="70"/>
      <c r="T33223" s="72"/>
    </row>
    <row r="33224" spans="8:20">
      <c r="H33224" s="69"/>
      <c r="L33224" s="70"/>
      <c r="T33224" s="72"/>
    </row>
    <row r="33225" spans="8:20">
      <c r="H33225" s="69"/>
      <c r="L33225" s="70"/>
      <c r="T33225" s="72"/>
    </row>
    <row r="33226" spans="8:20">
      <c r="H33226" s="69"/>
      <c r="L33226" s="70"/>
      <c r="T33226" s="72"/>
    </row>
    <row r="33227" spans="8:20">
      <c r="H33227" s="69"/>
      <c r="L33227" s="70"/>
      <c r="T33227" s="72"/>
    </row>
    <row r="33228" spans="8:20">
      <c r="H33228" s="69"/>
      <c r="L33228" s="70"/>
      <c r="T33228" s="72"/>
    </row>
    <row r="33229" spans="8:20">
      <c r="H33229" s="69"/>
      <c r="L33229" s="70"/>
      <c r="T33229" s="72"/>
    </row>
    <row r="33230" spans="8:20">
      <c r="H33230" s="69"/>
      <c r="L33230" s="70"/>
      <c r="T33230" s="72"/>
    </row>
    <row r="33231" spans="8:20">
      <c r="H33231" s="69"/>
      <c r="L33231" s="70"/>
      <c r="T33231" s="72"/>
    </row>
    <row r="33232" spans="8:20">
      <c r="H33232" s="69"/>
      <c r="L33232" s="70"/>
      <c r="T33232" s="72"/>
    </row>
    <row r="33233" spans="8:20">
      <c r="H33233" s="69"/>
      <c r="L33233" s="70"/>
      <c r="T33233" s="72"/>
    </row>
    <row r="33234" spans="8:20">
      <c r="H33234" s="69"/>
      <c r="L33234" s="70"/>
      <c r="T33234" s="72"/>
    </row>
    <row r="33235" spans="8:20">
      <c r="H33235" s="69"/>
      <c r="L33235" s="70"/>
      <c r="T33235" s="72"/>
    </row>
    <row r="33236" spans="8:20">
      <c r="H33236" s="69"/>
      <c r="L33236" s="70"/>
      <c r="T33236" s="72"/>
    </row>
    <row r="33237" spans="8:20">
      <c r="H33237" s="69"/>
      <c r="L33237" s="70"/>
      <c r="T33237" s="72"/>
    </row>
    <row r="33238" spans="8:20">
      <c r="H33238" s="69"/>
      <c r="L33238" s="70"/>
      <c r="T33238" s="72"/>
    </row>
    <row r="33239" spans="8:20">
      <c r="H33239" s="69"/>
      <c r="L33239" s="70"/>
      <c r="T33239" s="72"/>
    </row>
    <row r="33240" spans="8:20">
      <c r="H33240" s="69"/>
      <c r="L33240" s="70"/>
      <c r="T33240" s="72"/>
    </row>
    <row r="33241" spans="8:20">
      <c r="H33241" s="69"/>
      <c r="L33241" s="70"/>
      <c r="T33241" s="72"/>
    </row>
    <row r="33242" spans="8:20">
      <c r="H33242" s="69"/>
      <c r="L33242" s="70"/>
      <c r="T33242" s="72"/>
    </row>
    <row r="33243" spans="8:20">
      <c r="H33243" s="69"/>
      <c r="L33243" s="70"/>
      <c r="T33243" s="72"/>
    </row>
    <row r="33244" spans="8:20">
      <c r="H33244" s="69"/>
      <c r="L33244" s="70"/>
      <c r="T33244" s="72"/>
    </row>
    <row r="33245" spans="8:20">
      <c r="H33245" s="69"/>
      <c r="L33245" s="70"/>
      <c r="T33245" s="72"/>
    </row>
    <row r="33246" spans="8:20">
      <c r="H33246" s="69"/>
      <c r="L33246" s="70"/>
      <c r="T33246" s="72"/>
    </row>
    <row r="33247" spans="8:20">
      <c r="H33247" s="69"/>
      <c r="L33247" s="70"/>
      <c r="T33247" s="72"/>
    </row>
    <row r="33248" spans="8:20">
      <c r="H33248" s="69"/>
      <c r="L33248" s="70"/>
      <c r="T33248" s="72"/>
    </row>
    <row r="33249" spans="8:20">
      <c r="H33249" s="69"/>
      <c r="L33249" s="70"/>
      <c r="T33249" s="72"/>
    </row>
    <row r="33250" spans="8:20">
      <c r="H33250" s="69"/>
      <c r="L33250" s="70"/>
      <c r="T33250" s="72"/>
    </row>
    <row r="33251" spans="8:20">
      <c r="H33251" s="69"/>
      <c r="L33251" s="70"/>
      <c r="T33251" s="72"/>
    </row>
    <row r="33252" spans="8:20">
      <c r="H33252" s="69"/>
      <c r="L33252" s="70"/>
      <c r="T33252" s="72"/>
    </row>
    <row r="33253" spans="8:20">
      <c r="H33253" s="69"/>
      <c r="L33253" s="70"/>
      <c r="T33253" s="72"/>
    </row>
    <row r="33254" spans="8:20">
      <c r="H33254" s="69"/>
      <c r="L33254" s="70"/>
      <c r="T33254" s="72"/>
    </row>
    <row r="33255" spans="8:20">
      <c r="H33255" s="69"/>
      <c r="L33255" s="70"/>
      <c r="T33255" s="72"/>
    </row>
    <row r="33256" spans="8:20">
      <c r="H33256" s="69"/>
      <c r="L33256" s="70"/>
      <c r="T33256" s="72"/>
    </row>
    <row r="33257" spans="8:20">
      <c r="H33257" s="69"/>
      <c r="L33257" s="70"/>
      <c r="T33257" s="72"/>
    </row>
    <row r="33258" spans="8:20">
      <c r="H33258" s="69"/>
      <c r="L33258" s="70"/>
      <c r="T33258" s="72"/>
    </row>
    <row r="33259" spans="8:20">
      <c r="H33259" s="69"/>
      <c r="L33259" s="70"/>
      <c r="T33259" s="72"/>
    </row>
    <row r="33260" spans="8:20">
      <c r="H33260" s="69"/>
      <c r="L33260" s="70"/>
      <c r="T33260" s="72"/>
    </row>
    <row r="33261" spans="8:20">
      <c r="H33261" s="69"/>
      <c r="L33261" s="70"/>
      <c r="T33261" s="72"/>
    </row>
    <row r="33262" spans="8:20">
      <c r="H33262" s="69"/>
      <c r="L33262" s="70"/>
      <c r="T33262" s="72"/>
    </row>
    <row r="33263" spans="8:20">
      <c r="H33263" s="69"/>
      <c r="L33263" s="70"/>
      <c r="T33263" s="72"/>
    </row>
    <row r="33264" spans="8:20">
      <c r="H33264" s="69"/>
      <c r="L33264" s="70"/>
      <c r="T33264" s="72"/>
    </row>
    <row r="33265" spans="8:20">
      <c r="H33265" s="75"/>
      <c r="L33265" s="70"/>
      <c r="T33265" s="72"/>
    </row>
    <row r="33266" spans="8:20">
      <c r="H33266" s="69"/>
      <c r="L33266" s="70"/>
      <c r="T33266" s="72"/>
    </row>
    <row r="33267" spans="8:20">
      <c r="H33267" s="69"/>
      <c r="L33267" s="70"/>
      <c r="T33267" s="72"/>
    </row>
    <row r="33268" spans="8:20">
      <c r="H33268" s="69"/>
      <c r="L33268" s="70"/>
      <c r="T33268" s="72"/>
    </row>
    <row r="33269" spans="8:20">
      <c r="H33269" s="69"/>
      <c r="L33269" s="70"/>
      <c r="T33269" s="72"/>
    </row>
    <row r="33270" spans="8:20">
      <c r="H33270" s="69"/>
      <c r="L33270" s="70"/>
      <c r="T33270" s="72"/>
    </row>
    <row r="33271" spans="8:20">
      <c r="H33271" s="69"/>
      <c r="L33271" s="70"/>
      <c r="T33271" s="72"/>
    </row>
    <row r="33272" spans="8:20">
      <c r="H33272" s="69"/>
      <c r="L33272" s="70"/>
      <c r="T33272" s="72"/>
    </row>
    <row r="33273" spans="8:20">
      <c r="H33273" s="69"/>
      <c r="L33273" s="70"/>
      <c r="T33273" s="72"/>
    </row>
    <row r="33274" spans="8:20">
      <c r="H33274" s="69"/>
      <c r="L33274" s="70"/>
      <c r="T33274" s="72"/>
    </row>
    <row r="33275" spans="8:20">
      <c r="H33275" s="69"/>
      <c r="L33275" s="70"/>
      <c r="T33275" s="72"/>
    </row>
    <row r="33276" spans="8:20">
      <c r="H33276" s="69"/>
      <c r="L33276" s="70"/>
      <c r="T33276" s="72"/>
    </row>
    <row r="33277" spans="8:20">
      <c r="H33277" s="69"/>
      <c r="L33277" s="70"/>
      <c r="T33277" s="72"/>
    </row>
    <row r="33278" spans="8:20">
      <c r="H33278" s="69"/>
      <c r="L33278" s="70"/>
      <c r="T33278" s="72"/>
    </row>
    <row r="33279" spans="8:20">
      <c r="H33279" s="69"/>
      <c r="L33279" s="70"/>
      <c r="T33279" s="72"/>
    </row>
    <row r="33280" spans="8:20">
      <c r="H33280" s="69"/>
      <c r="L33280" s="70"/>
      <c r="T33280" s="72"/>
    </row>
    <row r="33281" spans="8:20">
      <c r="H33281" s="69"/>
      <c r="L33281" s="70"/>
      <c r="T33281" s="72"/>
    </row>
    <row r="33282" spans="8:20">
      <c r="H33282" s="69"/>
      <c r="L33282" s="70"/>
      <c r="T33282" s="72"/>
    </row>
    <row r="33283" spans="8:20">
      <c r="H33283" s="69"/>
      <c r="L33283" s="70"/>
      <c r="T33283" s="72"/>
    </row>
    <row r="33284" spans="8:20">
      <c r="H33284" s="69"/>
      <c r="L33284" s="70"/>
      <c r="T33284" s="72"/>
    </row>
    <row r="33285" spans="8:20">
      <c r="H33285" s="69"/>
      <c r="L33285" s="70"/>
      <c r="T33285" s="72"/>
    </row>
    <row r="33286" spans="8:20">
      <c r="H33286" s="69"/>
      <c r="L33286" s="70"/>
      <c r="T33286" s="72"/>
    </row>
    <row r="33287" spans="8:20">
      <c r="H33287" s="69"/>
      <c r="L33287" s="70"/>
      <c r="T33287" s="72"/>
    </row>
    <row r="33288" spans="8:20">
      <c r="H33288" s="69"/>
      <c r="L33288" s="70"/>
      <c r="T33288" s="72"/>
    </row>
    <row r="33289" spans="8:20">
      <c r="H33289" s="69"/>
      <c r="L33289" s="70"/>
      <c r="T33289" s="72"/>
    </row>
    <row r="33290" spans="8:20">
      <c r="H33290" s="69"/>
      <c r="L33290" s="70"/>
      <c r="T33290" s="72"/>
    </row>
    <row r="33291" spans="8:20">
      <c r="H33291" s="69"/>
      <c r="L33291" s="70"/>
      <c r="T33291" s="72"/>
    </row>
    <row r="33292" spans="8:20">
      <c r="H33292" s="69"/>
      <c r="L33292" s="70"/>
      <c r="T33292" s="72"/>
    </row>
    <row r="33293" spans="8:20">
      <c r="H33293" s="69"/>
      <c r="L33293" s="70"/>
      <c r="T33293" s="72"/>
    </row>
    <row r="33294" spans="8:20">
      <c r="H33294" s="69"/>
      <c r="L33294" s="70"/>
      <c r="T33294" s="72"/>
    </row>
    <row r="33295" spans="8:20">
      <c r="H33295" s="69"/>
      <c r="L33295" s="70"/>
      <c r="T33295" s="72"/>
    </row>
    <row r="33296" spans="8:20">
      <c r="H33296" s="69"/>
      <c r="L33296" s="70"/>
      <c r="T33296" s="72"/>
    </row>
    <row r="33297" spans="8:20">
      <c r="H33297" s="69"/>
      <c r="L33297" s="70"/>
      <c r="T33297" s="72"/>
    </row>
    <row r="33298" spans="8:20">
      <c r="H33298" s="69"/>
      <c r="L33298" s="70"/>
      <c r="T33298" s="72"/>
    </row>
    <row r="33299" spans="8:20">
      <c r="H33299" s="69"/>
      <c r="L33299" s="70"/>
      <c r="T33299" s="72"/>
    </row>
    <row r="33300" spans="8:20">
      <c r="H33300" s="69"/>
      <c r="L33300" s="70"/>
      <c r="T33300" s="72"/>
    </row>
    <row r="33301" spans="8:20">
      <c r="H33301" s="69"/>
      <c r="L33301" s="70"/>
      <c r="T33301" s="72"/>
    </row>
    <row r="33302" spans="8:20">
      <c r="H33302" s="69"/>
      <c r="L33302" s="70"/>
      <c r="T33302" s="72"/>
    </row>
    <row r="33303" spans="8:20">
      <c r="H33303" s="69"/>
      <c r="L33303" s="70"/>
      <c r="T33303" s="72"/>
    </row>
    <row r="33304" spans="8:20">
      <c r="H33304" s="69"/>
      <c r="L33304" s="70"/>
      <c r="T33304" s="72"/>
    </row>
    <row r="33305" spans="8:20">
      <c r="H33305" s="69"/>
      <c r="L33305" s="70"/>
      <c r="T33305" s="72"/>
    </row>
    <row r="33306" spans="8:20">
      <c r="H33306" s="69"/>
      <c r="L33306" s="70"/>
      <c r="T33306" s="72"/>
    </row>
    <row r="33307" spans="8:20">
      <c r="H33307" s="69"/>
      <c r="L33307" s="70"/>
      <c r="T33307" s="72"/>
    </row>
    <row r="33308" spans="8:20">
      <c r="H33308" s="69"/>
      <c r="L33308" s="70"/>
      <c r="T33308" s="72"/>
    </row>
    <row r="33309" spans="8:20">
      <c r="H33309" s="69"/>
      <c r="L33309" s="70"/>
      <c r="T33309" s="72"/>
    </row>
    <row r="33310" spans="8:20">
      <c r="H33310" s="69"/>
      <c r="L33310" s="70"/>
      <c r="T33310" s="72"/>
    </row>
    <row r="33311" spans="8:20">
      <c r="H33311" s="69"/>
      <c r="L33311" s="70"/>
      <c r="T33311" s="72"/>
    </row>
    <row r="33312" spans="8:20">
      <c r="H33312" s="69"/>
      <c r="L33312" s="70"/>
      <c r="T33312" s="72"/>
    </row>
    <row r="33313" spans="8:20">
      <c r="H33313" s="75"/>
      <c r="L33313" s="70"/>
      <c r="T33313" s="72"/>
    </row>
    <row r="33314" spans="8:20">
      <c r="H33314" s="69"/>
      <c r="L33314" s="70"/>
      <c r="T33314" s="72"/>
    </row>
    <row r="33315" spans="8:20">
      <c r="H33315" s="69"/>
      <c r="L33315" s="70"/>
      <c r="T33315" s="72"/>
    </row>
    <row r="33316" spans="8:20">
      <c r="H33316" s="69"/>
      <c r="L33316" s="70"/>
      <c r="T33316" s="72"/>
    </row>
    <row r="33317" spans="8:20">
      <c r="H33317" s="69"/>
      <c r="L33317" s="70"/>
      <c r="T33317" s="72"/>
    </row>
    <row r="33318" spans="8:20">
      <c r="H33318" s="69"/>
      <c r="L33318" s="70"/>
      <c r="T33318" s="72"/>
    </row>
    <row r="33319" spans="8:20">
      <c r="H33319" s="69"/>
      <c r="L33319" s="70"/>
      <c r="T33319" s="72"/>
    </row>
    <row r="33320" spans="8:20">
      <c r="H33320" s="69"/>
      <c r="L33320" s="70"/>
      <c r="T33320" s="72"/>
    </row>
    <row r="33321" spans="8:20">
      <c r="H33321" s="69"/>
      <c r="L33321" s="70"/>
      <c r="T33321" s="72"/>
    </row>
    <row r="33322" spans="8:20">
      <c r="H33322" s="69"/>
      <c r="L33322" s="70"/>
      <c r="T33322" s="72"/>
    </row>
    <row r="33323" spans="8:20">
      <c r="H33323" s="69"/>
      <c r="L33323" s="70"/>
      <c r="T33323" s="72"/>
    </row>
    <row r="33324" spans="8:20">
      <c r="H33324" s="69"/>
      <c r="L33324" s="70"/>
      <c r="T33324" s="72"/>
    </row>
    <row r="33325" spans="8:20">
      <c r="H33325" s="69"/>
      <c r="L33325" s="70"/>
      <c r="T33325" s="72"/>
    </row>
    <row r="33326" spans="8:20">
      <c r="H33326" s="69"/>
      <c r="L33326" s="70"/>
      <c r="T33326" s="72"/>
    </row>
    <row r="33327" spans="8:20">
      <c r="H33327" s="69"/>
      <c r="L33327" s="70"/>
      <c r="T33327" s="72"/>
    </row>
    <row r="33328" spans="8:20">
      <c r="H33328" s="69"/>
      <c r="L33328" s="70"/>
      <c r="T33328" s="72"/>
    </row>
    <row r="33329" spans="8:20">
      <c r="H33329" s="69"/>
      <c r="L33329" s="70"/>
      <c r="T33329" s="72"/>
    </row>
    <row r="33330" spans="8:20">
      <c r="H33330" s="69"/>
      <c r="L33330" s="70"/>
      <c r="T33330" s="72"/>
    </row>
    <row r="33331" spans="8:20">
      <c r="H33331" s="69"/>
      <c r="L33331" s="70"/>
      <c r="T33331" s="72"/>
    </row>
    <row r="33332" spans="8:20">
      <c r="H33332" s="69"/>
      <c r="L33332" s="70"/>
      <c r="T33332" s="72"/>
    </row>
    <row r="33333" spans="8:20">
      <c r="H33333" s="69"/>
      <c r="L33333" s="70"/>
      <c r="T33333" s="72"/>
    </row>
    <row r="33334" spans="8:20">
      <c r="H33334" s="69"/>
      <c r="L33334" s="70"/>
      <c r="T33334" s="72"/>
    </row>
    <row r="33335" spans="8:20">
      <c r="H33335" s="69"/>
      <c r="L33335" s="70"/>
      <c r="T33335" s="72"/>
    </row>
    <row r="33336" spans="8:20">
      <c r="H33336" s="69"/>
      <c r="L33336" s="70"/>
      <c r="T33336" s="72"/>
    </row>
    <row r="33337" spans="8:20">
      <c r="H33337" s="69"/>
      <c r="L33337" s="70"/>
      <c r="T33337" s="72"/>
    </row>
    <row r="33338" spans="8:20">
      <c r="H33338" s="69"/>
      <c r="L33338" s="70"/>
      <c r="T33338" s="72"/>
    </row>
    <row r="33339" spans="8:20">
      <c r="H33339" s="69"/>
      <c r="L33339" s="70"/>
      <c r="T33339" s="72"/>
    </row>
    <row r="33340" spans="8:20">
      <c r="H33340" s="69"/>
      <c r="L33340" s="70"/>
      <c r="T33340" s="72"/>
    </row>
    <row r="33341" spans="8:20">
      <c r="H33341" s="69"/>
      <c r="L33341" s="70"/>
      <c r="T33341" s="72"/>
    </row>
    <row r="33342" spans="8:20">
      <c r="H33342" s="69"/>
      <c r="L33342" s="70"/>
      <c r="T33342" s="72"/>
    </row>
    <row r="33343" spans="8:20">
      <c r="H33343" s="69"/>
      <c r="L33343" s="70"/>
      <c r="T33343" s="72"/>
    </row>
    <row r="33344" spans="8:20">
      <c r="H33344" s="69"/>
      <c r="L33344" s="70"/>
      <c r="T33344" s="72"/>
    </row>
    <row r="33345" spans="8:20">
      <c r="H33345" s="69"/>
      <c r="L33345" s="70"/>
      <c r="T33345" s="72"/>
    </row>
    <row r="33346" spans="8:20">
      <c r="H33346" s="69"/>
      <c r="L33346" s="70"/>
      <c r="T33346" s="72"/>
    </row>
    <row r="33347" spans="8:20">
      <c r="H33347" s="69"/>
      <c r="L33347" s="70"/>
      <c r="T33347" s="72"/>
    </row>
    <row r="33348" spans="8:20">
      <c r="H33348" s="69"/>
      <c r="L33348" s="70"/>
      <c r="T33348" s="72"/>
    </row>
    <row r="33349" spans="8:20">
      <c r="H33349" s="69"/>
      <c r="L33349" s="70"/>
      <c r="T33349" s="72"/>
    </row>
    <row r="33350" spans="8:20">
      <c r="H33350" s="69"/>
      <c r="L33350" s="70"/>
      <c r="T33350" s="72"/>
    </row>
    <row r="33351" spans="8:20">
      <c r="H33351" s="69"/>
      <c r="L33351" s="70"/>
      <c r="T33351" s="72"/>
    </row>
    <row r="33352" spans="8:20">
      <c r="H33352" s="69"/>
      <c r="L33352" s="70"/>
      <c r="T33352" s="72"/>
    </row>
    <row r="33353" spans="8:20">
      <c r="H33353" s="69"/>
      <c r="L33353" s="70"/>
      <c r="T33353" s="72"/>
    </row>
    <row r="33354" spans="8:20">
      <c r="H33354" s="69"/>
      <c r="L33354" s="70"/>
      <c r="T33354" s="72"/>
    </row>
    <row r="33355" spans="8:20">
      <c r="H33355" s="69"/>
      <c r="L33355" s="70"/>
      <c r="T33355" s="72"/>
    </row>
    <row r="33356" spans="8:20">
      <c r="H33356" s="69"/>
      <c r="L33356" s="70"/>
      <c r="T33356" s="72"/>
    </row>
    <row r="33357" spans="8:20">
      <c r="H33357" s="69"/>
      <c r="L33357" s="70"/>
      <c r="T33357" s="72"/>
    </row>
    <row r="33358" spans="8:20">
      <c r="H33358" s="69"/>
      <c r="L33358" s="70"/>
      <c r="T33358" s="72"/>
    </row>
    <row r="33359" spans="8:20">
      <c r="H33359" s="69"/>
      <c r="L33359" s="70"/>
      <c r="T33359" s="72"/>
    </row>
    <row r="33360" spans="8:20">
      <c r="H33360" s="69"/>
      <c r="L33360" s="70"/>
      <c r="T33360" s="72"/>
    </row>
    <row r="33361" spans="8:20">
      <c r="H33361" s="75"/>
      <c r="L33361" s="70"/>
      <c r="T33361" s="72"/>
    </row>
    <row r="33362" spans="8:20">
      <c r="H33362" s="69"/>
      <c r="L33362" s="70"/>
      <c r="T33362" s="72"/>
    </row>
    <row r="33363" spans="8:20">
      <c r="H33363" s="69"/>
      <c r="L33363" s="70"/>
      <c r="T33363" s="72"/>
    </row>
    <row r="33364" spans="8:20">
      <c r="H33364" s="69"/>
      <c r="L33364" s="70"/>
      <c r="T33364" s="72"/>
    </row>
    <row r="33365" spans="8:20">
      <c r="H33365" s="69"/>
      <c r="L33365" s="70"/>
      <c r="T33365" s="72"/>
    </row>
    <row r="33366" spans="8:20">
      <c r="H33366" s="69"/>
      <c r="L33366" s="70"/>
      <c r="T33366" s="72"/>
    </row>
    <row r="33367" spans="8:20">
      <c r="H33367" s="69"/>
      <c r="L33367" s="70"/>
      <c r="T33367" s="72"/>
    </row>
    <row r="33368" spans="8:20">
      <c r="H33368" s="69"/>
      <c r="L33368" s="70"/>
      <c r="T33368" s="72"/>
    </row>
    <row r="33369" spans="8:20">
      <c r="H33369" s="69"/>
      <c r="L33369" s="70"/>
      <c r="T33369" s="72"/>
    </row>
    <row r="33370" spans="8:20">
      <c r="H33370" s="69"/>
      <c r="L33370" s="70"/>
      <c r="T33370" s="72"/>
    </row>
    <row r="33371" spans="8:20">
      <c r="H33371" s="69"/>
      <c r="L33371" s="70"/>
      <c r="T33371" s="72"/>
    </row>
    <row r="33372" spans="8:20">
      <c r="H33372" s="69"/>
      <c r="L33372" s="70"/>
      <c r="T33372" s="72"/>
    </row>
    <row r="33373" spans="8:20">
      <c r="H33373" s="69"/>
      <c r="L33373" s="70"/>
      <c r="T33373" s="72"/>
    </row>
    <row r="33374" spans="8:20">
      <c r="H33374" s="69"/>
      <c r="L33374" s="70"/>
      <c r="T33374" s="72"/>
    </row>
    <row r="33375" spans="8:20">
      <c r="H33375" s="69"/>
      <c r="L33375" s="70"/>
      <c r="T33375" s="72"/>
    </row>
    <row r="33376" spans="8:20">
      <c r="H33376" s="69"/>
      <c r="L33376" s="70"/>
      <c r="T33376" s="72"/>
    </row>
    <row r="33377" spans="8:20">
      <c r="H33377" s="69"/>
      <c r="L33377" s="70"/>
      <c r="T33377" s="72"/>
    </row>
    <row r="33378" spans="8:20">
      <c r="H33378" s="69"/>
      <c r="L33378" s="70"/>
      <c r="T33378" s="72"/>
    </row>
    <row r="33379" spans="8:20">
      <c r="H33379" s="69"/>
      <c r="L33379" s="70"/>
      <c r="T33379" s="72"/>
    </row>
    <row r="33380" spans="8:20">
      <c r="H33380" s="69"/>
      <c r="L33380" s="70"/>
      <c r="T33380" s="72"/>
    </row>
    <row r="33381" spans="8:20">
      <c r="H33381" s="69"/>
      <c r="L33381" s="70"/>
      <c r="T33381" s="72"/>
    </row>
    <row r="33382" spans="8:20">
      <c r="H33382" s="69"/>
      <c r="L33382" s="70"/>
      <c r="T33382" s="72"/>
    </row>
    <row r="33383" spans="8:20">
      <c r="H33383" s="69"/>
      <c r="L33383" s="70"/>
      <c r="T33383" s="72"/>
    </row>
    <row r="33384" spans="8:20">
      <c r="H33384" s="69"/>
      <c r="L33384" s="70"/>
      <c r="T33384" s="72"/>
    </row>
    <row r="33385" spans="8:20">
      <c r="H33385" s="69"/>
      <c r="L33385" s="70"/>
      <c r="T33385" s="72"/>
    </row>
    <row r="33386" spans="8:20">
      <c r="H33386" s="69"/>
      <c r="L33386" s="70"/>
      <c r="T33386" s="72"/>
    </row>
    <row r="33387" spans="8:20">
      <c r="H33387" s="69"/>
      <c r="L33387" s="70"/>
      <c r="T33387" s="72"/>
    </row>
    <row r="33388" spans="8:20">
      <c r="H33388" s="69"/>
      <c r="L33388" s="70"/>
      <c r="T33388" s="72"/>
    </row>
    <row r="33389" spans="8:20">
      <c r="H33389" s="69"/>
      <c r="L33389" s="70"/>
      <c r="T33389" s="72"/>
    </row>
    <row r="33390" spans="8:20">
      <c r="H33390" s="69"/>
      <c r="L33390" s="70"/>
      <c r="T33390" s="72"/>
    </row>
    <row r="33391" spans="8:20">
      <c r="H33391" s="69"/>
      <c r="L33391" s="70"/>
      <c r="T33391" s="72"/>
    </row>
    <row r="33392" spans="8:20">
      <c r="H33392" s="69"/>
      <c r="L33392" s="70"/>
      <c r="T33392" s="72"/>
    </row>
    <row r="33393" spans="8:20">
      <c r="H33393" s="69"/>
      <c r="L33393" s="70"/>
      <c r="T33393" s="72"/>
    </row>
    <row r="33394" spans="8:20">
      <c r="H33394" s="69"/>
      <c r="L33394" s="70"/>
      <c r="T33394" s="72"/>
    </row>
    <row r="33395" spans="8:20">
      <c r="H33395" s="69"/>
      <c r="L33395" s="70"/>
      <c r="T33395" s="72"/>
    </row>
    <row r="33396" spans="8:20">
      <c r="H33396" s="69"/>
      <c r="L33396" s="70"/>
      <c r="T33396" s="72"/>
    </row>
    <row r="33397" spans="8:20">
      <c r="H33397" s="69"/>
      <c r="L33397" s="70"/>
      <c r="T33397" s="72"/>
    </row>
    <row r="33398" spans="8:20">
      <c r="H33398" s="69"/>
      <c r="L33398" s="70"/>
      <c r="T33398" s="72"/>
    </row>
    <row r="33399" spans="8:20">
      <c r="H33399" s="69"/>
      <c r="L33399" s="70"/>
      <c r="T33399" s="72"/>
    </row>
    <row r="33400" spans="8:20">
      <c r="H33400" s="69"/>
      <c r="L33400" s="70"/>
      <c r="T33400" s="72"/>
    </row>
    <row r="33401" spans="8:20">
      <c r="H33401" s="69"/>
      <c r="L33401" s="70"/>
      <c r="T33401" s="72"/>
    </row>
    <row r="33402" spans="8:20">
      <c r="H33402" s="69"/>
      <c r="L33402" s="70"/>
      <c r="T33402" s="72"/>
    </row>
    <row r="33403" spans="8:20">
      <c r="H33403" s="69"/>
      <c r="L33403" s="70"/>
      <c r="T33403" s="72"/>
    </row>
    <row r="33404" spans="8:20">
      <c r="H33404" s="69"/>
      <c r="L33404" s="70"/>
      <c r="T33404" s="72"/>
    </row>
    <row r="33405" spans="8:20">
      <c r="H33405" s="69"/>
      <c r="L33405" s="70"/>
      <c r="T33405" s="72"/>
    </row>
    <row r="33406" spans="8:20">
      <c r="H33406" s="69"/>
      <c r="L33406" s="70"/>
      <c r="T33406" s="72"/>
    </row>
    <row r="33407" spans="8:20">
      <c r="H33407" s="69"/>
      <c r="L33407" s="70"/>
      <c r="T33407" s="72"/>
    </row>
    <row r="33408" spans="8:20">
      <c r="H33408" s="69"/>
      <c r="L33408" s="70"/>
      <c r="T33408" s="72"/>
    </row>
    <row r="33409" spans="8:20">
      <c r="H33409" s="75"/>
      <c r="L33409" s="70"/>
      <c r="T33409" s="72"/>
    </row>
    <row r="33410" spans="8:20">
      <c r="H33410" s="69"/>
      <c r="L33410" s="70"/>
      <c r="T33410" s="72"/>
    </row>
    <row r="33411" spans="8:20">
      <c r="H33411" s="69"/>
      <c r="L33411" s="70"/>
      <c r="T33411" s="72"/>
    </row>
    <row r="33412" spans="8:20">
      <c r="H33412" s="69"/>
      <c r="L33412" s="70"/>
      <c r="T33412" s="72"/>
    </row>
    <row r="33413" spans="8:20">
      <c r="H33413" s="69"/>
      <c r="L33413" s="70"/>
      <c r="T33413" s="72"/>
    </row>
    <row r="33414" spans="8:20">
      <c r="H33414" s="69"/>
      <c r="L33414" s="70"/>
      <c r="T33414" s="72"/>
    </row>
    <row r="33415" spans="8:20">
      <c r="H33415" s="69"/>
      <c r="L33415" s="70"/>
      <c r="T33415" s="72"/>
    </row>
    <row r="33416" spans="8:20">
      <c r="H33416" s="69"/>
      <c r="L33416" s="70"/>
      <c r="T33416" s="72"/>
    </row>
    <row r="33417" spans="8:20">
      <c r="H33417" s="69"/>
      <c r="L33417" s="70"/>
      <c r="T33417" s="72"/>
    </row>
    <row r="33418" spans="8:20">
      <c r="H33418" s="69"/>
      <c r="L33418" s="70"/>
      <c r="T33418" s="72"/>
    </row>
    <row r="33419" spans="8:20">
      <c r="H33419" s="69"/>
      <c r="L33419" s="70"/>
      <c r="T33419" s="72"/>
    </row>
    <row r="33420" spans="8:20">
      <c r="H33420" s="69"/>
      <c r="L33420" s="70"/>
      <c r="T33420" s="72"/>
    </row>
    <row r="33421" spans="8:20">
      <c r="H33421" s="69"/>
      <c r="L33421" s="70"/>
      <c r="T33421" s="72"/>
    </row>
    <row r="33422" spans="8:20">
      <c r="H33422" s="69"/>
      <c r="L33422" s="70"/>
      <c r="T33422" s="72"/>
    </row>
    <row r="33423" spans="8:20">
      <c r="H33423" s="69"/>
      <c r="L33423" s="70"/>
      <c r="T33423" s="72"/>
    </row>
    <row r="33424" spans="8:20">
      <c r="H33424" s="69"/>
      <c r="L33424" s="70"/>
      <c r="T33424" s="72"/>
    </row>
    <row r="33425" spans="8:20">
      <c r="H33425" s="69"/>
      <c r="L33425" s="70"/>
      <c r="T33425" s="72"/>
    </row>
    <row r="33426" spans="8:20">
      <c r="H33426" s="69"/>
      <c r="L33426" s="70"/>
      <c r="T33426" s="72"/>
    </row>
    <row r="33427" spans="8:20">
      <c r="H33427" s="69"/>
      <c r="L33427" s="70"/>
      <c r="T33427" s="72"/>
    </row>
    <row r="33428" spans="8:20">
      <c r="H33428" s="69"/>
      <c r="L33428" s="70"/>
      <c r="T33428" s="72"/>
    </row>
    <row r="33429" spans="8:20">
      <c r="H33429" s="69"/>
      <c r="L33429" s="70"/>
      <c r="T33429" s="72"/>
    </row>
    <row r="33430" spans="8:20">
      <c r="H33430" s="69"/>
      <c r="L33430" s="70"/>
      <c r="T33430" s="72"/>
    </row>
    <row r="33431" spans="8:20">
      <c r="H33431" s="69"/>
      <c r="L33431" s="70"/>
      <c r="T33431" s="72"/>
    </row>
    <row r="33432" spans="8:20">
      <c r="H33432" s="69"/>
      <c r="L33432" s="70"/>
      <c r="T33432" s="72"/>
    </row>
    <row r="33433" spans="8:20">
      <c r="H33433" s="69"/>
      <c r="L33433" s="70"/>
      <c r="T33433" s="72"/>
    </row>
    <row r="33434" spans="8:20">
      <c r="H33434" s="69"/>
      <c r="L33434" s="70"/>
      <c r="T33434" s="72"/>
    </row>
    <row r="33435" spans="8:20">
      <c r="H33435" s="69"/>
      <c r="L33435" s="70"/>
      <c r="T33435" s="72"/>
    </row>
    <row r="33436" spans="8:20">
      <c r="H33436" s="69"/>
      <c r="L33436" s="70"/>
      <c r="T33436" s="72"/>
    </row>
    <row r="33437" spans="8:20">
      <c r="H33437" s="69"/>
      <c r="L33437" s="70"/>
      <c r="T33437" s="72"/>
    </row>
    <row r="33438" spans="8:20">
      <c r="H33438" s="69"/>
      <c r="L33438" s="70"/>
      <c r="T33438" s="72"/>
    </row>
    <row r="33439" spans="8:20">
      <c r="H33439" s="69"/>
      <c r="L33439" s="70"/>
      <c r="T33439" s="72"/>
    </row>
    <row r="33440" spans="8:20">
      <c r="H33440" s="69"/>
      <c r="L33440" s="70"/>
      <c r="T33440" s="72"/>
    </row>
    <row r="33441" spans="8:20">
      <c r="H33441" s="69"/>
      <c r="L33441" s="70"/>
      <c r="T33441" s="72"/>
    </row>
    <row r="33442" spans="8:20">
      <c r="H33442" s="69"/>
      <c r="L33442" s="70"/>
      <c r="T33442" s="72"/>
    </row>
    <row r="33443" spans="8:20">
      <c r="H33443" s="69"/>
      <c r="L33443" s="70"/>
      <c r="T33443" s="72"/>
    </row>
    <row r="33444" spans="8:20">
      <c r="H33444" s="69"/>
      <c r="L33444" s="70"/>
      <c r="T33444" s="72"/>
    </row>
    <row r="33445" spans="8:20">
      <c r="H33445" s="69"/>
      <c r="L33445" s="70"/>
      <c r="T33445" s="72"/>
    </row>
    <row r="33446" spans="8:20">
      <c r="H33446" s="69"/>
      <c r="L33446" s="70"/>
      <c r="T33446" s="72"/>
    </row>
    <row r="33447" spans="8:20">
      <c r="H33447" s="69"/>
      <c r="L33447" s="70"/>
      <c r="T33447" s="72"/>
    </row>
    <row r="33448" spans="8:20">
      <c r="H33448" s="69"/>
      <c r="L33448" s="70"/>
      <c r="T33448" s="72"/>
    </row>
    <row r="33449" spans="8:20">
      <c r="H33449" s="69"/>
      <c r="L33449" s="70"/>
      <c r="T33449" s="72"/>
    </row>
    <row r="33450" spans="8:20">
      <c r="H33450" s="69"/>
      <c r="L33450" s="70"/>
      <c r="T33450" s="72"/>
    </row>
    <row r="33451" spans="8:20">
      <c r="H33451" s="69"/>
      <c r="L33451" s="70"/>
      <c r="T33451" s="72"/>
    </row>
    <row r="33452" spans="8:20">
      <c r="H33452" s="69"/>
      <c r="L33452" s="70"/>
      <c r="T33452" s="72"/>
    </row>
    <row r="33453" spans="8:20">
      <c r="H33453" s="69"/>
      <c r="L33453" s="70"/>
      <c r="T33453" s="72"/>
    </row>
    <row r="33454" spans="8:20">
      <c r="H33454" s="69"/>
      <c r="L33454" s="70"/>
      <c r="T33454" s="72"/>
    </row>
    <row r="33455" spans="8:20">
      <c r="H33455" s="69"/>
      <c r="L33455" s="70"/>
      <c r="T33455" s="72"/>
    </row>
    <row r="33456" spans="8:20">
      <c r="H33456" s="69"/>
      <c r="L33456" s="70"/>
      <c r="T33456" s="72"/>
    </row>
    <row r="33457" spans="8:20">
      <c r="H33457" s="75"/>
      <c r="L33457" s="70"/>
      <c r="T33457" s="72"/>
    </row>
    <row r="33458" spans="8:20">
      <c r="H33458" s="69"/>
      <c r="L33458" s="70"/>
      <c r="T33458" s="72"/>
    </row>
    <row r="33459" spans="8:20">
      <c r="H33459" s="69"/>
      <c r="L33459" s="70"/>
      <c r="T33459" s="72"/>
    </row>
    <row r="33460" spans="8:20">
      <c r="H33460" s="69"/>
      <c r="L33460" s="70"/>
      <c r="T33460" s="72"/>
    </row>
    <row r="33461" spans="8:20">
      <c r="H33461" s="69"/>
      <c r="L33461" s="70"/>
      <c r="T33461" s="72"/>
    </row>
    <row r="33462" spans="8:20">
      <c r="H33462" s="69"/>
      <c r="L33462" s="70"/>
      <c r="T33462" s="72"/>
    </row>
    <row r="33463" spans="8:20">
      <c r="H33463" s="69"/>
      <c r="L33463" s="70"/>
      <c r="T33463" s="72"/>
    </row>
    <row r="33464" spans="8:20">
      <c r="H33464" s="69"/>
      <c r="L33464" s="70"/>
      <c r="T33464" s="72"/>
    </row>
    <row r="33465" spans="8:20">
      <c r="H33465" s="69"/>
      <c r="L33465" s="70"/>
      <c r="T33465" s="72"/>
    </row>
    <row r="33466" spans="8:20">
      <c r="H33466" s="69"/>
      <c r="L33466" s="70"/>
      <c r="T33466" s="72"/>
    </row>
    <row r="33467" spans="8:20">
      <c r="H33467" s="69"/>
      <c r="L33467" s="70"/>
      <c r="T33467" s="72"/>
    </row>
    <row r="33468" spans="8:20">
      <c r="H33468" s="69"/>
      <c r="L33468" s="70"/>
      <c r="T33468" s="72"/>
    </row>
    <row r="33469" spans="8:20">
      <c r="H33469" s="69"/>
      <c r="L33469" s="70"/>
      <c r="T33469" s="72"/>
    </row>
    <row r="33470" spans="8:20">
      <c r="H33470" s="69"/>
      <c r="L33470" s="70"/>
      <c r="T33470" s="72"/>
    </row>
    <row r="33471" spans="8:20">
      <c r="H33471" s="69"/>
      <c r="L33471" s="70"/>
      <c r="T33471" s="72"/>
    </row>
    <row r="33472" spans="8:20">
      <c r="H33472" s="69"/>
      <c r="L33472" s="70"/>
      <c r="T33472" s="72"/>
    </row>
    <row r="33473" spans="8:20">
      <c r="H33473" s="69"/>
      <c r="L33473" s="70"/>
      <c r="T33473" s="72"/>
    </row>
    <row r="33474" spans="8:20">
      <c r="H33474" s="69"/>
      <c r="L33474" s="70"/>
      <c r="T33474" s="72"/>
    </row>
    <row r="33475" spans="8:20">
      <c r="H33475" s="69"/>
      <c r="L33475" s="70"/>
      <c r="T33475" s="72"/>
    </row>
    <row r="33476" spans="8:20">
      <c r="H33476" s="69"/>
      <c r="L33476" s="70"/>
      <c r="T33476" s="72"/>
    </row>
    <row r="33477" spans="8:20">
      <c r="H33477" s="69"/>
      <c r="L33477" s="70"/>
      <c r="T33477" s="72"/>
    </row>
    <row r="33478" spans="8:20">
      <c r="H33478" s="69"/>
      <c r="L33478" s="70"/>
      <c r="T33478" s="72"/>
    </row>
    <row r="33479" spans="8:20">
      <c r="H33479" s="69"/>
      <c r="L33479" s="70"/>
      <c r="T33479" s="72"/>
    </row>
    <row r="33480" spans="8:20">
      <c r="H33480" s="69"/>
      <c r="L33480" s="70"/>
      <c r="T33480" s="72"/>
    </row>
    <row r="33481" spans="8:20">
      <c r="H33481" s="69"/>
      <c r="L33481" s="70"/>
      <c r="T33481" s="72"/>
    </row>
    <row r="33482" spans="8:20">
      <c r="H33482" s="69"/>
      <c r="L33482" s="70"/>
      <c r="T33482" s="72"/>
    </row>
    <row r="33483" spans="8:20">
      <c r="H33483" s="69"/>
      <c r="L33483" s="70"/>
      <c r="T33483" s="72"/>
    </row>
    <row r="33484" spans="8:20">
      <c r="H33484" s="69"/>
      <c r="L33484" s="70"/>
      <c r="T33484" s="72"/>
    </row>
    <row r="33485" spans="8:20">
      <c r="H33485" s="69"/>
      <c r="L33485" s="70"/>
      <c r="T33485" s="72"/>
    </row>
    <row r="33486" spans="8:20">
      <c r="H33486" s="69"/>
      <c r="L33486" s="70"/>
      <c r="T33486" s="72"/>
    </row>
    <row r="33487" spans="8:20">
      <c r="H33487" s="69"/>
      <c r="L33487" s="70"/>
      <c r="T33487" s="72"/>
    </row>
    <row r="33488" spans="8:20">
      <c r="H33488" s="69"/>
      <c r="L33488" s="70"/>
      <c r="T33488" s="72"/>
    </row>
    <row r="33489" spans="8:20">
      <c r="H33489" s="69"/>
      <c r="L33489" s="70"/>
      <c r="T33489" s="72"/>
    </row>
    <row r="33490" spans="8:20">
      <c r="H33490" s="69"/>
      <c r="L33490" s="70"/>
      <c r="T33490" s="72"/>
    </row>
    <row r="33491" spans="8:20">
      <c r="H33491" s="69"/>
      <c r="L33491" s="70"/>
      <c r="T33491" s="72"/>
    </row>
    <row r="33492" spans="8:20">
      <c r="H33492" s="69"/>
      <c r="L33492" s="70"/>
      <c r="T33492" s="72"/>
    </row>
    <row r="33493" spans="8:20">
      <c r="H33493" s="69"/>
      <c r="L33493" s="70"/>
      <c r="T33493" s="72"/>
    </row>
    <row r="33494" spans="8:20">
      <c r="H33494" s="69"/>
      <c r="L33494" s="70"/>
      <c r="T33494" s="72"/>
    </row>
    <row r="33495" spans="8:20">
      <c r="H33495" s="69"/>
      <c r="L33495" s="70"/>
      <c r="T33495" s="72"/>
    </row>
    <row r="33496" spans="8:20">
      <c r="H33496" s="69"/>
      <c r="L33496" s="70"/>
      <c r="T33496" s="72"/>
    </row>
    <row r="33497" spans="8:20">
      <c r="H33497" s="69"/>
      <c r="L33497" s="70"/>
      <c r="T33497" s="72"/>
    </row>
    <row r="33498" spans="8:20">
      <c r="H33498" s="69"/>
      <c r="L33498" s="70"/>
      <c r="T33498" s="72"/>
    </row>
    <row r="33499" spans="8:20">
      <c r="H33499" s="69"/>
      <c r="L33499" s="70"/>
      <c r="T33499" s="72"/>
    </row>
    <row r="33500" spans="8:20">
      <c r="H33500" s="69"/>
      <c r="L33500" s="70"/>
      <c r="T33500" s="72"/>
    </row>
    <row r="33501" spans="8:20">
      <c r="H33501" s="69"/>
      <c r="L33501" s="70"/>
      <c r="T33501" s="72"/>
    </row>
    <row r="33502" spans="8:20">
      <c r="H33502" s="69"/>
      <c r="L33502" s="70"/>
      <c r="T33502" s="72"/>
    </row>
    <row r="33503" spans="8:20">
      <c r="H33503" s="69"/>
      <c r="L33503" s="70"/>
      <c r="T33503" s="72"/>
    </row>
    <row r="33504" spans="8:20">
      <c r="H33504" s="69"/>
      <c r="L33504" s="70"/>
      <c r="T33504" s="72"/>
    </row>
    <row r="33505" spans="8:20">
      <c r="H33505" s="75"/>
      <c r="L33505" s="70"/>
      <c r="T33505" s="72"/>
    </row>
    <row r="33506" spans="8:20">
      <c r="H33506" s="69"/>
      <c r="L33506" s="70"/>
      <c r="T33506" s="72"/>
    </row>
    <row r="33507" spans="8:20">
      <c r="H33507" s="69"/>
      <c r="L33507" s="70"/>
      <c r="T33507" s="72"/>
    </row>
    <row r="33508" spans="8:20">
      <c r="H33508" s="69"/>
      <c r="L33508" s="70"/>
      <c r="T33508" s="72"/>
    </row>
    <row r="33509" spans="8:20">
      <c r="H33509" s="69"/>
      <c r="L33509" s="70"/>
      <c r="T33509" s="72"/>
    </row>
    <row r="33510" spans="8:20">
      <c r="H33510" s="69"/>
      <c r="L33510" s="70"/>
      <c r="T33510" s="72"/>
    </row>
    <row r="33511" spans="8:20">
      <c r="H33511" s="69"/>
      <c r="L33511" s="70"/>
      <c r="T33511" s="72"/>
    </row>
    <row r="33512" spans="8:20">
      <c r="H33512" s="69"/>
      <c r="L33512" s="70"/>
      <c r="T33512" s="72"/>
    </row>
    <row r="33513" spans="8:20">
      <c r="H33513" s="69"/>
      <c r="L33513" s="70"/>
      <c r="T33513" s="72"/>
    </row>
    <row r="33514" spans="8:20">
      <c r="H33514" s="69"/>
      <c r="L33514" s="70"/>
      <c r="T33514" s="72"/>
    </row>
    <row r="33515" spans="8:20">
      <c r="H33515" s="69"/>
      <c r="L33515" s="70"/>
      <c r="T33515" s="72"/>
    </row>
    <row r="33516" spans="8:20">
      <c r="H33516" s="69"/>
      <c r="L33516" s="70"/>
      <c r="T33516" s="72"/>
    </row>
    <row r="33517" spans="8:20">
      <c r="H33517" s="69"/>
      <c r="L33517" s="70"/>
      <c r="T33517" s="72"/>
    </row>
    <row r="33518" spans="8:20">
      <c r="H33518" s="69"/>
      <c r="L33518" s="70"/>
      <c r="T33518" s="72"/>
    </row>
    <row r="33519" spans="8:20">
      <c r="H33519" s="69"/>
      <c r="L33519" s="70"/>
      <c r="T33519" s="72"/>
    </row>
    <row r="33520" spans="8:20">
      <c r="H33520" s="69"/>
      <c r="L33520" s="70"/>
      <c r="T33520" s="72"/>
    </row>
    <row r="33521" spans="8:20">
      <c r="H33521" s="69"/>
      <c r="L33521" s="70"/>
      <c r="T33521" s="72"/>
    </row>
    <row r="33522" spans="8:20">
      <c r="H33522" s="69"/>
      <c r="L33522" s="70"/>
      <c r="T33522" s="72"/>
    </row>
    <row r="33523" spans="8:20">
      <c r="H33523" s="69"/>
      <c r="L33523" s="70"/>
      <c r="T33523" s="72"/>
    </row>
    <row r="33524" spans="8:20">
      <c r="H33524" s="69"/>
      <c r="L33524" s="70"/>
      <c r="T33524" s="72"/>
    </row>
    <row r="33525" spans="8:20">
      <c r="H33525" s="69"/>
      <c r="L33525" s="70"/>
      <c r="T33525" s="72"/>
    </row>
    <row r="33526" spans="8:20">
      <c r="H33526" s="69"/>
      <c r="L33526" s="70"/>
      <c r="T33526" s="72"/>
    </row>
    <row r="33527" spans="8:20">
      <c r="H33527" s="69"/>
      <c r="L33527" s="70"/>
      <c r="T33527" s="72"/>
    </row>
    <row r="33528" spans="8:20">
      <c r="H33528" s="69"/>
      <c r="L33528" s="70"/>
      <c r="T33528" s="72"/>
    </row>
    <row r="33529" spans="8:20">
      <c r="H33529" s="69"/>
      <c r="L33529" s="70"/>
      <c r="T33529" s="72"/>
    </row>
    <row r="33530" spans="8:20">
      <c r="H33530" s="69"/>
      <c r="L33530" s="70"/>
      <c r="T33530" s="72"/>
    </row>
    <row r="33531" spans="8:20">
      <c r="H33531" s="69"/>
      <c r="L33531" s="70"/>
      <c r="T33531" s="72"/>
    </row>
    <row r="33532" spans="8:20">
      <c r="H33532" s="69"/>
      <c r="L33532" s="70"/>
      <c r="T33532" s="72"/>
    </row>
    <row r="33533" spans="8:20">
      <c r="H33533" s="69"/>
      <c r="L33533" s="70"/>
      <c r="T33533" s="72"/>
    </row>
    <row r="33534" spans="8:20">
      <c r="H33534" s="69"/>
      <c r="L33534" s="70"/>
      <c r="T33534" s="72"/>
    </row>
    <row r="33535" spans="8:20">
      <c r="H33535" s="69"/>
      <c r="L33535" s="70"/>
      <c r="T33535" s="72"/>
    </row>
    <row r="33536" spans="8:20">
      <c r="H33536" s="69"/>
      <c r="L33536" s="70"/>
      <c r="T33536" s="72"/>
    </row>
    <row r="33537" spans="8:20">
      <c r="H33537" s="69"/>
      <c r="L33537" s="70"/>
      <c r="T33537" s="72"/>
    </row>
    <row r="33538" spans="8:20">
      <c r="H33538" s="69"/>
      <c r="L33538" s="70"/>
      <c r="T33538" s="72"/>
    </row>
    <row r="33539" spans="8:20">
      <c r="H33539" s="69"/>
      <c r="L33539" s="70"/>
      <c r="T33539" s="72"/>
    </row>
    <row r="33540" spans="8:20">
      <c r="H33540" s="69"/>
      <c r="L33540" s="70"/>
      <c r="T33540" s="72"/>
    </row>
    <row r="33541" spans="8:20">
      <c r="H33541" s="69"/>
      <c r="L33541" s="70"/>
      <c r="T33541" s="72"/>
    </row>
    <row r="33542" spans="8:20">
      <c r="H33542" s="69"/>
      <c r="L33542" s="70"/>
      <c r="T33542" s="72"/>
    </row>
    <row r="33543" spans="8:20">
      <c r="H33543" s="69"/>
      <c r="L33543" s="70"/>
      <c r="T33543" s="72"/>
    </row>
    <row r="33544" spans="8:20">
      <c r="H33544" s="69"/>
      <c r="L33544" s="70"/>
      <c r="T33544" s="72"/>
    </row>
    <row r="33545" spans="8:20">
      <c r="H33545" s="69"/>
      <c r="L33545" s="70"/>
      <c r="T33545" s="72"/>
    </row>
    <row r="33546" spans="8:20">
      <c r="H33546" s="69"/>
      <c r="L33546" s="70"/>
      <c r="T33546" s="72"/>
    </row>
    <row r="33547" spans="8:20">
      <c r="H33547" s="69"/>
      <c r="L33547" s="70"/>
      <c r="T33547" s="72"/>
    </row>
    <row r="33548" spans="8:20">
      <c r="H33548" s="69"/>
      <c r="L33548" s="70"/>
      <c r="T33548" s="72"/>
    </row>
    <row r="33549" spans="8:20">
      <c r="H33549" s="69"/>
      <c r="L33549" s="70"/>
      <c r="T33549" s="72"/>
    </row>
    <row r="33550" spans="8:20">
      <c r="H33550" s="69"/>
      <c r="L33550" s="70"/>
      <c r="T33550" s="72"/>
    </row>
    <row r="33551" spans="8:20">
      <c r="H33551" s="69"/>
      <c r="L33551" s="70"/>
      <c r="T33551" s="72"/>
    </row>
    <row r="33552" spans="8:20">
      <c r="H33552" s="69"/>
      <c r="L33552" s="70"/>
      <c r="T33552" s="72"/>
    </row>
    <row r="33553" spans="8:20">
      <c r="H33553" s="75"/>
      <c r="L33553" s="70"/>
      <c r="T33553" s="72"/>
    </row>
    <row r="33554" spans="8:20">
      <c r="H33554" s="69"/>
      <c r="L33554" s="70"/>
      <c r="T33554" s="72"/>
    </row>
    <row r="33555" spans="8:20">
      <c r="H33555" s="69"/>
      <c r="L33555" s="70"/>
      <c r="T33555" s="72"/>
    </row>
    <row r="33556" spans="8:20">
      <c r="H33556" s="69"/>
      <c r="L33556" s="70"/>
      <c r="T33556" s="72"/>
    </row>
    <row r="33557" spans="8:20">
      <c r="H33557" s="69"/>
      <c r="L33557" s="70"/>
      <c r="T33557" s="72"/>
    </row>
    <row r="33558" spans="8:20">
      <c r="H33558" s="69"/>
      <c r="L33558" s="70"/>
      <c r="T33558" s="72"/>
    </row>
    <row r="33559" spans="8:20">
      <c r="H33559" s="69"/>
      <c r="L33559" s="70"/>
      <c r="T33559" s="72"/>
    </row>
    <row r="33560" spans="8:20">
      <c r="H33560" s="69"/>
      <c r="L33560" s="70"/>
      <c r="T33560" s="72"/>
    </row>
    <row r="33561" spans="8:20">
      <c r="H33561" s="69"/>
      <c r="L33561" s="70"/>
      <c r="T33561" s="72"/>
    </row>
    <row r="33562" spans="8:20">
      <c r="H33562" s="69"/>
      <c r="L33562" s="70"/>
      <c r="T33562" s="72"/>
    </row>
    <row r="33563" spans="8:20">
      <c r="H33563" s="69"/>
      <c r="L33563" s="70"/>
      <c r="T33563" s="72"/>
    </row>
    <row r="33564" spans="8:20">
      <c r="H33564" s="69"/>
      <c r="L33564" s="70"/>
      <c r="T33564" s="72"/>
    </row>
    <row r="33565" spans="8:20">
      <c r="H33565" s="69"/>
      <c r="L33565" s="70"/>
      <c r="T33565" s="72"/>
    </row>
    <row r="33566" spans="8:20">
      <c r="H33566" s="69"/>
      <c r="L33566" s="70"/>
      <c r="T33566" s="72"/>
    </row>
    <row r="33567" spans="8:20">
      <c r="H33567" s="69"/>
      <c r="L33567" s="70"/>
      <c r="T33567" s="72"/>
    </row>
    <row r="33568" spans="8:20">
      <c r="H33568" s="69"/>
      <c r="L33568" s="70"/>
      <c r="T33568" s="72"/>
    </row>
    <row r="33569" spans="8:20">
      <c r="H33569" s="69"/>
      <c r="L33569" s="70"/>
      <c r="T33569" s="72"/>
    </row>
    <row r="33570" spans="8:20">
      <c r="H33570" s="69"/>
      <c r="L33570" s="70"/>
      <c r="T33570" s="72"/>
    </row>
    <row r="33571" spans="8:20">
      <c r="H33571" s="69"/>
      <c r="L33571" s="70"/>
      <c r="T33571" s="72"/>
    </row>
    <row r="33572" spans="8:20">
      <c r="H33572" s="69"/>
      <c r="L33572" s="70"/>
      <c r="T33572" s="72"/>
    </row>
    <row r="33573" spans="8:20">
      <c r="H33573" s="69"/>
      <c r="L33573" s="70"/>
      <c r="T33573" s="72"/>
    </row>
    <row r="33574" spans="8:20">
      <c r="H33574" s="69"/>
      <c r="L33574" s="70"/>
      <c r="T33574" s="72"/>
    </row>
    <row r="33575" spans="8:20">
      <c r="H33575" s="69"/>
      <c r="L33575" s="70"/>
      <c r="T33575" s="72"/>
    </row>
    <row r="33576" spans="8:20">
      <c r="H33576" s="69"/>
      <c r="L33576" s="70"/>
      <c r="T33576" s="72"/>
    </row>
    <row r="33577" spans="8:20">
      <c r="H33577" s="69"/>
      <c r="L33577" s="70"/>
      <c r="T33577" s="72"/>
    </row>
    <row r="33578" spans="8:20">
      <c r="H33578" s="69"/>
      <c r="L33578" s="70"/>
      <c r="T33578" s="72"/>
    </row>
    <row r="33579" spans="8:20">
      <c r="H33579" s="69"/>
      <c r="L33579" s="70"/>
      <c r="T33579" s="72"/>
    </row>
    <row r="33580" spans="8:20">
      <c r="H33580" s="69"/>
      <c r="L33580" s="70"/>
      <c r="T33580" s="72"/>
    </row>
    <row r="33581" spans="8:20">
      <c r="H33581" s="69"/>
      <c r="L33581" s="70"/>
      <c r="T33581" s="72"/>
    </row>
    <row r="33582" spans="8:20">
      <c r="H33582" s="69"/>
      <c r="L33582" s="70"/>
      <c r="T33582" s="72"/>
    </row>
    <row r="33583" spans="8:20">
      <c r="H33583" s="69"/>
      <c r="L33583" s="70"/>
      <c r="T33583" s="72"/>
    </row>
    <row r="33584" spans="8:20">
      <c r="H33584" s="69"/>
      <c r="L33584" s="70"/>
      <c r="T33584" s="72"/>
    </row>
    <row r="33585" spans="8:20">
      <c r="H33585" s="69"/>
      <c r="L33585" s="70"/>
      <c r="T33585" s="72"/>
    </row>
    <row r="33586" spans="8:20">
      <c r="H33586" s="69"/>
      <c r="L33586" s="70"/>
      <c r="T33586" s="72"/>
    </row>
    <row r="33587" spans="8:20">
      <c r="H33587" s="69"/>
      <c r="L33587" s="70"/>
      <c r="T33587" s="72"/>
    </row>
    <row r="33588" spans="8:20">
      <c r="H33588" s="69"/>
      <c r="L33588" s="70"/>
      <c r="T33588" s="72"/>
    </row>
    <row r="33589" spans="8:20">
      <c r="H33589" s="69"/>
      <c r="L33589" s="70"/>
      <c r="T33589" s="72"/>
    </row>
    <row r="33590" spans="8:20">
      <c r="H33590" s="69"/>
      <c r="L33590" s="70"/>
      <c r="T33590" s="72"/>
    </row>
    <row r="33591" spans="8:20">
      <c r="H33591" s="69"/>
      <c r="L33591" s="70"/>
      <c r="T33591" s="72"/>
    </row>
    <row r="33592" spans="8:20">
      <c r="H33592" s="69"/>
      <c r="L33592" s="70"/>
      <c r="T33592" s="72"/>
    </row>
    <row r="33593" spans="8:20">
      <c r="H33593" s="69"/>
      <c r="L33593" s="70"/>
      <c r="T33593" s="72"/>
    </row>
    <row r="33594" spans="8:20">
      <c r="H33594" s="69"/>
      <c r="L33594" s="70"/>
      <c r="T33594" s="72"/>
    </row>
    <row r="33595" spans="8:20">
      <c r="H33595" s="69"/>
      <c r="L33595" s="70"/>
      <c r="T33595" s="72"/>
    </row>
    <row r="33596" spans="8:20">
      <c r="H33596" s="69"/>
      <c r="L33596" s="70"/>
      <c r="T33596" s="72"/>
    </row>
    <row r="33597" spans="8:20">
      <c r="H33597" s="69"/>
      <c r="L33597" s="70"/>
      <c r="T33597" s="72"/>
    </row>
    <row r="33598" spans="8:20">
      <c r="H33598" s="69"/>
      <c r="L33598" s="70"/>
      <c r="T33598" s="72"/>
    </row>
    <row r="33599" spans="8:20">
      <c r="H33599" s="69"/>
      <c r="L33599" s="70"/>
      <c r="T33599" s="72"/>
    </row>
    <row r="33600" spans="8:20">
      <c r="H33600" s="69"/>
      <c r="L33600" s="70"/>
      <c r="T33600" s="72"/>
    </row>
    <row r="33601" spans="8:20">
      <c r="H33601" s="75"/>
      <c r="L33601" s="70"/>
      <c r="T33601" s="72"/>
    </row>
    <row r="33602" spans="8:20">
      <c r="H33602" s="69"/>
      <c r="L33602" s="70"/>
      <c r="T33602" s="72"/>
    </row>
    <row r="33603" spans="8:20">
      <c r="H33603" s="69"/>
      <c r="L33603" s="70"/>
      <c r="T33603" s="72"/>
    </row>
    <row r="33604" spans="8:20">
      <c r="H33604" s="69"/>
      <c r="L33604" s="70"/>
      <c r="T33604" s="72"/>
    </row>
    <row r="33605" spans="8:20">
      <c r="H33605" s="69"/>
      <c r="L33605" s="70"/>
      <c r="T33605" s="72"/>
    </row>
    <row r="33606" spans="8:20">
      <c r="H33606" s="69"/>
      <c r="L33606" s="70"/>
      <c r="T33606" s="72"/>
    </row>
    <row r="33607" spans="8:20">
      <c r="H33607" s="69"/>
      <c r="L33607" s="70"/>
      <c r="T33607" s="72"/>
    </row>
    <row r="33608" spans="8:20">
      <c r="H33608" s="69"/>
      <c r="L33608" s="70"/>
      <c r="T33608" s="72"/>
    </row>
    <row r="33609" spans="8:20">
      <c r="H33609" s="69"/>
      <c r="L33609" s="70"/>
      <c r="T33609" s="72"/>
    </row>
    <row r="33610" spans="8:20">
      <c r="H33610" s="69"/>
      <c r="L33610" s="70"/>
      <c r="T33610" s="72"/>
    </row>
    <row r="33611" spans="8:20">
      <c r="H33611" s="69"/>
      <c r="L33611" s="70"/>
      <c r="T33611" s="72"/>
    </row>
    <row r="33612" spans="8:20">
      <c r="H33612" s="69"/>
      <c r="L33612" s="70"/>
      <c r="T33612" s="72"/>
    </row>
    <row r="33613" spans="8:20">
      <c r="H33613" s="69"/>
      <c r="L33613" s="70"/>
      <c r="T33613" s="72"/>
    </row>
    <row r="33614" spans="8:20">
      <c r="H33614" s="69"/>
      <c r="L33614" s="70"/>
      <c r="T33614" s="72"/>
    </row>
    <row r="33615" spans="8:20">
      <c r="H33615" s="69"/>
      <c r="L33615" s="70"/>
      <c r="T33615" s="72"/>
    </row>
    <row r="33616" spans="8:20">
      <c r="H33616" s="69"/>
      <c r="L33616" s="70"/>
      <c r="T33616" s="72"/>
    </row>
    <row r="33617" spans="8:20">
      <c r="H33617" s="69"/>
      <c r="L33617" s="70"/>
      <c r="T33617" s="72"/>
    </row>
    <row r="33618" spans="8:20">
      <c r="H33618" s="69"/>
      <c r="L33618" s="70"/>
      <c r="T33618" s="72"/>
    </row>
    <row r="33619" spans="8:20">
      <c r="H33619" s="69"/>
      <c r="L33619" s="70"/>
      <c r="T33619" s="72"/>
    </row>
    <row r="33620" spans="8:20">
      <c r="H33620" s="69"/>
      <c r="L33620" s="70"/>
      <c r="T33620" s="72"/>
    </row>
    <row r="33621" spans="8:20">
      <c r="H33621" s="69"/>
      <c r="L33621" s="70"/>
      <c r="T33621" s="72"/>
    </row>
    <row r="33622" spans="8:20">
      <c r="H33622" s="69"/>
      <c r="L33622" s="70"/>
      <c r="T33622" s="72"/>
    </row>
    <row r="33623" spans="8:20">
      <c r="H33623" s="69"/>
      <c r="L33623" s="70"/>
      <c r="T33623" s="72"/>
    </row>
    <row r="33624" spans="8:20">
      <c r="H33624" s="69"/>
      <c r="L33624" s="70"/>
      <c r="T33624" s="72"/>
    </row>
    <row r="33625" spans="8:20">
      <c r="H33625" s="69"/>
      <c r="L33625" s="70"/>
      <c r="T33625" s="72"/>
    </row>
    <row r="33626" spans="8:20">
      <c r="H33626" s="69"/>
      <c r="L33626" s="70"/>
      <c r="T33626" s="72"/>
    </row>
    <row r="33627" spans="8:20">
      <c r="H33627" s="69"/>
      <c r="L33627" s="70"/>
      <c r="T33627" s="72"/>
    </row>
    <row r="33628" spans="8:20">
      <c r="H33628" s="69"/>
      <c r="L33628" s="70"/>
      <c r="T33628" s="72"/>
    </row>
    <row r="33629" spans="8:20">
      <c r="H33629" s="69"/>
      <c r="L33629" s="70"/>
      <c r="T33629" s="72"/>
    </row>
    <row r="33630" spans="8:20">
      <c r="H33630" s="69"/>
      <c r="L33630" s="70"/>
      <c r="T33630" s="72"/>
    </row>
    <row r="33631" spans="8:20">
      <c r="H33631" s="69"/>
      <c r="L33631" s="70"/>
      <c r="T33631" s="72"/>
    </row>
    <row r="33632" spans="8:20">
      <c r="H33632" s="69"/>
      <c r="L33632" s="70"/>
      <c r="T33632" s="72"/>
    </row>
    <row r="33633" spans="8:20">
      <c r="H33633" s="69"/>
      <c r="L33633" s="70"/>
      <c r="T33633" s="72"/>
    </row>
    <row r="33634" spans="8:20">
      <c r="H33634" s="69"/>
      <c r="L33634" s="70"/>
      <c r="T33634" s="72"/>
    </row>
    <row r="33635" spans="8:20">
      <c r="H33635" s="69"/>
      <c r="L33635" s="70"/>
      <c r="T33635" s="72"/>
    </row>
    <row r="33636" spans="8:20">
      <c r="H33636" s="69"/>
      <c r="L33636" s="70"/>
      <c r="T33636" s="72"/>
    </row>
    <row r="33637" spans="8:20">
      <c r="H33637" s="69"/>
      <c r="L33637" s="70"/>
      <c r="T33637" s="72"/>
    </row>
    <row r="33638" spans="8:20">
      <c r="H33638" s="69"/>
      <c r="L33638" s="70"/>
      <c r="T33638" s="72"/>
    </row>
    <row r="33639" spans="8:20">
      <c r="H33639" s="69"/>
      <c r="L33639" s="70"/>
      <c r="T33639" s="72"/>
    </row>
    <row r="33640" spans="8:20">
      <c r="H33640" s="69"/>
      <c r="L33640" s="70"/>
      <c r="T33640" s="72"/>
    </row>
    <row r="33641" spans="8:20">
      <c r="H33641" s="69"/>
      <c r="L33641" s="70"/>
      <c r="T33641" s="72"/>
    </row>
    <row r="33642" spans="8:20">
      <c r="H33642" s="69"/>
      <c r="L33642" s="70"/>
      <c r="T33642" s="72"/>
    </row>
    <row r="33643" spans="8:20">
      <c r="H33643" s="69"/>
      <c r="L33643" s="70"/>
      <c r="T33643" s="72"/>
    </row>
    <row r="33644" spans="8:20">
      <c r="H33644" s="69"/>
      <c r="L33644" s="70"/>
      <c r="T33644" s="72"/>
    </row>
    <row r="33645" spans="8:20">
      <c r="H33645" s="69"/>
      <c r="L33645" s="70"/>
      <c r="T33645" s="72"/>
    </row>
    <row r="33646" spans="8:20">
      <c r="H33646" s="69"/>
      <c r="L33646" s="70"/>
      <c r="T33646" s="72"/>
    </row>
    <row r="33647" spans="8:20">
      <c r="H33647" s="69"/>
      <c r="L33647" s="70"/>
      <c r="T33647" s="72"/>
    </row>
    <row r="33648" spans="8:20">
      <c r="H33648" s="69"/>
      <c r="L33648" s="70"/>
      <c r="T33648" s="72"/>
    </row>
    <row r="33649" spans="8:20">
      <c r="H33649" s="75"/>
      <c r="L33649" s="70"/>
      <c r="T33649" s="72"/>
    </row>
    <row r="33650" spans="8:20">
      <c r="H33650" s="69"/>
      <c r="L33650" s="70"/>
      <c r="T33650" s="72"/>
    </row>
    <row r="33651" spans="8:20">
      <c r="H33651" s="69"/>
      <c r="L33651" s="70"/>
      <c r="T33651" s="72"/>
    </row>
    <row r="33652" spans="8:20">
      <c r="H33652" s="69"/>
      <c r="L33652" s="70"/>
      <c r="T33652" s="72"/>
    </row>
    <row r="33653" spans="8:20">
      <c r="H33653" s="69"/>
      <c r="L33653" s="70"/>
      <c r="T33653" s="72"/>
    </row>
    <row r="33654" spans="8:20">
      <c r="H33654" s="69"/>
      <c r="L33654" s="70"/>
      <c r="T33654" s="72"/>
    </row>
    <row r="33655" spans="8:20">
      <c r="H33655" s="69"/>
      <c r="L33655" s="70"/>
      <c r="T33655" s="72"/>
    </row>
    <row r="33656" spans="8:20">
      <c r="H33656" s="69"/>
      <c r="L33656" s="70"/>
      <c r="T33656" s="72"/>
    </row>
    <row r="33657" spans="8:20">
      <c r="H33657" s="69"/>
      <c r="L33657" s="70"/>
      <c r="T33657" s="72"/>
    </row>
    <row r="33658" spans="8:20">
      <c r="H33658" s="69"/>
      <c r="L33658" s="70"/>
      <c r="T33658" s="72"/>
    </row>
    <row r="33659" spans="8:20">
      <c r="H33659" s="69"/>
      <c r="L33659" s="70"/>
      <c r="T33659" s="72"/>
    </row>
    <row r="33660" spans="8:20">
      <c r="H33660" s="69"/>
      <c r="L33660" s="70"/>
      <c r="T33660" s="72"/>
    </row>
    <row r="33661" spans="8:20">
      <c r="H33661" s="69"/>
      <c r="L33661" s="70"/>
      <c r="T33661" s="72"/>
    </row>
    <row r="33662" spans="8:20">
      <c r="H33662" s="69"/>
      <c r="L33662" s="70"/>
      <c r="T33662" s="72"/>
    </row>
    <row r="33663" spans="8:20">
      <c r="H33663" s="69"/>
      <c r="L33663" s="70"/>
      <c r="T33663" s="72"/>
    </row>
    <row r="33664" spans="8:20">
      <c r="H33664" s="69"/>
      <c r="L33664" s="70"/>
      <c r="T33664" s="72"/>
    </row>
    <row r="33665" spans="8:20">
      <c r="H33665" s="69"/>
      <c r="L33665" s="70"/>
      <c r="T33665" s="72"/>
    </row>
    <row r="33666" spans="8:20">
      <c r="H33666" s="69"/>
      <c r="L33666" s="70"/>
      <c r="T33666" s="72"/>
    </row>
    <row r="33667" spans="8:20">
      <c r="H33667" s="69"/>
      <c r="L33667" s="70"/>
      <c r="T33667" s="72"/>
    </row>
    <row r="33668" spans="8:20">
      <c r="H33668" s="69"/>
      <c r="L33668" s="70"/>
      <c r="T33668" s="72"/>
    </row>
    <row r="33669" spans="8:20">
      <c r="H33669" s="69"/>
      <c r="L33669" s="70"/>
      <c r="T33669" s="72"/>
    </row>
    <row r="33670" spans="8:20">
      <c r="H33670" s="69"/>
      <c r="L33670" s="70"/>
      <c r="T33670" s="72"/>
    </row>
    <row r="33671" spans="8:20">
      <c r="H33671" s="69"/>
      <c r="L33671" s="70"/>
      <c r="T33671" s="72"/>
    </row>
    <row r="33672" spans="8:20">
      <c r="H33672" s="69"/>
      <c r="L33672" s="70"/>
      <c r="T33672" s="72"/>
    </row>
    <row r="33673" spans="8:20">
      <c r="H33673" s="69"/>
      <c r="L33673" s="70"/>
      <c r="T33673" s="72"/>
    </row>
    <row r="33674" spans="8:20">
      <c r="H33674" s="69"/>
      <c r="L33674" s="70"/>
      <c r="T33674" s="72"/>
    </row>
    <row r="33675" spans="8:20">
      <c r="H33675" s="69"/>
      <c r="L33675" s="70"/>
      <c r="T33675" s="72"/>
    </row>
    <row r="33676" spans="8:20">
      <c r="H33676" s="69"/>
      <c r="L33676" s="70"/>
      <c r="T33676" s="72"/>
    </row>
    <row r="33677" spans="8:20">
      <c r="H33677" s="69"/>
      <c r="L33677" s="70"/>
      <c r="T33677" s="72"/>
    </row>
    <row r="33678" spans="8:20">
      <c r="H33678" s="69"/>
      <c r="L33678" s="70"/>
      <c r="T33678" s="72"/>
    </row>
    <row r="33679" spans="8:20">
      <c r="H33679" s="69"/>
      <c r="L33679" s="70"/>
      <c r="T33679" s="72"/>
    </row>
    <row r="33680" spans="8:20">
      <c r="H33680" s="69"/>
      <c r="L33680" s="70"/>
      <c r="T33680" s="72"/>
    </row>
    <row r="33681" spans="8:20">
      <c r="H33681" s="69"/>
      <c r="L33681" s="70"/>
      <c r="T33681" s="72"/>
    </row>
    <row r="33682" spans="8:20">
      <c r="H33682" s="69"/>
      <c r="L33682" s="70"/>
      <c r="T33682" s="72"/>
    </row>
    <row r="33683" spans="8:20">
      <c r="H33683" s="69"/>
      <c r="L33683" s="70"/>
      <c r="T33683" s="72"/>
    </row>
    <row r="33684" spans="8:20">
      <c r="H33684" s="69"/>
      <c r="L33684" s="70"/>
      <c r="T33684" s="72"/>
    </row>
    <row r="33685" spans="8:20">
      <c r="H33685" s="69"/>
      <c r="L33685" s="70"/>
      <c r="T33685" s="72"/>
    </row>
    <row r="33686" spans="8:20">
      <c r="H33686" s="69"/>
      <c r="L33686" s="70"/>
      <c r="T33686" s="72"/>
    </row>
    <row r="33687" spans="8:20">
      <c r="H33687" s="69"/>
      <c r="L33687" s="70"/>
      <c r="T33687" s="72"/>
    </row>
    <row r="33688" spans="8:20">
      <c r="H33688" s="69"/>
      <c r="L33688" s="70"/>
      <c r="T33688" s="72"/>
    </row>
    <row r="33689" spans="8:20">
      <c r="H33689" s="69"/>
      <c r="L33689" s="70"/>
      <c r="T33689" s="72"/>
    </row>
    <row r="33690" spans="8:20">
      <c r="H33690" s="69"/>
      <c r="L33690" s="70"/>
      <c r="T33690" s="72"/>
    </row>
    <row r="33691" spans="8:20">
      <c r="H33691" s="69"/>
      <c r="L33691" s="70"/>
      <c r="T33691" s="72"/>
    </row>
    <row r="33692" spans="8:20">
      <c r="H33692" s="69"/>
      <c r="L33692" s="70"/>
      <c r="T33692" s="72"/>
    </row>
    <row r="33693" spans="8:20">
      <c r="H33693" s="69"/>
      <c r="L33693" s="70"/>
      <c r="T33693" s="72"/>
    </row>
    <row r="33694" spans="8:20">
      <c r="H33694" s="69"/>
      <c r="L33694" s="70"/>
      <c r="T33694" s="72"/>
    </row>
    <row r="33695" spans="8:20">
      <c r="H33695" s="69"/>
      <c r="L33695" s="70"/>
      <c r="T33695" s="72"/>
    </row>
    <row r="33696" spans="8:20">
      <c r="H33696" s="69"/>
      <c r="L33696" s="70"/>
      <c r="T33696" s="72"/>
    </row>
    <row r="33697" spans="8:20">
      <c r="H33697" s="75"/>
      <c r="L33697" s="70"/>
      <c r="T33697" s="72"/>
    </row>
    <row r="33698" spans="8:20">
      <c r="H33698" s="69"/>
      <c r="L33698" s="70"/>
      <c r="T33698" s="72"/>
    </row>
    <row r="33699" spans="8:20">
      <c r="H33699" s="69"/>
      <c r="L33699" s="70"/>
      <c r="T33699" s="72"/>
    </row>
    <row r="33700" spans="8:20">
      <c r="H33700" s="69"/>
      <c r="L33700" s="70"/>
      <c r="T33700" s="72"/>
    </row>
    <row r="33701" spans="8:20">
      <c r="H33701" s="69"/>
      <c r="L33701" s="70"/>
      <c r="T33701" s="72"/>
    </row>
    <row r="33702" spans="8:20">
      <c r="H33702" s="69"/>
      <c r="L33702" s="70"/>
      <c r="T33702" s="72"/>
    </row>
    <row r="33703" spans="8:20">
      <c r="H33703" s="69"/>
      <c r="L33703" s="70"/>
      <c r="T33703" s="72"/>
    </row>
    <row r="33704" spans="8:20">
      <c r="H33704" s="69"/>
      <c r="L33704" s="70"/>
      <c r="T33704" s="72"/>
    </row>
    <row r="33705" spans="8:20">
      <c r="H33705" s="69"/>
      <c r="L33705" s="70"/>
      <c r="T33705" s="72"/>
    </row>
    <row r="33706" spans="8:20">
      <c r="H33706" s="69"/>
      <c r="L33706" s="70"/>
      <c r="T33706" s="72"/>
    </row>
    <row r="33707" spans="8:20">
      <c r="H33707" s="69"/>
      <c r="L33707" s="70"/>
      <c r="T33707" s="72"/>
    </row>
    <row r="33708" spans="8:20">
      <c r="H33708" s="69"/>
      <c r="L33708" s="70"/>
      <c r="T33708" s="72"/>
    </row>
    <row r="33709" spans="8:20">
      <c r="H33709" s="69"/>
      <c r="L33709" s="70"/>
      <c r="T33709" s="72"/>
    </row>
    <row r="33710" spans="8:20">
      <c r="H33710" s="69"/>
      <c r="L33710" s="70"/>
      <c r="T33710" s="72"/>
    </row>
    <row r="33711" spans="8:20">
      <c r="H33711" s="69"/>
      <c r="L33711" s="70"/>
      <c r="T33711" s="72"/>
    </row>
    <row r="33712" spans="8:20">
      <c r="H33712" s="69"/>
      <c r="L33712" s="70"/>
      <c r="T33712" s="72"/>
    </row>
    <row r="33713" spans="8:20">
      <c r="H33713" s="69"/>
      <c r="L33713" s="70"/>
      <c r="T33713" s="72"/>
    </row>
    <row r="33714" spans="8:20">
      <c r="H33714" s="69"/>
      <c r="L33714" s="70"/>
      <c r="T33714" s="72"/>
    </row>
    <row r="33715" spans="8:20">
      <c r="H33715" s="69"/>
      <c r="L33715" s="70"/>
      <c r="T33715" s="72"/>
    </row>
    <row r="33716" spans="8:20">
      <c r="H33716" s="69"/>
      <c r="L33716" s="70"/>
      <c r="T33716" s="72"/>
    </row>
    <row r="33717" spans="8:20">
      <c r="H33717" s="69"/>
      <c r="L33717" s="70"/>
      <c r="T33717" s="72"/>
    </row>
    <row r="33718" spans="8:20">
      <c r="H33718" s="69"/>
      <c r="L33718" s="70"/>
      <c r="T33718" s="72"/>
    </row>
    <row r="33719" spans="8:20">
      <c r="H33719" s="69"/>
      <c r="L33719" s="70"/>
      <c r="T33719" s="72"/>
    </row>
    <row r="33720" spans="8:20">
      <c r="H33720" s="69"/>
      <c r="L33720" s="70"/>
      <c r="T33720" s="72"/>
    </row>
    <row r="33721" spans="8:20">
      <c r="H33721" s="69"/>
      <c r="L33721" s="70"/>
      <c r="T33721" s="72"/>
    </row>
    <row r="33722" spans="8:20">
      <c r="H33722" s="69"/>
      <c r="L33722" s="70"/>
      <c r="T33722" s="72"/>
    </row>
    <row r="33723" spans="8:20">
      <c r="H33723" s="69"/>
      <c r="L33723" s="70"/>
      <c r="T33723" s="72"/>
    </row>
    <row r="33724" spans="8:20">
      <c r="H33724" s="69"/>
      <c r="L33724" s="70"/>
      <c r="T33724" s="72"/>
    </row>
    <row r="33725" spans="8:20">
      <c r="H33725" s="69"/>
      <c r="L33725" s="70"/>
      <c r="T33725" s="72"/>
    </row>
    <row r="33726" spans="8:20">
      <c r="H33726" s="69"/>
      <c r="L33726" s="70"/>
      <c r="T33726" s="72"/>
    </row>
    <row r="33727" spans="8:20">
      <c r="H33727" s="69"/>
      <c r="L33727" s="70"/>
      <c r="T33727" s="72"/>
    </row>
    <row r="33728" spans="8:20">
      <c r="H33728" s="69"/>
      <c r="L33728" s="70"/>
      <c r="T33728" s="72"/>
    </row>
    <row r="33729" spans="8:20">
      <c r="H33729" s="69"/>
      <c r="L33729" s="70"/>
      <c r="T33729" s="72"/>
    </row>
    <row r="33730" spans="8:20">
      <c r="H33730" s="69"/>
      <c r="L33730" s="70"/>
      <c r="T33730" s="72"/>
    </row>
    <row r="33731" spans="8:20">
      <c r="H33731" s="69"/>
      <c r="L33731" s="70"/>
      <c r="T33731" s="72"/>
    </row>
    <row r="33732" spans="8:20">
      <c r="H33732" s="69"/>
      <c r="L33732" s="70"/>
      <c r="T33732" s="72"/>
    </row>
    <row r="33733" spans="8:20">
      <c r="H33733" s="69"/>
      <c r="L33733" s="70"/>
      <c r="T33733" s="72"/>
    </row>
    <row r="33734" spans="8:20">
      <c r="H33734" s="69"/>
      <c r="L33734" s="70"/>
      <c r="T33734" s="72"/>
    </row>
    <row r="33735" spans="8:20">
      <c r="H33735" s="69"/>
      <c r="L33735" s="70"/>
      <c r="T33735" s="72"/>
    </row>
    <row r="33736" spans="8:20">
      <c r="H33736" s="69"/>
      <c r="L33736" s="70"/>
      <c r="T33736" s="72"/>
    </row>
    <row r="33737" spans="8:20">
      <c r="H33737" s="69"/>
      <c r="L33737" s="70"/>
      <c r="T33737" s="72"/>
    </row>
    <row r="33738" spans="8:20">
      <c r="H33738" s="69"/>
      <c r="L33738" s="70"/>
      <c r="T33738" s="72"/>
    </row>
    <row r="33739" spans="8:20">
      <c r="H33739" s="69"/>
      <c r="L33739" s="70"/>
      <c r="T33739" s="72"/>
    </row>
    <row r="33740" spans="8:20">
      <c r="H33740" s="69"/>
      <c r="L33740" s="70"/>
      <c r="T33740" s="72"/>
    </row>
    <row r="33741" spans="8:20">
      <c r="H33741" s="69"/>
      <c r="L33741" s="70"/>
      <c r="T33741" s="72"/>
    </row>
    <row r="33742" spans="8:20">
      <c r="H33742" s="69"/>
      <c r="L33742" s="70"/>
      <c r="T33742" s="72"/>
    </row>
    <row r="33743" spans="8:20">
      <c r="H33743" s="69"/>
      <c r="L33743" s="70"/>
      <c r="T33743" s="72"/>
    </row>
    <row r="33744" spans="8:20">
      <c r="H33744" s="69"/>
      <c r="L33744" s="70"/>
      <c r="T33744" s="72"/>
    </row>
    <row r="33745" spans="8:20">
      <c r="H33745" s="75"/>
      <c r="L33745" s="70"/>
      <c r="T33745" s="72"/>
    </row>
    <row r="33746" spans="8:20">
      <c r="H33746" s="69"/>
      <c r="L33746" s="70"/>
      <c r="T33746" s="72"/>
    </row>
    <row r="33747" spans="8:20">
      <c r="H33747" s="69"/>
      <c r="L33747" s="70"/>
      <c r="T33747" s="72"/>
    </row>
    <row r="33748" spans="8:20">
      <c r="H33748" s="69"/>
      <c r="L33748" s="70"/>
      <c r="T33748" s="72"/>
    </row>
    <row r="33749" spans="8:20">
      <c r="H33749" s="69"/>
      <c r="L33749" s="70"/>
      <c r="T33749" s="72"/>
    </row>
    <row r="33750" spans="8:20">
      <c r="H33750" s="69"/>
      <c r="L33750" s="70"/>
      <c r="T33750" s="72"/>
    </row>
    <row r="33751" spans="8:20">
      <c r="H33751" s="69"/>
      <c r="L33751" s="70"/>
      <c r="T33751" s="72"/>
    </row>
    <row r="33752" spans="8:20">
      <c r="H33752" s="69"/>
      <c r="L33752" s="70"/>
      <c r="T33752" s="72"/>
    </row>
    <row r="33753" spans="8:20">
      <c r="H33753" s="69"/>
      <c r="L33753" s="70"/>
      <c r="T33753" s="72"/>
    </row>
    <row r="33754" spans="8:20">
      <c r="H33754" s="69"/>
      <c r="L33754" s="70"/>
      <c r="T33754" s="72"/>
    </row>
    <row r="33755" spans="8:20">
      <c r="H33755" s="69"/>
      <c r="L33755" s="70"/>
      <c r="T33755" s="72"/>
    </row>
    <row r="33756" spans="8:20">
      <c r="H33756" s="69"/>
      <c r="L33756" s="70"/>
      <c r="T33756" s="72"/>
    </row>
    <row r="33757" spans="8:20">
      <c r="H33757" s="69"/>
      <c r="L33757" s="70"/>
      <c r="T33757" s="72"/>
    </row>
    <row r="33758" spans="8:20">
      <c r="H33758" s="69"/>
      <c r="L33758" s="70"/>
      <c r="T33758" s="72"/>
    </row>
    <row r="33759" spans="8:20">
      <c r="H33759" s="69"/>
      <c r="L33759" s="70"/>
      <c r="T33759" s="72"/>
    </row>
    <row r="33760" spans="8:20">
      <c r="H33760" s="69"/>
      <c r="L33760" s="70"/>
      <c r="T33760" s="72"/>
    </row>
    <row r="33761" spans="8:20">
      <c r="H33761" s="69"/>
      <c r="L33761" s="70"/>
      <c r="T33761" s="72"/>
    </row>
    <row r="33762" spans="8:20">
      <c r="H33762" s="69"/>
      <c r="L33762" s="70"/>
      <c r="T33762" s="72"/>
    </row>
    <row r="33763" spans="8:20">
      <c r="H33763" s="69"/>
      <c r="L33763" s="70"/>
      <c r="T33763" s="72"/>
    </row>
    <row r="33764" spans="8:20">
      <c r="H33764" s="69"/>
      <c r="L33764" s="70"/>
      <c r="T33764" s="72"/>
    </row>
    <row r="33765" spans="8:20">
      <c r="H33765" s="69"/>
      <c r="L33765" s="70"/>
      <c r="T33765" s="72"/>
    </row>
    <row r="33766" spans="8:20">
      <c r="H33766" s="69"/>
      <c r="L33766" s="70"/>
      <c r="T33766" s="72"/>
    </row>
    <row r="33767" spans="8:20">
      <c r="H33767" s="69"/>
      <c r="L33767" s="70"/>
      <c r="T33767" s="72"/>
    </row>
    <row r="33768" spans="8:20">
      <c r="H33768" s="69"/>
      <c r="L33768" s="70"/>
      <c r="T33768" s="72"/>
    </row>
    <row r="33769" spans="8:20">
      <c r="H33769" s="69"/>
      <c r="L33769" s="70"/>
      <c r="T33769" s="72"/>
    </row>
    <row r="33770" spans="8:20">
      <c r="H33770" s="69"/>
      <c r="L33770" s="70"/>
      <c r="T33770" s="72"/>
    </row>
    <row r="33771" spans="8:20">
      <c r="H33771" s="69"/>
      <c r="L33771" s="70"/>
      <c r="T33771" s="72"/>
    </row>
    <row r="33772" spans="8:20">
      <c r="H33772" s="69"/>
      <c r="L33772" s="70"/>
      <c r="T33772" s="72"/>
    </row>
    <row r="33773" spans="8:20">
      <c r="H33773" s="69"/>
      <c r="L33773" s="70"/>
      <c r="T33773" s="72"/>
    </row>
    <row r="33774" spans="8:20">
      <c r="H33774" s="69"/>
      <c r="L33774" s="70"/>
      <c r="T33774" s="72"/>
    </row>
    <row r="33775" spans="8:20">
      <c r="H33775" s="69"/>
      <c r="L33775" s="70"/>
      <c r="T33775" s="72"/>
    </row>
    <row r="33776" spans="8:20">
      <c r="H33776" s="69"/>
      <c r="L33776" s="70"/>
      <c r="T33776" s="72"/>
    </row>
    <row r="33777" spans="8:20">
      <c r="H33777" s="69"/>
      <c r="L33777" s="70"/>
      <c r="T33777" s="72"/>
    </row>
    <row r="33778" spans="8:20">
      <c r="H33778" s="69"/>
      <c r="L33778" s="70"/>
      <c r="T33778" s="72"/>
    </row>
    <row r="33779" spans="8:20">
      <c r="H33779" s="69"/>
      <c r="L33779" s="70"/>
      <c r="T33779" s="72"/>
    </row>
    <row r="33780" spans="8:20">
      <c r="H33780" s="69"/>
      <c r="L33780" s="70"/>
      <c r="T33780" s="72"/>
    </row>
    <row r="33781" spans="8:20">
      <c r="H33781" s="69"/>
      <c r="L33781" s="70"/>
      <c r="T33781" s="72"/>
    </row>
    <row r="33782" spans="8:20">
      <c r="H33782" s="69"/>
      <c r="L33782" s="70"/>
      <c r="T33782" s="72"/>
    </row>
    <row r="33783" spans="8:20">
      <c r="H33783" s="69"/>
      <c r="L33783" s="70"/>
      <c r="T33783" s="72"/>
    </row>
    <row r="33784" spans="8:20">
      <c r="H33784" s="69"/>
      <c r="L33784" s="70"/>
      <c r="T33784" s="72"/>
    </row>
    <row r="33785" spans="8:20">
      <c r="H33785" s="69"/>
      <c r="L33785" s="70"/>
      <c r="T33785" s="72"/>
    </row>
    <row r="33786" spans="8:20">
      <c r="H33786" s="69"/>
      <c r="L33786" s="70"/>
      <c r="T33786" s="72"/>
    </row>
    <row r="33787" spans="8:20">
      <c r="H33787" s="69"/>
      <c r="L33787" s="70"/>
      <c r="T33787" s="72"/>
    </row>
    <row r="33788" spans="8:20">
      <c r="H33788" s="69"/>
      <c r="L33788" s="70"/>
      <c r="T33788" s="72"/>
    </row>
    <row r="33789" spans="8:20">
      <c r="H33789" s="69"/>
      <c r="L33789" s="70"/>
      <c r="T33789" s="72"/>
    </row>
    <row r="33790" spans="8:20">
      <c r="H33790" s="69"/>
      <c r="L33790" s="70"/>
      <c r="T33790" s="72"/>
    </row>
    <row r="33791" spans="8:20">
      <c r="H33791" s="69"/>
      <c r="L33791" s="70"/>
      <c r="T33791" s="72"/>
    </row>
    <row r="33792" spans="8:20">
      <c r="H33792" s="69"/>
      <c r="L33792" s="70"/>
      <c r="T33792" s="72"/>
    </row>
    <row r="33793" spans="8:20">
      <c r="H33793" s="75"/>
      <c r="L33793" s="70"/>
      <c r="T33793" s="72"/>
    </row>
    <row r="33794" spans="8:20">
      <c r="H33794" s="69"/>
      <c r="L33794" s="70"/>
      <c r="T33794" s="72"/>
    </row>
    <row r="33795" spans="8:20">
      <c r="H33795" s="69"/>
      <c r="L33795" s="70"/>
      <c r="T33795" s="72"/>
    </row>
    <row r="33796" spans="8:20">
      <c r="H33796" s="69"/>
      <c r="L33796" s="70"/>
      <c r="T33796" s="72"/>
    </row>
    <row r="33797" spans="8:20">
      <c r="H33797" s="69"/>
      <c r="L33797" s="70"/>
      <c r="T33797" s="72"/>
    </row>
    <row r="33798" spans="8:20">
      <c r="H33798" s="69"/>
      <c r="L33798" s="70"/>
      <c r="T33798" s="72"/>
    </row>
    <row r="33799" spans="8:20">
      <c r="H33799" s="69"/>
      <c r="L33799" s="70"/>
      <c r="T33799" s="72"/>
    </row>
    <row r="33800" spans="8:20">
      <c r="H33800" s="69"/>
      <c r="L33800" s="70"/>
      <c r="T33800" s="72"/>
    </row>
    <row r="33801" spans="8:20">
      <c r="H33801" s="69"/>
      <c r="L33801" s="70"/>
      <c r="T33801" s="72"/>
    </row>
    <row r="33802" spans="8:20">
      <c r="H33802" s="69"/>
      <c r="L33802" s="70"/>
      <c r="T33802" s="72"/>
    </row>
    <row r="33803" spans="8:20">
      <c r="H33803" s="69"/>
      <c r="L33803" s="70"/>
      <c r="T33803" s="72"/>
    </row>
    <row r="33804" spans="8:20">
      <c r="H33804" s="69"/>
      <c r="L33804" s="70"/>
      <c r="T33804" s="72"/>
    </row>
    <row r="33805" spans="8:20">
      <c r="H33805" s="69"/>
      <c r="L33805" s="70"/>
      <c r="T33805" s="72"/>
    </row>
    <row r="33806" spans="8:20">
      <c r="H33806" s="69"/>
      <c r="L33806" s="70"/>
      <c r="T33806" s="72"/>
    </row>
    <row r="33807" spans="8:20">
      <c r="H33807" s="69"/>
      <c r="L33807" s="70"/>
      <c r="T33807" s="72"/>
    </row>
    <row r="33808" spans="8:20">
      <c r="H33808" s="69"/>
      <c r="L33808" s="70"/>
      <c r="T33808" s="72"/>
    </row>
    <row r="33809" spans="8:20">
      <c r="H33809" s="69"/>
      <c r="L33809" s="70"/>
      <c r="T33809" s="72"/>
    </row>
    <row r="33810" spans="8:20">
      <c r="H33810" s="69"/>
      <c r="L33810" s="70"/>
      <c r="T33810" s="72"/>
    </row>
    <row r="33811" spans="8:20">
      <c r="H33811" s="69"/>
      <c r="L33811" s="70"/>
      <c r="T33811" s="72"/>
    </row>
    <row r="33812" spans="8:20">
      <c r="H33812" s="69"/>
      <c r="L33812" s="70"/>
      <c r="T33812" s="72"/>
    </row>
    <row r="33813" spans="8:20">
      <c r="H33813" s="69"/>
      <c r="L33813" s="70"/>
      <c r="T33813" s="72"/>
    </row>
    <row r="33814" spans="8:20">
      <c r="H33814" s="69"/>
      <c r="L33814" s="70"/>
      <c r="T33814" s="72"/>
    </row>
    <row r="33815" spans="8:20">
      <c r="H33815" s="69"/>
      <c r="L33815" s="70"/>
      <c r="T33815" s="72"/>
    </row>
    <row r="33816" spans="8:20">
      <c r="H33816" s="69"/>
      <c r="L33816" s="70"/>
      <c r="T33816" s="72"/>
    </row>
    <row r="33817" spans="8:20">
      <c r="H33817" s="69"/>
      <c r="L33817" s="70"/>
      <c r="T33817" s="72"/>
    </row>
    <row r="33818" spans="8:20">
      <c r="H33818" s="69"/>
      <c r="L33818" s="70"/>
      <c r="T33818" s="72"/>
    </row>
    <row r="33819" spans="8:20">
      <c r="H33819" s="69"/>
      <c r="L33819" s="70"/>
      <c r="T33819" s="72"/>
    </row>
    <row r="33820" spans="8:20">
      <c r="H33820" s="69"/>
      <c r="L33820" s="70"/>
      <c r="T33820" s="72"/>
    </row>
    <row r="33821" spans="8:20">
      <c r="H33821" s="69"/>
      <c r="L33821" s="70"/>
      <c r="T33821" s="72"/>
    </row>
    <row r="33822" spans="8:20">
      <c r="H33822" s="69"/>
      <c r="L33822" s="70"/>
      <c r="T33822" s="72"/>
    </row>
    <row r="33823" spans="8:20">
      <c r="H33823" s="69"/>
      <c r="L33823" s="70"/>
      <c r="T33823" s="72"/>
    </row>
    <row r="33824" spans="8:20">
      <c r="H33824" s="69"/>
      <c r="L33824" s="70"/>
      <c r="T33824" s="72"/>
    </row>
    <row r="33825" spans="8:20">
      <c r="H33825" s="69"/>
      <c r="L33825" s="70"/>
      <c r="T33825" s="72"/>
    </row>
    <row r="33826" spans="8:20">
      <c r="H33826" s="69"/>
      <c r="L33826" s="70"/>
      <c r="T33826" s="72"/>
    </row>
    <row r="33827" spans="8:20">
      <c r="H33827" s="69"/>
      <c r="L33827" s="70"/>
      <c r="T33827" s="72"/>
    </row>
    <row r="33828" spans="8:20">
      <c r="H33828" s="69"/>
      <c r="L33828" s="70"/>
      <c r="T33828" s="72"/>
    </row>
    <row r="33829" spans="8:20">
      <c r="H33829" s="69"/>
      <c r="L33829" s="70"/>
      <c r="T33829" s="72"/>
    </row>
    <row r="33830" spans="8:20">
      <c r="H33830" s="69"/>
      <c r="L33830" s="70"/>
      <c r="T33830" s="72"/>
    </row>
    <row r="33831" spans="8:20">
      <c r="H33831" s="69"/>
      <c r="L33831" s="70"/>
      <c r="T33831" s="72"/>
    </row>
    <row r="33832" spans="8:20">
      <c r="H33832" s="69"/>
      <c r="L33832" s="70"/>
      <c r="T33832" s="72"/>
    </row>
    <row r="33833" spans="8:20">
      <c r="H33833" s="69"/>
      <c r="L33833" s="70"/>
      <c r="T33833" s="72"/>
    </row>
    <row r="33834" spans="8:20">
      <c r="H33834" s="69"/>
      <c r="L33834" s="70"/>
      <c r="T33834" s="72"/>
    </row>
    <row r="33835" spans="8:20">
      <c r="H33835" s="69"/>
      <c r="L33835" s="70"/>
      <c r="T33835" s="72"/>
    </row>
    <row r="33836" spans="8:20">
      <c r="H33836" s="69"/>
      <c r="L33836" s="70"/>
      <c r="T33836" s="72"/>
    </row>
    <row r="33837" spans="8:20">
      <c r="H33837" s="69"/>
      <c r="L33837" s="70"/>
      <c r="T33837" s="72"/>
    </row>
    <row r="33838" spans="8:20">
      <c r="H33838" s="69"/>
      <c r="L33838" s="70"/>
      <c r="T33838" s="72"/>
    </row>
    <row r="33839" spans="8:20">
      <c r="H33839" s="69"/>
      <c r="L33839" s="70"/>
      <c r="T33839" s="72"/>
    </row>
    <row r="33840" spans="8:20">
      <c r="H33840" s="69"/>
      <c r="L33840" s="70"/>
      <c r="T33840" s="72"/>
    </row>
    <row r="33841" spans="8:20">
      <c r="H33841" s="75"/>
      <c r="L33841" s="70"/>
      <c r="T33841" s="72"/>
    </row>
    <row r="33842" spans="8:20">
      <c r="H33842" s="69"/>
      <c r="L33842" s="70"/>
      <c r="T33842" s="72"/>
    </row>
    <row r="33843" spans="8:20">
      <c r="H33843" s="69"/>
      <c r="L33843" s="70"/>
      <c r="T33843" s="72"/>
    </row>
    <row r="33844" spans="8:20">
      <c r="H33844" s="69"/>
      <c r="L33844" s="70"/>
      <c r="T33844" s="72"/>
    </row>
    <row r="33845" spans="8:20">
      <c r="H33845" s="69"/>
      <c r="L33845" s="70"/>
      <c r="T33845" s="72"/>
    </row>
    <row r="33846" spans="8:20">
      <c r="H33846" s="69"/>
      <c r="L33846" s="70"/>
      <c r="T33846" s="72"/>
    </row>
    <row r="33847" spans="8:20">
      <c r="H33847" s="69"/>
      <c r="L33847" s="70"/>
      <c r="T33847" s="72"/>
    </row>
    <row r="33848" spans="8:20">
      <c r="H33848" s="69"/>
      <c r="L33848" s="70"/>
      <c r="T33848" s="72"/>
    </row>
    <row r="33849" spans="8:20">
      <c r="H33849" s="69"/>
      <c r="L33849" s="70"/>
      <c r="T33849" s="72"/>
    </row>
    <row r="33850" spans="8:20">
      <c r="H33850" s="69"/>
      <c r="L33850" s="70"/>
      <c r="T33850" s="72"/>
    </row>
    <row r="33851" spans="8:20">
      <c r="H33851" s="69"/>
      <c r="L33851" s="70"/>
      <c r="T33851" s="72"/>
    </row>
    <row r="33852" spans="8:20">
      <c r="H33852" s="69"/>
      <c r="L33852" s="70"/>
      <c r="T33852" s="72"/>
    </row>
    <row r="33853" spans="8:20">
      <c r="H33853" s="69"/>
      <c r="L33853" s="70"/>
      <c r="T33853" s="72"/>
    </row>
    <row r="33854" spans="8:20">
      <c r="H33854" s="69"/>
      <c r="L33854" s="70"/>
      <c r="T33854" s="72"/>
    </row>
    <row r="33855" spans="8:20">
      <c r="H33855" s="69"/>
      <c r="L33855" s="70"/>
      <c r="T33855" s="72"/>
    </row>
    <row r="33856" spans="8:20">
      <c r="H33856" s="69"/>
      <c r="L33856" s="70"/>
      <c r="T33856" s="72"/>
    </row>
    <row r="33857" spans="8:20">
      <c r="H33857" s="69"/>
      <c r="L33857" s="70"/>
      <c r="T33857" s="72"/>
    </row>
    <row r="33858" spans="8:20">
      <c r="H33858" s="69"/>
      <c r="L33858" s="70"/>
      <c r="T33858" s="72"/>
    </row>
    <row r="33859" spans="8:20">
      <c r="H33859" s="69"/>
      <c r="L33859" s="70"/>
      <c r="T33859" s="72"/>
    </row>
    <row r="33860" spans="8:20">
      <c r="H33860" s="69"/>
      <c r="L33860" s="70"/>
      <c r="T33860" s="72"/>
    </row>
    <row r="33861" spans="8:20">
      <c r="H33861" s="69"/>
      <c r="L33861" s="70"/>
      <c r="T33861" s="72"/>
    </row>
    <row r="33862" spans="8:20">
      <c r="H33862" s="69"/>
      <c r="L33862" s="70"/>
      <c r="T33862" s="72"/>
    </row>
    <row r="33863" spans="8:20">
      <c r="H33863" s="69"/>
      <c r="L33863" s="70"/>
      <c r="T33863" s="72"/>
    </row>
    <row r="33864" spans="8:20">
      <c r="H33864" s="69"/>
      <c r="L33864" s="70"/>
      <c r="T33864" s="72"/>
    </row>
    <row r="33865" spans="8:20">
      <c r="H33865" s="69"/>
      <c r="L33865" s="70"/>
      <c r="T33865" s="72"/>
    </row>
    <row r="33866" spans="8:20">
      <c r="H33866" s="69"/>
      <c r="L33866" s="70"/>
      <c r="T33866" s="72"/>
    </row>
    <row r="33867" spans="8:20">
      <c r="H33867" s="69"/>
      <c r="L33867" s="70"/>
      <c r="T33867" s="72"/>
    </row>
    <row r="33868" spans="8:20">
      <c r="H33868" s="69"/>
      <c r="L33868" s="70"/>
      <c r="T33868" s="72"/>
    </row>
    <row r="33869" spans="8:20">
      <c r="H33869" s="69"/>
      <c r="L33869" s="70"/>
      <c r="T33869" s="72"/>
    </row>
    <row r="33870" spans="8:20">
      <c r="H33870" s="69"/>
      <c r="L33870" s="70"/>
      <c r="T33870" s="72"/>
    </row>
    <row r="33871" spans="8:20">
      <c r="H33871" s="69"/>
      <c r="L33871" s="70"/>
      <c r="T33871" s="72"/>
    </row>
    <row r="33872" spans="8:20">
      <c r="H33872" s="69"/>
      <c r="L33872" s="70"/>
      <c r="T33872" s="72"/>
    </row>
    <row r="33873" spans="8:20">
      <c r="H33873" s="69"/>
      <c r="L33873" s="70"/>
      <c r="T33873" s="72"/>
    </row>
    <row r="33874" spans="8:20">
      <c r="H33874" s="69"/>
      <c r="L33874" s="70"/>
      <c r="T33874" s="72"/>
    </row>
    <row r="33875" spans="8:20">
      <c r="H33875" s="69"/>
      <c r="L33875" s="70"/>
      <c r="T33875" s="72"/>
    </row>
    <row r="33876" spans="8:20">
      <c r="H33876" s="69"/>
      <c r="L33876" s="70"/>
      <c r="T33876" s="72"/>
    </row>
    <row r="33877" spans="8:20">
      <c r="H33877" s="69"/>
      <c r="L33877" s="70"/>
      <c r="T33877" s="72"/>
    </row>
    <row r="33878" spans="8:20">
      <c r="H33878" s="69"/>
      <c r="L33878" s="70"/>
      <c r="T33878" s="72"/>
    </row>
    <row r="33879" spans="8:20">
      <c r="H33879" s="69"/>
      <c r="L33879" s="70"/>
      <c r="T33879" s="72"/>
    </row>
    <row r="33880" spans="8:20">
      <c r="H33880" s="69"/>
      <c r="L33880" s="70"/>
      <c r="T33880" s="72"/>
    </row>
    <row r="33881" spans="8:20">
      <c r="H33881" s="69"/>
      <c r="L33881" s="70"/>
      <c r="T33881" s="72"/>
    </row>
    <row r="33882" spans="8:20">
      <c r="H33882" s="69"/>
      <c r="L33882" s="70"/>
      <c r="T33882" s="72"/>
    </row>
    <row r="33883" spans="8:20">
      <c r="H33883" s="69"/>
      <c r="L33883" s="70"/>
      <c r="T33883" s="72"/>
    </row>
    <row r="33884" spans="8:20">
      <c r="H33884" s="69"/>
      <c r="L33884" s="70"/>
      <c r="T33884" s="72"/>
    </row>
    <row r="33885" spans="8:20">
      <c r="H33885" s="69"/>
      <c r="L33885" s="70"/>
      <c r="T33885" s="72"/>
    </row>
    <row r="33886" spans="8:20">
      <c r="H33886" s="69"/>
      <c r="L33886" s="70"/>
      <c r="T33886" s="72"/>
    </row>
    <row r="33887" spans="8:20">
      <c r="H33887" s="69"/>
      <c r="L33887" s="70"/>
      <c r="T33887" s="72"/>
    </row>
    <row r="33888" spans="8:20">
      <c r="H33888" s="69"/>
      <c r="L33888" s="70"/>
      <c r="T33888" s="72"/>
    </row>
    <row r="33889" spans="8:20">
      <c r="H33889" s="75"/>
      <c r="L33889" s="70"/>
      <c r="T33889" s="72"/>
    </row>
    <row r="33890" spans="8:20">
      <c r="H33890" s="69"/>
      <c r="L33890" s="70"/>
      <c r="T33890" s="72"/>
    </row>
    <row r="33891" spans="8:20">
      <c r="H33891" s="69"/>
      <c r="L33891" s="70"/>
      <c r="T33891" s="72"/>
    </row>
    <row r="33892" spans="8:20">
      <c r="H33892" s="69"/>
      <c r="L33892" s="70"/>
      <c r="T33892" s="72"/>
    </row>
    <row r="33893" spans="8:20">
      <c r="H33893" s="69"/>
      <c r="L33893" s="70"/>
      <c r="T33893" s="72"/>
    </row>
    <row r="33894" spans="8:20">
      <c r="H33894" s="69"/>
      <c r="L33894" s="70"/>
      <c r="T33894" s="72"/>
    </row>
    <row r="33895" spans="8:20">
      <c r="H33895" s="69"/>
      <c r="L33895" s="70"/>
      <c r="T33895" s="72"/>
    </row>
    <row r="33896" spans="8:20">
      <c r="H33896" s="69"/>
      <c r="L33896" s="70"/>
      <c r="T33896" s="72"/>
    </row>
    <row r="33897" spans="8:20">
      <c r="H33897" s="69"/>
      <c r="L33897" s="70"/>
      <c r="T33897" s="72"/>
    </row>
    <row r="33898" spans="8:20">
      <c r="H33898" s="69"/>
      <c r="L33898" s="70"/>
      <c r="T33898" s="72"/>
    </row>
    <row r="33899" spans="8:20">
      <c r="H33899" s="69"/>
      <c r="L33899" s="70"/>
      <c r="T33899" s="72"/>
    </row>
    <row r="33900" spans="8:20">
      <c r="H33900" s="69"/>
      <c r="L33900" s="70"/>
      <c r="T33900" s="72"/>
    </row>
    <row r="33901" spans="8:20">
      <c r="H33901" s="69"/>
      <c r="L33901" s="70"/>
      <c r="T33901" s="72"/>
    </row>
    <row r="33902" spans="8:20">
      <c r="H33902" s="69"/>
      <c r="L33902" s="70"/>
      <c r="T33902" s="72"/>
    </row>
    <row r="33903" spans="8:20">
      <c r="H33903" s="69"/>
      <c r="L33903" s="70"/>
      <c r="T33903" s="72"/>
    </row>
    <row r="33904" spans="8:20">
      <c r="H33904" s="69"/>
      <c r="L33904" s="70"/>
      <c r="T33904" s="72"/>
    </row>
    <row r="33905" spans="8:20">
      <c r="H33905" s="69"/>
      <c r="L33905" s="70"/>
      <c r="T33905" s="72"/>
    </row>
    <row r="33906" spans="8:20">
      <c r="H33906" s="69"/>
      <c r="L33906" s="70"/>
      <c r="T33906" s="72"/>
    </row>
    <row r="33907" spans="8:20">
      <c r="H33907" s="69"/>
      <c r="L33907" s="70"/>
      <c r="T33907" s="72"/>
    </row>
    <row r="33908" spans="8:20">
      <c r="H33908" s="69"/>
      <c r="L33908" s="70"/>
      <c r="T33908" s="72"/>
    </row>
    <row r="33909" spans="8:20">
      <c r="H33909" s="69"/>
      <c r="L33909" s="70"/>
      <c r="T33909" s="72"/>
    </row>
    <row r="33910" spans="8:20">
      <c r="H33910" s="69"/>
      <c r="L33910" s="70"/>
      <c r="T33910" s="72"/>
    </row>
    <row r="33911" spans="8:20">
      <c r="H33911" s="69"/>
      <c r="L33911" s="70"/>
      <c r="T33911" s="72"/>
    </row>
    <row r="33912" spans="8:20">
      <c r="H33912" s="69"/>
      <c r="L33912" s="70"/>
      <c r="T33912" s="72"/>
    </row>
    <row r="33913" spans="8:20">
      <c r="H33913" s="69"/>
      <c r="L33913" s="70"/>
      <c r="T33913" s="72"/>
    </row>
    <row r="33914" spans="8:20">
      <c r="H33914" s="69"/>
      <c r="L33914" s="70"/>
      <c r="T33914" s="72"/>
    </row>
    <row r="33915" spans="8:20">
      <c r="H33915" s="69"/>
      <c r="L33915" s="70"/>
      <c r="T33915" s="72"/>
    </row>
    <row r="33916" spans="8:20">
      <c r="H33916" s="69"/>
      <c r="L33916" s="70"/>
      <c r="T33916" s="72"/>
    </row>
    <row r="33917" spans="8:20">
      <c r="H33917" s="69"/>
      <c r="L33917" s="70"/>
      <c r="T33917" s="72"/>
    </row>
    <row r="33918" spans="8:20">
      <c r="H33918" s="69"/>
      <c r="L33918" s="70"/>
      <c r="T33918" s="72"/>
    </row>
    <row r="33919" spans="8:20">
      <c r="H33919" s="69"/>
      <c r="L33919" s="70"/>
      <c r="T33919" s="72"/>
    </row>
    <row r="33920" spans="8:20">
      <c r="H33920" s="69"/>
      <c r="L33920" s="70"/>
      <c r="T33920" s="72"/>
    </row>
    <row r="33921" spans="8:20">
      <c r="H33921" s="69"/>
      <c r="L33921" s="70"/>
      <c r="T33921" s="72"/>
    </row>
    <row r="33922" spans="8:20">
      <c r="H33922" s="69"/>
      <c r="L33922" s="70"/>
      <c r="T33922" s="72"/>
    </row>
    <row r="33923" spans="8:20">
      <c r="H33923" s="69"/>
      <c r="L33923" s="70"/>
      <c r="T33923" s="72"/>
    </row>
    <row r="33924" spans="8:20">
      <c r="H33924" s="69"/>
      <c r="L33924" s="70"/>
      <c r="T33924" s="72"/>
    </row>
    <row r="33925" spans="8:20">
      <c r="H33925" s="69"/>
      <c r="L33925" s="70"/>
      <c r="T33925" s="72"/>
    </row>
    <row r="33926" spans="8:20">
      <c r="H33926" s="69"/>
      <c r="L33926" s="70"/>
      <c r="T33926" s="72"/>
    </row>
    <row r="33927" spans="8:20">
      <c r="H33927" s="69"/>
      <c r="L33927" s="70"/>
      <c r="T33927" s="72"/>
    </row>
    <row r="33928" spans="8:20">
      <c r="H33928" s="69"/>
      <c r="L33928" s="70"/>
      <c r="T33928" s="72"/>
    </row>
    <row r="33929" spans="8:20">
      <c r="H33929" s="69"/>
      <c r="L33929" s="70"/>
      <c r="T33929" s="72"/>
    </row>
    <row r="33930" spans="8:20">
      <c r="H33930" s="69"/>
      <c r="L33930" s="70"/>
      <c r="T33930" s="72"/>
    </row>
    <row r="33931" spans="8:20">
      <c r="H33931" s="69"/>
      <c r="L33931" s="70"/>
      <c r="T33931" s="72"/>
    </row>
    <row r="33932" spans="8:20">
      <c r="H33932" s="69"/>
      <c r="L33932" s="70"/>
      <c r="T33932" s="72"/>
    </row>
    <row r="33933" spans="8:20">
      <c r="H33933" s="69"/>
      <c r="L33933" s="70"/>
      <c r="T33933" s="72"/>
    </row>
    <row r="33934" spans="8:20">
      <c r="H33934" s="69"/>
      <c r="L33934" s="70"/>
      <c r="T33934" s="72"/>
    </row>
    <row r="33935" spans="8:20">
      <c r="H33935" s="69"/>
      <c r="L33935" s="70"/>
      <c r="T33935" s="72"/>
    </row>
    <row r="33936" spans="8:20">
      <c r="H33936" s="69"/>
      <c r="L33936" s="70"/>
      <c r="T33936" s="72"/>
    </row>
    <row r="33937" spans="8:20">
      <c r="H33937" s="75"/>
      <c r="L33937" s="70"/>
      <c r="T33937" s="72"/>
    </row>
    <row r="33938" spans="8:20">
      <c r="H33938" s="69"/>
      <c r="L33938" s="70"/>
      <c r="T33938" s="72"/>
    </row>
    <row r="33939" spans="8:20">
      <c r="H33939" s="69"/>
      <c r="L33939" s="70"/>
      <c r="T33939" s="72"/>
    </row>
    <row r="33940" spans="8:20">
      <c r="H33940" s="69"/>
      <c r="L33940" s="70"/>
      <c r="T33940" s="72"/>
    </row>
    <row r="33941" spans="8:20">
      <c r="H33941" s="69"/>
      <c r="L33941" s="70"/>
      <c r="T33941" s="72"/>
    </row>
    <row r="33942" spans="8:20">
      <c r="H33942" s="69"/>
      <c r="L33942" s="70"/>
      <c r="T33942" s="72"/>
    </row>
    <row r="33943" spans="8:20">
      <c r="H33943" s="69"/>
      <c r="L33943" s="70"/>
      <c r="T33943" s="72"/>
    </row>
    <row r="33944" spans="8:20">
      <c r="H33944" s="69"/>
      <c r="L33944" s="70"/>
      <c r="T33944" s="72"/>
    </row>
    <row r="33945" spans="8:20">
      <c r="H33945" s="69"/>
      <c r="L33945" s="70"/>
      <c r="T33945" s="72"/>
    </row>
    <row r="33946" spans="8:20">
      <c r="H33946" s="69"/>
      <c r="L33946" s="70"/>
      <c r="T33946" s="72"/>
    </row>
    <row r="33947" spans="8:20">
      <c r="H33947" s="69"/>
      <c r="L33947" s="70"/>
      <c r="T33947" s="72"/>
    </row>
    <row r="33948" spans="8:20">
      <c r="H33948" s="69"/>
      <c r="L33948" s="70"/>
      <c r="T33948" s="72"/>
    </row>
    <row r="33949" spans="8:20">
      <c r="H33949" s="69"/>
      <c r="L33949" s="70"/>
      <c r="T33949" s="72"/>
    </row>
    <row r="33950" spans="8:20">
      <c r="H33950" s="69"/>
      <c r="L33950" s="70"/>
      <c r="T33950" s="72"/>
    </row>
    <row r="33951" spans="8:20">
      <c r="H33951" s="69"/>
      <c r="L33951" s="70"/>
      <c r="T33951" s="72"/>
    </row>
    <row r="33952" spans="8:20">
      <c r="H33952" s="69"/>
      <c r="L33952" s="70"/>
      <c r="T33952" s="72"/>
    </row>
    <row r="33953" spans="8:20">
      <c r="H33953" s="69"/>
      <c r="L33953" s="70"/>
      <c r="T33953" s="72"/>
    </row>
    <row r="33954" spans="8:20">
      <c r="H33954" s="69"/>
      <c r="L33954" s="70"/>
      <c r="T33954" s="72"/>
    </row>
    <row r="33955" spans="8:20">
      <c r="H33955" s="69"/>
      <c r="L33955" s="70"/>
      <c r="T33955" s="72"/>
    </row>
    <row r="33956" spans="8:20">
      <c r="H33956" s="69"/>
      <c r="L33956" s="70"/>
      <c r="T33956" s="72"/>
    </row>
    <row r="33957" spans="8:20">
      <c r="H33957" s="69"/>
      <c r="L33957" s="70"/>
      <c r="T33957" s="72"/>
    </row>
    <row r="33958" spans="8:20">
      <c r="H33958" s="69"/>
      <c r="L33958" s="70"/>
      <c r="T33958" s="72"/>
    </row>
    <row r="33959" spans="8:20">
      <c r="H33959" s="69"/>
      <c r="L33959" s="70"/>
      <c r="T33959" s="72"/>
    </row>
    <row r="33960" spans="8:20">
      <c r="H33960" s="69"/>
      <c r="L33960" s="70"/>
      <c r="T33960" s="72"/>
    </row>
    <row r="33961" spans="8:20">
      <c r="H33961" s="69"/>
      <c r="L33961" s="70"/>
      <c r="T33961" s="72"/>
    </row>
    <row r="33962" spans="8:20">
      <c r="H33962" s="69"/>
      <c r="L33962" s="70"/>
      <c r="T33962" s="72"/>
    </row>
    <row r="33963" spans="8:20">
      <c r="H33963" s="69"/>
      <c r="L33963" s="70"/>
      <c r="T33963" s="72"/>
    </row>
    <row r="33964" spans="8:20">
      <c r="H33964" s="69"/>
      <c r="L33964" s="70"/>
      <c r="T33964" s="72"/>
    </row>
    <row r="33965" spans="8:20">
      <c r="H33965" s="69"/>
      <c r="L33965" s="70"/>
      <c r="T33965" s="72"/>
    </row>
    <row r="33966" spans="8:20">
      <c r="H33966" s="69"/>
      <c r="L33966" s="70"/>
      <c r="T33966" s="72"/>
    </row>
    <row r="33967" spans="8:20">
      <c r="H33967" s="69"/>
      <c r="L33967" s="70"/>
      <c r="T33967" s="72"/>
    </row>
    <row r="33968" spans="8:20">
      <c r="H33968" s="69"/>
      <c r="L33968" s="70"/>
      <c r="T33968" s="72"/>
    </row>
    <row r="33969" spans="8:20">
      <c r="H33969" s="69"/>
      <c r="L33969" s="70"/>
      <c r="T33969" s="72"/>
    </row>
    <row r="33970" spans="8:20">
      <c r="H33970" s="69"/>
      <c r="L33970" s="70"/>
      <c r="T33970" s="72"/>
    </row>
    <row r="33971" spans="8:20">
      <c r="H33971" s="69"/>
      <c r="L33971" s="70"/>
      <c r="T33971" s="72"/>
    </row>
    <row r="33972" spans="8:20">
      <c r="H33972" s="69"/>
      <c r="L33972" s="70"/>
      <c r="T33972" s="72"/>
    </row>
    <row r="33973" spans="8:20">
      <c r="H33973" s="69"/>
      <c r="L33973" s="70"/>
      <c r="T33973" s="72"/>
    </row>
    <row r="33974" spans="8:20">
      <c r="H33974" s="69"/>
      <c r="L33974" s="70"/>
      <c r="T33974" s="72"/>
    </row>
    <row r="33975" spans="8:20">
      <c r="H33975" s="69"/>
      <c r="L33975" s="70"/>
      <c r="T33975" s="72"/>
    </row>
    <row r="33976" spans="8:20">
      <c r="H33976" s="69"/>
      <c r="L33976" s="70"/>
      <c r="T33976" s="72"/>
    </row>
    <row r="33977" spans="8:20">
      <c r="H33977" s="69"/>
      <c r="L33977" s="70"/>
      <c r="T33977" s="72"/>
    </row>
    <row r="33978" spans="8:20">
      <c r="H33978" s="69"/>
      <c r="L33978" s="70"/>
      <c r="T33978" s="72"/>
    </row>
    <row r="33979" spans="8:20">
      <c r="H33979" s="69"/>
      <c r="L33979" s="70"/>
      <c r="T33979" s="72"/>
    </row>
    <row r="33980" spans="8:20">
      <c r="H33980" s="69"/>
      <c r="L33980" s="70"/>
      <c r="T33980" s="72"/>
    </row>
    <row r="33981" spans="8:20">
      <c r="H33981" s="69"/>
      <c r="L33981" s="70"/>
      <c r="T33981" s="72"/>
    </row>
    <row r="33982" spans="8:20">
      <c r="H33982" s="69"/>
      <c r="L33982" s="70"/>
      <c r="T33982" s="72"/>
    </row>
    <row r="33983" spans="8:20">
      <c r="H33983" s="69"/>
      <c r="L33983" s="70"/>
      <c r="T33983" s="72"/>
    </row>
    <row r="33984" spans="8:20">
      <c r="H33984" s="69"/>
      <c r="L33984" s="70"/>
      <c r="T33984" s="72"/>
    </row>
    <row r="33985" spans="8:20">
      <c r="H33985" s="75"/>
      <c r="L33985" s="70"/>
      <c r="T33985" s="72"/>
    </row>
    <row r="33986" spans="8:20">
      <c r="H33986" s="69"/>
      <c r="L33986" s="70"/>
      <c r="T33986" s="72"/>
    </row>
    <row r="33987" spans="8:20">
      <c r="H33987" s="69"/>
      <c r="L33987" s="70"/>
      <c r="T33987" s="72"/>
    </row>
    <row r="33988" spans="8:20">
      <c r="H33988" s="69"/>
      <c r="L33988" s="70"/>
      <c r="T33988" s="72"/>
    </row>
    <row r="33989" spans="8:20">
      <c r="H33989" s="69"/>
      <c r="L33989" s="70"/>
      <c r="T33989" s="72"/>
    </row>
    <row r="33990" spans="8:20">
      <c r="H33990" s="69"/>
      <c r="L33990" s="70"/>
      <c r="T33990" s="72"/>
    </row>
    <row r="33991" spans="8:20">
      <c r="H33991" s="69"/>
      <c r="L33991" s="70"/>
      <c r="T33991" s="72"/>
    </row>
    <row r="33992" spans="8:20">
      <c r="H33992" s="69"/>
      <c r="L33992" s="70"/>
      <c r="T33992" s="72"/>
    </row>
    <row r="33993" spans="8:20">
      <c r="H33993" s="69"/>
      <c r="L33993" s="70"/>
      <c r="T33993" s="72"/>
    </row>
    <row r="33994" spans="8:20">
      <c r="H33994" s="69"/>
      <c r="L33994" s="70"/>
      <c r="T33994" s="72"/>
    </row>
    <row r="33995" spans="8:20">
      <c r="H33995" s="69"/>
      <c r="L33995" s="70"/>
      <c r="T33995" s="72"/>
    </row>
    <row r="33996" spans="8:20">
      <c r="H33996" s="69"/>
      <c r="L33996" s="70"/>
      <c r="T33996" s="72"/>
    </row>
    <row r="33997" spans="8:20">
      <c r="H33997" s="69"/>
      <c r="L33997" s="70"/>
      <c r="T33997" s="72"/>
    </row>
    <row r="33998" spans="8:20">
      <c r="H33998" s="69"/>
      <c r="L33998" s="70"/>
      <c r="T33998" s="72"/>
    </row>
    <row r="33999" spans="8:20">
      <c r="H33999" s="69"/>
      <c r="L33999" s="70"/>
      <c r="T33999" s="72"/>
    </row>
    <row r="34000" spans="8:20">
      <c r="H34000" s="69"/>
      <c r="L34000" s="70"/>
      <c r="T34000" s="72"/>
    </row>
    <row r="34001" spans="8:20">
      <c r="H34001" s="69"/>
      <c r="L34001" s="70"/>
      <c r="T34001" s="72"/>
    </row>
    <row r="34002" spans="8:20">
      <c r="H34002" s="69"/>
      <c r="L34002" s="70"/>
      <c r="T34002" s="72"/>
    </row>
    <row r="34003" spans="8:20">
      <c r="H34003" s="69"/>
      <c r="L34003" s="70"/>
      <c r="T34003" s="72"/>
    </row>
    <row r="34004" spans="8:20">
      <c r="H34004" s="69"/>
      <c r="L34004" s="70"/>
      <c r="T34004" s="72"/>
    </row>
    <row r="34005" spans="8:20">
      <c r="H34005" s="69"/>
      <c r="L34005" s="70"/>
      <c r="T34005" s="72"/>
    </row>
    <row r="34006" spans="8:20">
      <c r="H34006" s="69"/>
      <c r="L34006" s="70"/>
      <c r="T34006" s="72"/>
    </row>
    <row r="34007" spans="8:20">
      <c r="H34007" s="69"/>
      <c r="L34007" s="70"/>
      <c r="T34007" s="72"/>
    </row>
    <row r="34008" spans="8:20">
      <c r="H34008" s="69"/>
      <c r="L34008" s="70"/>
      <c r="T34008" s="72"/>
    </row>
    <row r="34009" spans="8:20">
      <c r="H34009" s="69"/>
      <c r="L34009" s="70"/>
      <c r="T34009" s="72"/>
    </row>
    <row r="34010" spans="8:20">
      <c r="H34010" s="69"/>
      <c r="L34010" s="70"/>
      <c r="T34010" s="72"/>
    </row>
    <row r="34011" spans="8:20">
      <c r="H34011" s="69"/>
      <c r="L34011" s="70"/>
      <c r="T34011" s="72"/>
    </row>
    <row r="34012" spans="8:20">
      <c r="H34012" s="69"/>
      <c r="L34012" s="70"/>
      <c r="T34012" s="72"/>
    </row>
    <row r="34013" spans="8:20">
      <c r="H34013" s="69"/>
      <c r="L34013" s="70"/>
      <c r="T34013" s="72"/>
    </row>
    <row r="34014" spans="8:20">
      <c r="H34014" s="69"/>
      <c r="L34014" s="70"/>
      <c r="T34014" s="72"/>
    </row>
    <row r="34015" spans="8:20">
      <c r="H34015" s="69"/>
      <c r="L34015" s="70"/>
      <c r="T34015" s="72"/>
    </row>
    <row r="34016" spans="8:20">
      <c r="H34016" s="69"/>
      <c r="L34016" s="70"/>
      <c r="T34016" s="72"/>
    </row>
    <row r="34017" spans="8:20">
      <c r="H34017" s="69"/>
      <c r="L34017" s="70"/>
      <c r="T34017" s="72"/>
    </row>
    <row r="34018" spans="8:20">
      <c r="H34018" s="69"/>
      <c r="L34018" s="70"/>
      <c r="T34018" s="72"/>
    </row>
    <row r="34019" spans="8:20">
      <c r="H34019" s="69"/>
      <c r="L34019" s="70"/>
      <c r="T34019" s="72"/>
    </row>
    <row r="34020" spans="8:20">
      <c r="H34020" s="69"/>
      <c r="L34020" s="70"/>
      <c r="T34020" s="72"/>
    </row>
    <row r="34021" spans="8:20">
      <c r="H34021" s="69"/>
      <c r="L34021" s="70"/>
      <c r="T34021" s="72"/>
    </row>
    <row r="34022" spans="8:20">
      <c r="H34022" s="69"/>
      <c r="L34022" s="70"/>
      <c r="T34022" s="72"/>
    </row>
    <row r="34023" spans="8:20">
      <c r="H34023" s="69"/>
      <c r="L34023" s="70"/>
      <c r="T34023" s="72"/>
    </row>
    <row r="34024" spans="8:20">
      <c r="H34024" s="69"/>
      <c r="L34024" s="70"/>
      <c r="T34024" s="72"/>
    </row>
    <row r="34025" spans="8:20">
      <c r="H34025" s="69"/>
      <c r="L34025" s="70"/>
      <c r="T34025" s="72"/>
    </row>
    <row r="34026" spans="8:20">
      <c r="H34026" s="69"/>
      <c r="L34026" s="70"/>
      <c r="T34026" s="72"/>
    </row>
    <row r="34027" spans="8:20">
      <c r="H34027" s="69"/>
      <c r="L34027" s="70"/>
      <c r="T34027" s="72"/>
    </row>
    <row r="34028" spans="8:20">
      <c r="H34028" s="69"/>
      <c r="L34028" s="70"/>
      <c r="T34028" s="72"/>
    </row>
    <row r="34029" spans="8:20">
      <c r="H34029" s="69"/>
      <c r="L34029" s="70"/>
      <c r="T34029" s="72"/>
    </row>
    <row r="34030" spans="8:20">
      <c r="H34030" s="69"/>
      <c r="L34030" s="70"/>
      <c r="T34030" s="72"/>
    </row>
    <row r="34031" spans="8:20">
      <c r="H34031" s="69"/>
      <c r="L34031" s="70"/>
      <c r="T34031" s="72"/>
    </row>
    <row r="34032" spans="8:20">
      <c r="H34032" s="69"/>
      <c r="L34032" s="70"/>
      <c r="T34032" s="72"/>
    </row>
    <row r="34033" spans="8:20">
      <c r="H34033" s="75"/>
      <c r="L34033" s="70"/>
      <c r="T34033" s="72"/>
    </row>
    <row r="34034" spans="8:20">
      <c r="H34034" s="69"/>
      <c r="L34034" s="70"/>
      <c r="T34034" s="72"/>
    </row>
    <row r="34035" spans="8:20">
      <c r="H34035" s="69"/>
      <c r="L34035" s="70"/>
      <c r="T34035" s="72"/>
    </row>
    <row r="34036" spans="8:20">
      <c r="H34036" s="69"/>
      <c r="L34036" s="70"/>
      <c r="T34036" s="72"/>
    </row>
    <row r="34037" spans="8:20">
      <c r="H34037" s="69"/>
      <c r="L34037" s="70"/>
      <c r="T34037" s="72"/>
    </row>
    <row r="34038" spans="8:20">
      <c r="H34038" s="69"/>
      <c r="L34038" s="70"/>
      <c r="T34038" s="72"/>
    </row>
    <row r="34039" spans="8:20">
      <c r="H34039" s="69"/>
      <c r="L34039" s="70"/>
      <c r="T34039" s="72"/>
    </row>
    <row r="34040" spans="8:20">
      <c r="H34040" s="69"/>
      <c r="L34040" s="70"/>
      <c r="T34040" s="72"/>
    </row>
    <row r="34041" spans="8:20">
      <c r="H34041" s="69"/>
      <c r="L34041" s="70"/>
      <c r="T34041" s="72"/>
    </row>
    <row r="34042" spans="8:20">
      <c r="H34042" s="69"/>
      <c r="L34042" s="70"/>
      <c r="T34042" s="72"/>
    </row>
    <row r="34043" spans="8:20">
      <c r="H34043" s="69"/>
      <c r="L34043" s="70"/>
      <c r="T34043" s="72"/>
    </row>
    <row r="34044" spans="8:20">
      <c r="H34044" s="69"/>
      <c r="L34044" s="70"/>
      <c r="T34044" s="72"/>
    </row>
    <row r="34045" spans="8:20">
      <c r="H34045" s="69"/>
      <c r="L34045" s="70"/>
      <c r="T34045" s="72"/>
    </row>
    <row r="34046" spans="8:20">
      <c r="H34046" s="69"/>
      <c r="L34046" s="70"/>
      <c r="T34046" s="72"/>
    </row>
    <row r="34047" spans="8:20">
      <c r="H34047" s="69"/>
      <c r="L34047" s="70"/>
      <c r="T34047" s="72"/>
    </row>
    <row r="34048" spans="8:20">
      <c r="H34048" s="69"/>
      <c r="L34048" s="70"/>
      <c r="T34048" s="72"/>
    </row>
    <row r="34049" spans="8:20">
      <c r="H34049" s="69"/>
      <c r="L34049" s="70"/>
      <c r="T34049" s="72"/>
    </row>
    <row r="34050" spans="8:20">
      <c r="H34050" s="69"/>
      <c r="L34050" s="70"/>
      <c r="T34050" s="72"/>
    </row>
    <row r="34051" spans="8:20">
      <c r="H34051" s="69"/>
      <c r="L34051" s="70"/>
      <c r="T34051" s="72"/>
    </row>
    <row r="34052" spans="8:20">
      <c r="H34052" s="69"/>
      <c r="L34052" s="70"/>
      <c r="T34052" s="72"/>
    </row>
    <row r="34053" spans="8:20">
      <c r="H34053" s="69"/>
      <c r="L34053" s="70"/>
      <c r="T34053" s="72"/>
    </row>
    <row r="34054" spans="8:20">
      <c r="H34054" s="69"/>
      <c r="L34054" s="70"/>
      <c r="T34054" s="72"/>
    </row>
    <row r="34055" spans="8:20">
      <c r="H34055" s="69"/>
      <c r="L34055" s="70"/>
      <c r="T34055" s="72"/>
    </row>
    <row r="34056" spans="8:20">
      <c r="H34056" s="69"/>
      <c r="L34056" s="70"/>
      <c r="T34056" s="72"/>
    </row>
    <row r="34057" spans="8:20">
      <c r="H34057" s="69"/>
      <c r="L34057" s="70"/>
      <c r="T34057" s="72"/>
    </row>
    <row r="34058" spans="8:20">
      <c r="H34058" s="69"/>
      <c r="L34058" s="70"/>
      <c r="T34058" s="72"/>
    </row>
    <row r="34059" spans="8:20">
      <c r="H34059" s="69"/>
      <c r="L34059" s="70"/>
      <c r="T34059" s="72"/>
    </row>
    <row r="34060" spans="8:20">
      <c r="H34060" s="69"/>
      <c r="L34060" s="70"/>
      <c r="T34060" s="72"/>
    </row>
    <row r="34061" spans="8:20">
      <c r="H34061" s="69"/>
      <c r="L34061" s="70"/>
      <c r="T34061" s="72"/>
    </row>
    <row r="34062" spans="8:20">
      <c r="H34062" s="69"/>
      <c r="L34062" s="70"/>
      <c r="T34062" s="72"/>
    </row>
    <row r="34063" spans="8:20">
      <c r="H34063" s="69"/>
      <c r="L34063" s="70"/>
      <c r="T34063" s="72"/>
    </row>
    <row r="34064" spans="8:20">
      <c r="H34064" s="69"/>
      <c r="L34064" s="70"/>
      <c r="T34064" s="72"/>
    </row>
    <row r="34065" spans="8:20">
      <c r="H34065" s="69"/>
      <c r="L34065" s="70"/>
      <c r="T34065" s="72"/>
    </row>
    <row r="34066" spans="8:20">
      <c r="H34066" s="69"/>
      <c r="L34066" s="70"/>
      <c r="T34066" s="72"/>
    </row>
    <row r="34067" spans="8:20">
      <c r="H34067" s="69"/>
      <c r="L34067" s="70"/>
      <c r="T34067" s="72"/>
    </row>
    <row r="34068" spans="8:20">
      <c r="H34068" s="69"/>
      <c r="L34068" s="70"/>
      <c r="T34068" s="72"/>
    </row>
    <row r="34069" spans="8:20">
      <c r="H34069" s="69"/>
      <c r="L34069" s="70"/>
      <c r="T34069" s="72"/>
    </row>
    <row r="34070" spans="8:20">
      <c r="H34070" s="69"/>
      <c r="L34070" s="70"/>
      <c r="T34070" s="72"/>
    </row>
    <row r="34071" spans="8:20">
      <c r="H34071" s="69"/>
      <c r="L34071" s="70"/>
      <c r="T34071" s="72"/>
    </row>
    <row r="34072" spans="8:20">
      <c r="H34072" s="69"/>
      <c r="L34072" s="70"/>
      <c r="T34072" s="72"/>
    </row>
    <row r="34073" spans="8:20">
      <c r="H34073" s="69"/>
      <c r="L34073" s="70"/>
      <c r="T34073" s="72"/>
    </row>
    <row r="34074" spans="8:20">
      <c r="H34074" s="69"/>
      <c r="L34074" s="70"/>
      <c r="T34074" s="72"/>
    </row>
    <row r="34075" spans="8:20">
      <c r="H34075" s="69"/>
      <c r="L34075" s="70"/>
      <c r="T34075" s="72"/>
    </row>
    <row r="34076" spans="8:20">
      <c r="H34076" s="69"/>
      <c r="L34076" s="70"/>
      <c r="T34076" s="72"/>
    </row>
    <row r="34077" spans="8:20">
      <c r="H34077" s="69"/>
      <c r="L34077" s="70"/>
      <c r="T34077" s="72"/>
    </row>
    <row r="34078" spans="8:20">
      <c r="H34078" s="69"/>
      <c r="L34078" s="70"/>
      <c r="T34078" s="72"/>
    </row>
    <row r="34079" spans="8:20">
      <c r="H34079" s="69"/>
      <c r="L34079" s="70"/>
      <c r="T34079" s="72"/>
    </row>
    <row r="34080" spans="8:20">
      <c r="H34080" s="69"/>
      <c r="L34080" s="70"/>
      <c r="T34080" s="72"/>
    </row>
    <row r="34081" spans="8:20">
      <c r="H34081" s="75"/>
      <c r="L34081" s="70"/>
      <c r="T34081" s="72"/>
    </row>
    <row r="34082" spans="8:20">
      <c r="H34082" s="69"/>
      <c r="L34082" s="70"/>
      <c r="T34082" s="72"/>
    </row>
    <row r="34083" spans="8:20">
      <c r="H34083" s="69"/>
      <c r="L34083" s="70"/>
      <c r="T34083" s="72"/>
    </row>
    <row r="34084" spans="8:20">
      <c r="H34084" s="69"/>
      <c r="L34084" s="70"/>
      <c r="T34084" s="72"/>
    </row>
    <row r="34085" spans="8:20">
      <c r="H34085" s="69"/>
      <c r="L34085" s="70"/>
      <c r="T34085" s="72"/>
    </row>
    <row r="34086" spans="8:20">
      <c r="H34086" s="69"/>
      <c r="L34086" s="70"/>
      <c r="T34086" s="72"/>
    </row>
    <row r="34087" spans="8:20">
      <c r="H34087" s="69"/>
      <c r="L34087" s="70"/>
      <c r="T34087" s="72"/>
    </row>
    <row r="34088" spans="8:20">
      <c r="H34088" s="69"/>
      <c r="L34088" s="70"/>
      <c r="T34088" s="72"/>
    </row>
    <row r="34089" spans="8:20">
      <c r="H34089" s="69"/>
      <c r="L34089" s="70"/>
      <c r="T34089" s="72"/>
    </row>
    <row r="34090" spans="8:20">
      <c r="H34090" s="69"/>
      <c r="L34090" s="70"/>
      <c r="T34090" s="72"/>
    </row>
    <row r="34091" spans="8:20">
      <c r="H34091" s="69"/>
      <c r="L34091" s="70"/>
      <c r="T34091" s="72"/>
    </row>
    <row r="34092" spans="8:20">
      <c r="H34092" s="69"/>
      <c r="L34092" s="70"/>
      <c r="T34092" s="72"/>
    </row>
    <row r="34093" spans="8:20">
      <c r="H34093" s="69"/>
      <c r="L34093" s="70"/>
      <c r="T34093" s="72"/>
    </row>
    <row r="34094" spans="8:20">
      <c r="H34094" s="69"/>
      <c r="L34094" s="70"/>
      <c r="T34094" s="72"/>
    </row>
    <row r="34095" spans="8:20">
      <c r="H34095" s="69"/>
      <c r="L34095" s="70"/>
      <c r="T34095" s="72"/>
    </row>
    <row r="34096" spans="8:20">
      <c r="H34096" s="69"/>
      <c r="L34096" s="70"/>
      <c r="T34096" s="72"/>
    </row>
    <row r="34097" spans="8:20">
      <c r="H34097" s="69"/>
      <c r="L34097" s="70"/>
      <c r="T34097" s="72"/>
    </row>
    <row r="34098" spans="8:20">
      <c r="H34098" s="69"/>
      <c r="L34098" s="70"/>
      <c r="T34098" s="72"/>
    </row>
    <row r="34099" spans="8:20">
      <c r="H34099" s="69"/>
      <c r="L34099" s="70"/>
      <c r="T34099" s="72"/>
    </row>
    <row r="34100" spans="8:20">
      <c r="H34100" s="69"/>
      <c r="L34100" s="70"/>
      <c r="T34100" s="72"/>
    </row>
    <row r="34101" spans="8:20">
      <c r="H34101" s="69"/>
      <c r="L34101" s="70"/>
      <c r="T34101" s="72"/>
    </row>
    <row r="34102" spans="8:20">
      <c r="H34102" s="69"/>
      <c r="L34102" s="70"/>
      <c r="T34102" s="72"/>
    </row>
    <row r="34103" spans="8:20">
      <c r="H34103" s="69"/>
      <c r="L34103" s="70"/>
      <c r="T34103" s="72"/>
    </row>
    <row r="34104" spans="8:20">
      <c r="H34104" s="69"/>
      <c r="L34104" s="70"/>
      <c r="T34104" s="72"/>
    </row>
    <row r="34105" spans="8:20">
      <c r="H34105" s="69"/>
      <c r="L34105" s="70"/>
      <c r="T34105" s="72"/>
    </row>
    <row r="34106" spans="8:20">
      <c r="H34106" s="69"/>
      <c r="L34106" s="70"/>
      <c r="T34106" s="72"/>
    </row>
    <row r="34107" spans="8:20">
      <c r="H34107" s="69"/>
      <c r="L34107" s="70"/>
      <c r="T34107" s="72"/>
    </row>
    <row r="34108" spans="8:20">
      <c r="H34108" s="69"/>
      <c r="L34108" s="70"/>
      <c r="T34108" s="72"/>
    </row>
    <row r="34109" spans="8:20">
      <c r="H34109" s="69"/>
      <c r="L34109" s="70"/>
      <c r="T34109" s="72"/>
    </row>
    <row r="34110" spans="8:20">
      <c r="H34110" s="69"/>
      <c r="L34110" s="70"/>
      <c r="T34110" s="72"/>
    </row>
    <row r="34111" spans="8:20">
      <c r="H34111" s="69"/>
      <c r="L34111" s="70"/>
      <c r="T34111" s="72"/>
    </row>
    <row r="34112" spans="8:20">
      <c r="H34112" s="69"/>
      <c r="L34112" s="70"/>
      <c r="T34112" s="72"/>
    </row>
    <row r="34113" spans="8:20">
      <c r="H34113" s="69"/>
      <c r="L34113" s="70"/>
      <c r="T34113" s="72"/>
    </row>
    <row r="34114" spans="8:20">
      <c r="H34114" s="69"/>
      <c r="L34114" s="70"/>
      <c r="T34114" s="72"/>
    </row>
    <row r="34115" spans="8:20">
      <c r="H34115" s="69"/>
      <c r="L34115" s="70"/>
      <c r="T34115" s="72"/>
    </row>
    <row r="34116" spans="8:20">
      <c r="H34116" s="69"/>
      <c r="L34116" s="70"/>
      <c r="T34116" s="72"/>
    </row>
    <row r="34117" spans="8:20">
      <c r="H34117" s="69"/>
      <c r="L34117" s="70"/>
      <c r="T34117" s="72"/>
    </row>
    <row r="34118" spans="8:20">
      <c r="H34118" s="69"/>
      <c r="L34118" s="70"/>
      <c r="T34118" s="72"/>
    </row>
    <row r="34119" spans="8:20">
      <c r="H34119" s="69"/>
      <c r="L34119" s="70"/>
      <c r="T34119" s="72"/>
    </row>
    <row r="34120" spans="8:20">
      <c r="H34120" s="69"/>
      <c r="L34120" s="70"/>
      <c r="T34120" s="72"/>
    </row>
    <row r="34121" spans="8:20">
      <c r="H34121" s="69"/>
      <c r="L34121" s="70"/>
      <c r="T34121" s="72"/>
    </row>
    <row r="34122" spans="8:20">
      <c r="H34122" s="69"/>
      <c r="L34122" s="70"/>
      <c r="T34122" s="72"/>
    </row>
    <row r="34123" spans="8:20">
      <c r="H34123" s="69"/>
      <c r="L34123" s="70"/>
      <c r="T34123" s="72"/>
    </row>
    <row r="34124" spans="8:20">
      <c r="H34124" s="69"/>
      <c r="L34124" s="70"/>
      <c r="T34124" s="72"/>
    </row>
    <row r="34125" spans="8:20">
      <c r="H34125" s="69"/>
      <c r="L34125" s="70"/>
      <c r="T34125" s="72"/>
    </row>
    <row r="34126" spans="8:20">
      <c r="H34126" s="69"/>
      <c r="L34126" s="70"/>
      <c r="T34126" s="72"/>
    </row>
    <row r="34127" spans="8:20">
      <c r="H34127" s="69"/>
      <c r="L34127" s="70"/>
      <c r="T34127" s="72"/>
    </row>
    <row r="34128" spans="8:20">
      <c r="H34128" s="69"/>
      <c r="L34128" s="70"/>
      <c r="T34128" s="72"/>
    </row>
    <row r="34129" spans="8:20">
      <c r="H34129" s="75"/>
      <c r="L34129" s="70"/>
      <c r="T34129" s="72"/>
    </row>
    <row r="34130" spans="8:20">
      <c r="H34130" s="69"/>
      <c r="L34130" s="70"/>
      <c r="T34130" s="72"/>
    </row>
    <row r="34131" spans="8:20">
      <c r="H34131" s="69"/>
      <c r="L34131" s="70"/>
      <c r="T34131" s="72"/>
    </row>
    <row r="34132" spans="8:20">
      <c r="H34132" s="69"/>
      <c r="L34132" s="70"/>
      <c r="T34132" s="72"/>
    </row>
    <row r="34133" spans="8:20">
      <c r="H34133" s="69"/>
      <c r="L34133" s="70"/>
      <c r="T34133" s="72"/>
    </row>
    <row r="34134" spans="8:20">
      <c r="H34134" s="69"/>
      <c r="L34134" s="70"/>
      <c r="T34134" s="72"/>
    </row>
    <row r="34135" spans="8:20">
      <c r="H34135" s="69"/>
      <c r="L34135" s="70"/>
      <c r="T34135" s="72"/>
    </row>
    <row r="34136" spans="8:20">
      <c r="H34136" s="69"/>
      <c r="L34136" s="70"/>
      <c r="T34136" s="72"/>
    </row>
    <row r="34137" spans="8:20">
      <c r="H34137" s="69"/>
      <c r="L34137" s="70"/>
      <c r="T34137" s="72"/>
    </row>
    <row r="34138" spans="8:20">
      <c r="H34138" s="69"/>
      <c r="L34138" s="70"/>
      <c r="T34138" s="72"/>
    </row>
    <row r="34139" spans="8:20">
      <c r="H34139" s="69"/>
      <c r="L34139" s="70"/>
      <c r="T34139" s="72"/>
    </row>
    <row r="34140" spans="8:20">
      <c r="H34140" s="69"/>
      <c r="L34140" s="70"/>
      <c r="T34140" s="72"/>
    </row>
    <row r="34141" spans="8:20">
      <c r="H34141" s="69"/>
      <c r="L34141" s="70"/>
      <c r="T34141" s="72"/>
    </row>
    <row r="34142" spans="8:20">
      <c r="H34142" s="69"/>
      <c r="L34142" s="70"/>
      <c r="T34142" s="72"/>
    </row>
    <row r="34143" spans="8:20">
      <c r="H34143" s="69"/>
      <c r="L34143" s="70"/>
      <c r="T34143" s="72"/>
    </row>
    <row r="34144" spans="8:20">
      <c r="H34144" s="69"/>
      <c r="L34144" s="70"/>
      <c r="T34144" s="72"/>
    </row>
    <row r="34145" spans="8:20">
      <c r="H34145" s="69"/>
      <c r="L34145" s="70"/>
      <c r="T34145" s="72"/>
    </row>
    <row r="34146" spans="8:20">
      <c r="H34146" s="69"/>
      <c r="L34146" s="70"/>
      <c r="T34146" s="72"/>
    </row>
    <row r="34147" spans="8:20">
      <c r="H34147" s="69"/>
      <c r="L34147" s="70"/>
      <c r="T34147" s="72"/>
    </row>
    <row r="34148" spans="8:20">
      <c r="H34148" s="69"/>
      <c r="L34148" s="70"/>
      <c r="T34148" s="72"/>
    </row>
    <row r="34149" spans="8:20">
      <c r="H34149" s="69"/>
      <c r="L34149" s="70"/>
      <c r="T34149" s="72"/>
    </row>
    <row r="34150" spans="8:20">
      <c r="H34150" s="69"/>
      <c r="L34150" s="70"/>
      <c r="T34150" s="72"/>
    </row>
    <row r="34151" spans="8:20">
      <c r="H34151" s="69"/>
      <c r="L34151" s="70"/>
      <c r="T34151" s="72"/>
    </row>
    <row r="34152" spans="8:20">
      <c r="H34152" s="69"/>
      <c r="L34152" s="70"/>
      <c r="T34152" s="72"/>
    </row>
    <row r="34153" spans="8:20">
      <c r="H34153" s="69"/>
      <c r="L34153" s="70"/>
      <c r="T34153" s="72"/>
    </row>
    <row r="34154" spans="8:20">
      <c r="H34154" s="69"/>
      <c r="L34154" s="70"/>
      <c r="T34154" s="72"/>
    </row>
    <row r="34155" spans="8:20">
      <c r="H34155" s="69"/>
      <c r="L34155" s="70"/>
      <c r="T34155" s="72"/>
    </row>
    <row r="34156" spans="8:20">
      <c r="H34156" s="69"/>
      <c r="L34156" s="70"/>
      <c r="T34156" s="72"/>
    </row>
    <row r="34157" spans="8:20">
      <c r="H34157" s="69"/>
      <c r="L34157" s="70"/>
      <c r="T34157" s="72"/>
    </row>
    <row r="34158" spans="8:20">
      <c r="H34158" s="69"/>
      <c r="L34158" s="70"/>
      <c r="T34158" s="72"/>
    </row>
    <row r="34159" spans="8:20">
      <c r="H34159" s="69"/>
      <c r="L34159" s="70"/>
      <c r="T34159" s="72"/>
    </row>
    <row r="34160" spans="8:20">
      <c r="H34160" s="69"/>
      <c r="L34160" s="70"/>
      <c r="T34160" s="72"/>
    </row>
    <row r="34161" spans="8:20">
      <c r="H34161" s="69"/>
      <c r="L34161" s="70"/>
      <c r="T34161" s="72"/>
    </row>
    <row r="34162" spans="8:20">
      <c r="H34162" s="69"/>
      <c r="L34162" s="70"/>
      <c r="T34162" s="72"/>
    </row>
    <row r="34163" spans="8:20">
      <c r="H34163" s="69"/>
      <c r="L34163" s="70"/>
      <c r="T34163" s="72"/>
    </row>
    <row r="34164" spans="8:20">
      <c r="H34164" s="69"/>
      <c r="L34164" s="70"/>
      <c r="T34164" s="72"/>
    </row>
    <row r="34165" spans="8:20">
      <c r="H34165" s="69"/>
      <c r="L34165" s="70"/>
      <c r="T34165" s="72"/>
    </row>
    <row r="34166" spans="8:20">
      <c r="H34166" s="69"/>
      <c r="L34166" s="70"/>
      <c r="T34166" s="72"/>
    </row>
    <row r="34167" spans="8:20">
      <c r="H34167" s="69"/>
      <c r="L34167" s="70"/>
      <c r="T34167" s="72"/>
    </row>
    <row r="34168" spans="8:20">
      <c r="H34168" s="69"/>
      <c r="L34168" s="70"/>
      <c r="T34168" s="72"/>
    </row>
    <row r="34169" spans="8:20">
      <c r="H34169" s="69"/>
      <c r="L34169" s="70"/>
      <c r="T34169" s="72"/>
    </row>
    <row r="34170" spans="8:20">
      <c r="H34170" s="69"/>
      <c r="L34170" s="70"/>
      <c r="T34170" s="72"/>
    </row>
    <row r="34171" spans="8:20">
      <c r="H34171" s="69"/>
      <c r="L34171" s="70"/>
      <c r="T34171" s="72"/>
    </row>
    <row r="34172" spans="8:20">
      <c r="H34172" s="69"/>
      <c r="L34172" s="70"/>
      <c r="T34172" s="72"/>
    </row>
    <row r="34173" spans="8:20">
      <c r="H34173" s="69"/>
      <c r="L34173" s="70"/>
      <c r="T34173" s="72"/>
    </row>
    <row r="34174" spans="8:20">
      <c r="H34174" s="69"/>
      <c r="L34174" s="70"/>
      <c r="T34174" s="72"/>
    </row>
    <row r="34175" spans="8:20">
      <c r="H34175" s="69"/>
      <c r="L34175" s="70"/>
      <c r="T34175" s="72"/>
    </row>
    <row r="34176" spans="8:20">
      <c r="H34176" s="69"/>
      <c r="L34176" s="70"/>
      <c r="T34176" s="72"/>
    </row>
    <row r="34177" spans="8:20">
      <c r="H34177" s="75"/>
      <c r="L34177" s="70"/>
      <c r="T34177" s="72"/>
    </row>
    <row r="34178" spans="8:20">
      <c r="H34178" s="69"/>
      <c r="L34178" s="70"/>
      <c r="T34178" s="72"/>
    </row>
    <row r="34179" spans="8:20">
      <c r="H34179" s="69"/>
      <c r="L34179" s="70"/>
      <c r="T34179" s="72"/>
    </row>
    <row r="34180" spans="8:20">
      <c r="H34180" s="69"/>
      <c r="L34180" s="70"/>
      <c r="T34180" s="72"/>
    </row>
    <row r="34181" spans="8:20">
      <c r="H34181" s="69"/>
      <c r="L34181" s="70"/>
      <c r="T34181" s="72"/>
    </row>
    <row r="34182" spans="8:20">
      <c r="H34182" s="69"/>
      <c r="L34182" s="70"/>
      <c r="T34182" s="72"/>
    </row>
    <row r="34183" spans="8:20">
      <c r="H34183" s="69"/>
      <c r="L34183" s="70"/>
      <c r="T34183" s="72"/>
    </row>
    <row r="34184" spans="8:20">
      <c r="H34184" s="69"/>
      <c r="L34184" s="70"/>
      <c r="T34184" s="72"/>
    </row>
    <row r="34185" spans="8:20">
      <c r="H34185" s="69"/>
      <c r="L34185" s="70"/>
      <c r="T34185" s="72"/>
    </row>
    <row r="34186" spans="8:20">
      <c r="H34186" s="69"/>
      <c r="L34186" s="70"/>
      <c r="T34186" s="72"/>
    </row>
    <row r="34187" spans="8:20">
      <c r="H34187" s="69"/>
      <c r="L34187" s="70"/>
      <c r="T34187" s="72"/>
    </row>
    <row r="34188" spans="8:20">
      <c r="H34188" s="69"/>
      <c r="L34188" s="70"/>
      <c r="T34188" s="72"/>
    </row>
    <row r="34189" spans="8:20">
      <c r="H34189" s="69"/>
      <c r="L34189" s="70"/>
      <c r="T34189" s="72"/>
    </row>
    <row r="34190" spans="8:20">
      <c r="H34190" s="69"/>
      <c r="L34190" s="70"/>
      <c r="T34190" s="72"/>
    </row>
    <row r="34191" spans="8:20">
      <c r="H34191" s="69"/>
      <c r="L34191" s="70"/>
      <c r="T34191" s="72"/>
    </row>
    <row r="34192" spans="8:20">
      <c r="H34192" s="69"/>
      <c r="L34192" s="70"/>
      <c r="T34192" s="72"/>
    </row>
    <row r="34193" spans="8:20">
      <c r="H34193" s="69"/>
      <c r="L34193" s="70"/>
      <c r="T34193" s="72"/>
    </row>
    <row r="34194" spans="8:20">
      <c r="H34194" s="69"/>
      <c r="L34194" s="70"/>
      <c r="T34194" s="72"/>
    </row>
    <row r="34195" spans="8:20">
      <c r="H34195" s="69"/>
      <c r="L34195" s="70"/>
      <c r="T34195" s="72"/>
    </row>
    <row r="34196" spans="8:20">
      <c r="H34196" s="69"/>
      <c r="L34196" s="70"/>
      <c r="T34196" s="72"/>
    </row>
    <row r="34197" spans="8:20">
      <c r="H34197" s="69"/>
      <c r="L34197" s="70"/>
      <c r="T34197" s="72"/>
    </row>
    <row r="34198" spans="8:20">
      <c r="H34198" s="69"/>
      <c r="L34198" s="70"/>
      <c r="T34198" s="72"/>
    </row>
    <row r="34199" spans="8:20">
      <c r="H34199" s="69"/>
      <c r="L34199" s="70"/>
      <c r="T34199" s="72"/>
    </row>
    <row r="34200" spans="8:20">
      <c r="H34200" s="69"/>
      <c r="L34200" s="70"/>
      <c r="T34200" s="72"/>
    </row>
    <row r="34201" spans="8:20">
      <c r="H34201" s="69"/>
      <c r="L34201" s="70"/>
      <c r="T34201" s="72"/>
    </row>
    <row r="34202" spans="8:20">
      <c r="H34202" s="69"/>
      <c r="L34202" s="70"/>
      <c r="T34202" s="72"/>
    </row>
    <row r="34203" spans="8:20">
      <c r="H34203" s="69"/>
      <c r="L34203" s="70"/>
      <c r="T34203" s="72"/>
    </row>
    <row r="34204" spans="8:20">
      <c r="H34204" s="69"/>
      <c r="L34204" s="70"/>
      <c r="T34204" s="72"/>
    </row>
    <row r="34205" spans="8:20">
      <c r="H34205" s="69"/>
      <c r="L34205" s="70"/>
      <c r="T34205" s="72"/>
    </row>
    <row r="34206" spans="8:20">
      <c r="H34206" s="69"/>
      <c r="L34206" s="70"/>
      <c r="T34206" s="72"/>
    </row>
    <row r="34207" spans="8:20">
      <c r="H34207" s="69"/>
      <c r="L34207" s="70"/>
      <c r="T34207" s="72"/>
    </row>
    <row r="34208" spans="8:20">
      <c r="H34208" s="69"/>
      <c r="L34208" s="70"/>
      <c r="T34208" s="72"/>
    </row>
    <row r="34209" spans="8:20">
      <c r="H34209" s="69"/>
      <c r="L34209" s="70"/>
      <c r="T34209" s="72"/>
    </row>
    <row r="34210" spans="8:20">
      <c r="H34210" s="69"/>
      <c r="L34210" s="70"/>
      <c r="T34210" s="72"/>
    </row>
    <row r="34211" spans="8:20">
      <c r="H34211" s="69"/>
      <c r="L34211" s="70"/>
      <c r="T34211" s="72"/>
    </row>
    <row r="34212" spans="8:20">
      <c r="H34212" s="69"/>
      <c r="L34212" s="70"/>
      <c r="T34212" s="72"/>
    </row>
    <row r="34213" spans="8:20">
      <c r="H34213" s="69"/>
      <c r="L34213" s="70"/>
      <c r="T34213" s="72"/>
    </row>
    <row r="34214" spans="8:20">
      <c r="H34214" s="69"/>
      <c r="L34214" s="70"/>
      <c r="T34214" s="72"/>
    </row>
    <row r="34215" spans="8:20">
      <c r="H34215" s="69"/>
      <c r="L34215" s="70"/>
      <c r="T34215" s="72"/>
    </row>
    <row r="34216" spans="8:20">
      <c r="H34216" s="69"/>
      <c r="L34216" s="70"/>
      <c r="T34216" s="72"/>
    </row>
    <row r="34217" spans="8:20">
      <c r="H34217" s="69"/>
      <c r="L34217" s="70"/>
      <c r="T34217" s="72"/>
    </row>
    <row r="34218" spans="8:20">
      <c r="H34218" s="69"/>
      <c r="L34218" s="70"/>
      <c r="T34218" s="72"/>
    </row>
    <row r="34219" spans="8:20">
      <c r="H34219" s="69"/>
      <c r="L34219" s="70"/>
      <c r="T34219" s="72"/>
    </row>
    <row r="34220" spans="8:20">
      <c r="H34220" s="69"/>
      <c r="L34220" s="70"/>
      <c r="T34220" s="72"/>
    </row>
    <row r="34221" spans="8:20">
      <c r="H34221" s="69"/>
      <c r="L34221" s="70"/>
      <c r="T34221" s="72"/>
    </row>
    <row r="34222" spans="8:20">
      <c r="H34222" s="69"/>
      <c r="L34222" s="70"/>
      <c r="T34222" s="72"/>
    </row>
    <row r="34223" spans="8:20">
      <c r="H34223" s="69"/>
      <c r="L34223" s="70"/>
      <c r="T34223" s="72"/>
    </row>
    <row r="34224" spans="8:20">
      <c r="H34224" s="69"/>
      <c r="L34224" s="70"/>
      <c r="T34224" s="72"/>
    </row>
    <row r="34225" spans="8:20">
      <c r="H34225" s="75"/>
      <c r="L34225" s="70"/>
      <c r="T34225" s="72"/>
    </row>
    <row r="34226" spans="8:20">
      <c r="H34226" s="69"/>
      <c r="L34226" s="70"/>
      <c r="T34226" s="72"/>
    </row>
    <row r="34227" spans="8:20">
      <c r="H34227" s="69"/>
      <c r="L34227" s="70"/>
      <c r="T34227" s="72"/>
    </row>
    <row r="34228" spans="8:20">
      <c r="H34228" s="69"/>
      <c r="L34228" s="70"/>
      <c r="T34228" s="72"/>
    </row>
    <row r="34229" spans="8:20">
      <c r="H34229" s="69"/>
      <c r="L34229" s="70"/>
      <c r="T34229" s="72"/>
    </row>
    <row r="34230" spans="8:20">
      <c r="H34230" s="69"/>
      <c r="L34230" s="70"/>
      <c r="T34230" s="72"/>
    </row>
    <row r="34231" spans="8:20">
      <c r="H34231" s="69"/>
      <c r="L34231" s="70"/>
      <c r="T34231" s="72"/>
    </row>
    <row r="34232" spans="8:20">
      <c r="H34232" s="69"/>
      <c r="L34232" s="70"/>
      <c r="T34232" s="72"/>
    </row>
    <row r="34233" spans="8:20">
      <c r="H34233" s="69"/>
      <c r="L34233" s="70"/>
      <c r="T34233" s="72"/>
    </row>
    <row r="34234" spans="8:20">
      <c r="H34234" s="69"/>
      <c r="L34234" s="70"/>
      <c r="T34234" s="72"/>
    </row>
    <row r="34235" spans="8:20">
      <c r="H34235" s="69"/>
      <c r="L34235" s="70"/>
      <c r="T34235" s="72"/>
    </row>
    <row r="34236" spans="8:20">
      <c r="H34236" s="69"/>
      <c r="L34236" s="70"/>
      <c r="T34236" s="72"/>
    </row>
    <row r="34237" spans="8:20">
      <c r="H34237" s="69"/>
      <c r="L34237" s="70"/>
      <c r="T34237" s="72"/>
    </row>
    <row r="34238" spans="8:20">
      <c r="H34238" s="69"/>
      <c r="L34238" s="70"/>
      <c r="T34238" s="72"/>
    </row>
    <row r="34239" spans="8:20">
      <c r="H34239" s="69"/>
      <c r="L34239" s="70"/>
      <c r="T34239" s="72"/>
    </row>
    <row r="34240" spans="8:20">
      <c r="H34240" s="69"/>
      <c r="L34240" s="70"/>
      <c r="T34240" s="72"/>
    </row>
    <row r="34241" spans="8:20">
      <c r="H34241" s="69"/>
      <c r="L34241" s="70"/>
      <c r="T34241" s="72"/>
    </row>
    <row r="34242" spans="8:20">
      <c r="H34242" s="69"/>
      <c r="L34242" s="70"/>
      <c r="T34242" s="72"/>
    </row>
    <row r="34243" spans="8:20">
      <c r="H34243" s="69"/>
      <c r="L34243" s="70"/>
      <c r="T34243" s="72"/>
    </row>
    <row r="34244" spans="8:20">
      <c r="H34244" s="69"/>
      <c r="L34244" s="70"/>
      <c r="T34244" s="72"/>
    </row>
    <row r="34245" spans="8:20">
      <c r="H34245" s="69"/>
      <c r="L34245" s="70"/>
      <c r="T34245" s="72"/>
    </row>
    <row r="34246" spans="8:20">
      <c r="H34246" s="69"/>
      <c r="L34246" s="70"/>
      <c r="T34246" s="72"/>
    </row>
    <row r="34247" spans="8:20">
      <c r="H34247" s="69"/>
      <c r="L34247" s="70"/>
      <c r="T34247" s="72"/>
    </row>
    <row r="34248" spans="8:20">
      <c r="H34248" s="69"/>
      <c r="L34248" s="70"/>
      <c r="T34248" s="72"/>
    </row>
    <row r="34249" spans="8:20">
      <c r="H34249" s="69"/>
      <c r="L34249" s="70"/>
      <c r="T34249" s="72"/>
    </row>
    <row r="34250" spans="8:20">
      <c r="H34250" s="69"/>
      <c r="L34250" s="70"/>
      <c r="T34250" s="72"/>
    </row>
    <row r="34251" spans="8:20">
      <c r="H34251" s="69"/>
      <c r="L34251" s="70"/>
      <c r="T34251" s="72"/>
    </row>
    <row r="34252" spans="8:20">
      <c r="H34252" s="69"/>
      <c r="L34252" s="70"/>
      <c r="T34252" s="72"/>
    </row>
    <row r="34253" spans="8:20">
      <c r="H34253" s="69"/>
      <c r="L34253" s="70"/>
      <c r="T34253" s="72"/>
    </row>
    <row r="34254" spans="8:20">
      <c r="H34254" s="69"/>
      <c r="L34254" s="70"/>
      <c r="T34254" s="72"/>
    </row>
    <row r="34255" spans="8:20">
      <c r="H34255" s="69"/>
      <c r="L34255" s="70"/>
      <c r="T34255" s="72"/>
    </row>
    <row r="34256" spans="8:20">
      <c r="H34256" s="69"/>
      <c r="L34256" s="70"/>
      <c r="T34256" s="72"/>
    </row>
    <row r="34257" spans="8:20">
      <c r="H34257" s="69"/>
      <c r="L34257" s="70"/>
      <c r="T34257" s="72"/>
    </row>
    <row r="34258" spans="8:20">
      <c r="H34258" s="69"/>
      <c r="L34258" s="70"/>
      <c r="T34258" s="72"/>
    </row>
    <row r="34259" spans="8:20">
      <c r="H34259" s="69"/>
      <c r="L34259" s="70"/>
      <c r="T34259" s="72"/>
    </row>
    <row r="34260" spans="8:20">
      <c r="H34260" s="69"/>
      <c r="L34260" s="70"/>
      <c r="T34260" s="72"/>
    </row>
    <row r="34261" spans="8:20">
      <c r="H34261" s="69"/>
      <c r="L34261" s="70"/>
      <c r="T34261" s="72"/>
    </row>
    <row r="34262" spans="8:20">
      <c r="H34262" s="69"/>
      <c r="L34262" s="70"/>
      <c r="T34262" s="72"/>
    </row>
    <row r="34263" spans="8:20">
      <c r="H34263" s="69"/>
      <c r="L34263" s="70"/>
      <c r="T34263" s="72"/>
    </row>
    <row r="34264" spans="8:20">
      <c r="H34264" s="69"/>
      <c r="L34264" s="70"/>
      <c r="T34264" s="72"/>
    </row>
    <row r="34265" spans="8:20">
      <c r="H34265" s="69"/>
      <c r="L34265" s="70"/>
      <c r="T34265" s="72"/>
    </row>
    <row r="34266" spans="8:20">
      <c r="H34266" s="69"/>
      <c r="L34266" s="70"/>
      <c r="T34266" s="72"/>
    </row>
    <row r="34267" spans="8:20">
      <c r="H34267" s="69"/>
      <c r="L34267" s="70"/>
      <c r="T34267" s="72"/>
    </row>
    <row r="34268" spans="8:20">
      <c r="H34268" s="69"/>
      <c r="L34268" s="70"/>
      <c r="T34268" s="72"/>
    </row>
    <row r="34269" spans="8:20">
      <c r="H34269" s="69"/>
      <c r="L34269" s="70"/>
      <c r="T34269" s="72"/>
    </row>
    <row r="34270" spans="8:20">
      <c r="H34270" s="69"/>
      <c r="L34270" s="70"/>
      <c r="T34270" s="72"/>
    </row>
    <row r="34271" spans="8:20">
      <c r="H34271" s="69"/>
      <c r="L34271" s="70"/>
      <c r="T34271" s="72"/>
    </row>
    <row r="34272" spans="8:20">
      <c r="H34272" s="69"/>
      <c r="L34272" s="70"/>
      <c r="T34272" s="72"/>
    </row>
    <row r="34273" spans="8:20">
      <c r="H34273" s="75"/>
      <c r="L34273" s="70"/>
      <c r="T34273" s="72"/>
    </row>
    <row r="34274" spans="8:20">
      <c r="H34274" s="69"/>
      <c r="L34274" s="70"/>
      <c r="T34274" s="72"/>
    </row>
    <row r="34275" spans="8:20">
      <c r="H34275" s="69"/>
      <c r="L34275" s="70"/>
      <c r="T34275" s="72"/>
    </row>
    <row r="34276" spans="8:20">
      <c r="H34276" s="69"/>
      <c r="L34276" s="70"/>
      <c r="T34276" s="72"/>
    </row>
    <row r="34277" spans="8:20">
      <c r="H34277" s="69"/>
      <c r="L34277" s="70"/>
      <c r="T34277" s="72"/>
    </row>
    <row r="34278" spans="8:20">
      <c r="H34278" s="69"/>
      <c r="L34278" s="70"/>
      <c r="T34278" s="72"/>
    </row>
    <row r="34279" spans="8:20">
      <c r="H34279" s="69"/>
      <c r="L34279" s="70"/>
      <c r="T34279" s="72"/>
    </row>
    <row r="34280" spans="8:20">
      <c r="H34280" s="69"/>
      <c r="L34280" s="70"/>
      <c r="T34280" s="72"/>
    </row>
    <row r="34281" spans="8:20">
      <c r="H34281" s="69"/>
      <c r="L34281" s="70"/>
      <c r="T34281" s="72"/>
    </row>
    <row r="34282" spans="8:20">
      <c r="H34282" s="69"/>
      <c r="L34282" s="70"/>
      <c r="T34282" s="72"/>
    </row>
    <row r="34283" spans="8:20">
      <c r="H34283" s="69"/>
      <c r="L34283" s="70"/>
      <c r="T34283" s="72"/>
    </row>
    <row r="34284" spans="8:20">
      <c r="H34284" s="69"/>
      <c r="L34284" s="70"/>
      <c r="T34284" s="72"/>
    </row>
    <row r="34285" spans="8:20">
      <c r="H34285" s="69"/>
      <c r="L34285" s="70"/>
      <c r="T34285" s="72"/>
    </row>
    <row r="34286" spans="8:20">
      <c r="H34286" s="69"/>
      <c r="L34286" s="70"/>
      <c r="T34286" s="72"/>
    </row>
    <row r="34287" spans="8:20">
      <c r="H34287" s="69"/>
      <c r="L34287" s="70"/>
      <c r="T34287" s="72"/>
    </row>
    <row r="34288" spans="8:20">
      <c r="H34288" s="69"/>
      <c r="L34288" s="70"/>
      <c r="T34288" s="72"/>
    </row>
    <row r="34289" spans="8:20">
      <c r="H34289" s="69"/>
      <c r="L34289" s="70"/>
      <c r="T34289" s="72"/>
    </row>
    <row r="34290" spans="8:20">
      <c r="H34290" s="69"/>
      <c r="L34290" s="70"/>
      <c r="T34290" s="72"/>
    </row>
    <row r="34291" spans="8:20">
      <c r="H34291" s="69"/>
      <c r="L34291" s="70"/>
      <c r="T34291" s="72"/>
    </row>
    <row r="34292" spans="8:20">
      <c r="H34292" s="69"/>
      <c r="L34292" s="70"/>
      <c r="T34292" s="72"/>
    </row>
    <row r="34293" spans="8:20">
      <c r="H34293" s="69"/>
      <c r="L34293" s="70"/>
      <c r="T34293" s="72"/>
    </row>
    <row r="34294" spans="8:20">
      <c r="H34294" s="69"/>
      <c r="L34294" s="70"/>
      <c r="T34294" s="72"/>
    </row>
    <row r="34295" spans="8:20">
      <c r="H34295" s="69"/>
      <c r="L34295" s="70"/>
      <c r="T34295" s="72"/>
    </row>
    <row r="34296" spans="8:20">
      <c r="H34296" s="69"/>
      <c r="L34296" s="70"/>
      <c r="T34296" s="72"/>
    </row>
    <row r="34297" spans="8:20">
      <c r="H34297" s="69"/>
      <c r="L34297" s="70"/>
      <c r="T34297" s="72"/>
    </row>
    <row r="34298" spans="8:20">
      <c r="H34298" s="69"/>
      <c r="L34298" s="70"/>
      <c r="T34298" s="72"/>
    </row>
    <row r="34299" spans="8:20">
      <c r="H34299" s="69"/>
      <c r="L34299" s="70"/>
      <c r="T34299" s="72"/>
    </row>
    <row r="34300" spans="8:20">
      <c r="H34300" s="69"/>
      <c r="L34300" s="70"/>
      <c r="T34300" s="72"/>
    </row>
    <row r="34301" spans="8:20">
      <c r="H34301" s="69"/>
      <c r="L34301" s="70"/>
      <c r="T34301" s="72"/>
    </row>
    <row r="34302" spans="8:20">
      <c r="H34302" s="69"/>
      <c r="L34302" s="70"/>
      <c r="T34302" s="72"/>
    </row>
    <row r="34303" spans="8:20">
      <c r="H34303" s="69"/>
      <c r="L34303" s="70"/>
      <c r="T34303" s="72"/>
    </row>
    <row r="34304" spans="8:20">
      <c r="H34304" s="69"/>
      <c r="L34304" s="70"/>
      <c r="T34304" s="72"/>
    </row>
    <row r="34305" spans="8:20">
      <c r="H34305" s="69"/>
      <c r="L34305" s="70"/>
      <c r="T34305" s="72"/>
    </row>
    <row r="34306" spans="8:20">
      <c r="H34306" s="69"/>
      <c r="L34306" s="70"/>
      <c r="T34306" s="72"/>
    </row>
    <row r="34307" spans="8:20">
      <c r="H34307" s="69"/>
      <c r="L34307" s="70"/>
      <c r="T34307" s="72"/>
    </row>
    <row r="34308" spans="8:20">
      <c r="H34308" s="69"/>
      <c r="L34308" s="70"/>
      <c r="T34308" s="72"/>
    </row>
    <row r="34309" spans="8:20">
      <c r="H34309" s="69"/>
      <c r="L34309" s="70"/>
      <c r="T34309" s="72"/>
    </row>
    <row r="34310" spans="8:20">
      <c r="H34310" s="69"/>
      <c r="L34310" s="70"/>
      <c r="T34310" s="72"/>
    </row>
    <row r="34311" spans="8:20">
      <c r="H34311" s="69"/>
      <c r="L34311" s="70"/>
      <c r="T34311" s="72"/>
    </row>
    <row r="34312" spans="8:20">
      <c r="H34312" s="69"/>
      <c r="L34312" s="70"/>
      <c r="T34312" s="72"/>
    </row>
    <row r="34313" spans="8:20">
      <c r="H34313" s="69"/>
      <c r="L34313" s="70"/>
      <c r="T34313" s="72"/>
    </row>
    <row r="34314" spans="8:20">
      <c r="H34314" s="69"/>
      <c r="L34314" s="70"/>
      <c r="T34314" s="72"/>
    </row>
    <row r="34315" spans="8:20">
      <c r="H34315" s="69"/>
      <c r="L34315" s="70"/>
      <c r="T34315" s="72"/>
    </row>
    <row r="34316" spans="8:20">
      <c r="H34316" s="69"/>
      <c r="L34316" s="70"/>
      <c r="T34316" s="72"/>
    </row>
    <row r="34317" spans="8:20">
      <c r="H34317" s="69"/>
      <c r="L34317" s="70"/>
      <c r="T34317" s="72"/>
    </row>
    <row r="34318" spans="8:20">
      <c r="H34318" s="69"/>
      <c r="L34318" s="70"/>
      <c r="T34318" s="72"/>
    </row>
    <row r="34319" spans="8:20">
      <c r="H34319" s="69"/>
      <c r="L34319" s="70"/>
      <c r="T34319" s="72"/>
    </row>
    <row r="34320" spans="8:20">
      <c r="H34320" s="69"/>
      <c r="L34320" s="70"/>
      <c r="T34320" s="72"/>
    </row>
    <row r="34321" spans="8:20">
      <c r="H34321" s="75"/>
      <c r="L34321" s="70"/>
      <c r="T34321" s="72"/>
    </row>
    <row r="34322" spans="8:20">
      <c r="H34322" s="69"/>
      <c r="L34322" s="70"/>
      <c r="T34322" s="72"/>
    </row>
    <row r="34323" spans="8:20">
      <c r="H34323" s="69"/>
      <c r="L34323" s="70"/>
      <c r="T34323" s="72"/>
    </row>
    <row r="34324" spans="8:20">
      <c r="H34324" s="69"/>
      <c r="L34324" s="70"/>
      <c r="T34324" s="72"/>
    </row>
    <row r="34325" spans="8:20">
      <c r="H34325" s="69"/>
      <c r="L34325" s="70"/>
      <c r="T34325" s="72"/>
    </row>
    <row r="34326" spans="8:20">
      <c r="H34326" s="69"/>
      <c r="L34326" s="70"/>
      <c r="T34326" s="72"/>
    </row>
    <row r="34327" spans="8:20">
      <c r="H34327" s="69"/>
      <c r="L34327" s="70"/>
      <c r="T34327" s="72"/>
    </row>
    <row r="34328" spans="8:20">
      <c r="H34328" s="69"/>
      <c r="L34328" s="70"/>
      <c r="T34328" s="72"/>
    </row>
    <row r="34329" spans="8:20">
      <c r="H34329" s="69"/>
      <c r="L34329" s="70"/>
      <c r="T34329" s="72"/>
    </row>
    <row r="34330" spans="8:20">
      <c r="H34330" s="69"/>
      <c r="L34330" s="70"/>
      <c r="T34330" s="72"/>
    </row>
    <row r="34331" spans="8:20">
      <c r="H34331" s="69"/>
      <c r="L34331" s="70"/>
      <c r="T34331" s="72"/>
    </row>
    <row r="34332" spans="8:20">
      <c r="H34332" s="69"/>
      <c r="L34332" s="70"/>
      <c r="T34332" s="72"/>
    </row>
    <row r="34333" spans="8:20">
      <c r="H34333" s="69"/>
      <c r="L34333" s="70"/>
      <c r="T34333" s="72"/>
    </row>
    <row r="34334" spans="8:20">
      <c r="H34334" s="69"/>
      <c r="L34334" s="70"/>
      <c r="T34334" s="72"/>
    </row>
    <row r="34335" spans="8:20">
      <c r="H34335" s="69"/>
      <c r="L34335" s="70"/>
      <c r="T34335" s="72"/>
    </row>
    <row r="34336" spans="8:20">
      <c r="H34336" s="69"/>
      <c r="L34336" s="70"/>
      <c r="T34336" s="72"/>
    </row>
    <row r="34337" spans="8:20">
      <c r="H34337" s="69"/>
      <c r="L34337" s="70"/>
      <c r="T34337" s="72"/>
    </row>
    <row r="34338" spans="8:20">
      <c r="H34338" s="69"/>
      <c r="L34338" s="70"/>
      <c r="T34338" s="72"/>
    </row>
    <row r="34339" spans="8:20">
      <c r="H34339" s="69"/>
      <c r="L34339" s="70"/>
      <c r="T34339" s="72"/>
    </row>
    <row r="34340" spans="8:20">
      <c r="H34340" s="69"/>
      <c r="L34340" s="70"/>
      <c r="T34340" s="72"/>
    </row>
    <row r="34341" spans="8:20">
      <c r="H34341" s="69"/>
      <c r="L34341" s="70"/>
      <c r="T34341" s="72"/>
    </row>
    <row r="34342" spans="8:20">
      <c r="H34342" s="69"/>
      <c r="L34342" s="70"/>
      <c r="T34342" s="72"/>
    </row>
    <row r="34343" spans="8:20">
      <c r="H34343" s="69"/>
      <c r="L34343" s="70"/>
      <c r="T34343" s="72"/>
    </row>
    <row r="34344" spans="8:20">
      <c r="H34344" s="69"/>
      <c r="L34344" s="70"/>
      <c r="T34344" s="72"/>
    </row>
    <row r="34345" spans="8:20">
      <c r="H34345" s="69"/>
      <c r="L34345" s="70"/>
      <c r="T34345" s="72"/>
    </row>
    <row r="34346" spans="8:20">
      <c r="H34346" s="69"/>
      <c r="L34346" s="70"/>
      <c r="T34346" s="72"/>
    </row>
    <row r="34347" spans="8:20">
      <c r="H34347" s="69"/>
      <c r="L34347" s="70"/>
      <c r="T34347" s="72"/>
    </row>
    <row r="34348" spans="8:20">
      <c r="H34348" s="69"/>
      <c r="L34348" s="70"/>
      <c r="T34348" s="72"/>
    </row>
    <row r="34349" spans="8:20">
      <c r="H34349" s="69"/>
      <c r="L34349" s="70"/>
      <c r="T34349" s="72"/>
    </row>
    <row r="34350" spans="8:20">
      <c r="H34350" s="69"/>
      <c r="L34350" s="70"/>
      <c r="T34350" s="72"/>
    </row>
    <row r="34351" spans="8:20">
      <c r="H34351" s="69"/>
      <c r="L34351" s="70"/>
      <c r="T34351" s="72"/>
    </row>
    <row r="34352" spans="8:20">
      <c r="H34352" s="69"/>
      <c r="L34352" s="70"/>
      <c r="T34352" s="72"/>
    </row>
    <row r="34353" spans="8:20">
      <c r="H34353" s="69"/>
      <c r="L34353" s="70"/>
      <c r="T34353" s="72"/>
    </row>
    <row r="34354" spans="8:20">
      <c r="H34354" s="69"/>
      <c r="L34354" s="70"/>
      <c r="T34354" s="72"/>
    </row>
    <row r="34355" spans="8:20">
      <c r="H34355" s="69"/>
      <c r="L34355" s="70"/>
      <c r="T34355" s="72"/>
    </row>
    <row r="34356" spans="8:20">
      <c r="H34356" s="69"/>
      <c r="L34356" s="70"/>
      <c r="T34356" s="72"/>
    </row>
    <row r="34357" spans="8:20">
      <c r="H34357" s="69"/>
      <c r="L34357" s="70"/>
      <c r="T34357" s="72"/>
    </row>
    <row r="34358" spans="8:20">
      <c r="H34358" s="69"/>
      <c r="L34358" s="70"/>
      <c r="T34358" s="72"/>
    </row>
    <row r="34359" spans="8:20">
      <c r="H34359" s="69"/>
      <c r="L34359" s="70"/>
      <c r="T34359" s="72"/>
    </row>
    <row r="34360" spans="8:20">
      <c r="H34360" s="69"/>
      <c r="L34360" s="70"/>
      <c r="T34360" s="72"/>
    </row>
    <row r="34361" spans="8:20">
      <c r="H34361" s="69"/>
      <c r="L34361" s="70"/>
      <c r="T34361" s="72"/>
    </row>
    <row r="34362" spans="8:20">
      <c r="H34362" s="69"/>
      <c r="L34362" s="70"/>
      <c r="T34362" s="72"/>
    </row>
    <row r="34363" spans="8:20">
      <c r="H34363" s="69"/>
      <c r="L34363" s="70"/>
      <c r="T34363" s="72"/>
    </row>
    <row r="34364" spans="8:20">
      <c r="H34364" s="69"/>
      <c r="L34364" s="70"/>
      <c r="T34364" s="72"/>
    </row>
    <row r="34365" spans="8:20">
      <c r="H34365" s="69"/>
      <c r="L34365" s="70"/>
      <c r="T34365" s="72"/>
    </row>
    <row r="34366" spans="8:20">
      <c r="H34366" s="69"/>
      <c r="L34366" s="70"/>
      <c r="T34366" s="72"/>
    </row>
    <row r="34367" spans="8:20">
      <c r="H34367" s="69"/>
      <c r="L34367" s="70"/>
      <c r="T34367" s="72"/>
    </row>
    <row r="34368" spans="8:20">
      <c r="H34368" s="69"/>
      <c r="L34368" s="70"/>
      <c r="T34368" s="72"/>
    </row>
    <row r="34369" spans="8:20">
      <c r="H34369" s="75"/>
      <c r="L34369" s="70"/>
      <c r="T34369" s="72"/>
    </row>
    <row r="34370" spans="8:20">
      <c r="H34370" s="69"/>
      <c r="L34370" s="70"/>
      <c r="T34370" s="72"/>
    </row>
    <row r="34371" spans="8:20">
      <c r="H34371" s="69"/>
      <c r="L34371" s="70"/>
      <c r="T34371" s="72"/>
    </row>
    <row r="34372" spans="8:20">
      <c r="H34372" s="69"/>
      <c r="L34372" s="70"/>
      <c r="T34372" s="72"/>
    </row>
    <row r="34373" spans="8:20">
      <c r="H34373" s="69"/>
      <c r="L34373" s="70"/>
      <c r="T34373" s="72"/>
    </row>
    <row r="34374" spans="8:20">
      <c r="H34374" s="69"/>
      <c r="L34374" s="70"/>
      <c r="T34374" s="72"/>
    </row>
    <row r="34375" spans="8:20">
      <c r="H34375" s="69"/>
      <c r="L34375" s="70"/>
      <c r="T34375" s="72"/>
    </row>
    <row r="34376" spans="8:20">
      <c r="H34376" s="69"/>
      <c r="L34376" s="70"/>
      <c r="T34376" s="72"/>
    </row>
    <row r="34377" spans="8:20">
      <c r="H34377" s="69"/>
      <c r="L34377" s="70"/>
      <c r="T34377" s="72"/>
    </row>
    <row r="34378" spans="8:20">
      <c r="H34378" s="69"/>
      <c r="L34378" s="70"/>
      <c r="T34378" s="72"/>
    </row>
    <row r="34379" spans="8:20">
      <c r="H34379" s="69"/>
      <c r="L34379" s="70"/>
      <c r="T34379" s="72"/>
    </row>
    <row r="34380" spans="8:20">
      <c r="H34380" s="69"/>
      <c r="L34380" s="70"/>
      <c r="T34380" s="72"/>
    </row>
    <row r="34381" spans="8:20">
      <c r="H34381" s="69"/>
      <c r="L34381" s="70"/>
      <c r="T34381" s="72"/>
    </row>
    <row r="34382" spans="8:20">
      <c r="H34382" s="69"/>
      <c r="L34382" s="70"/>
      <c r="T34382" s="72"/>
    </row>
    <row r="34383" spans="8:20">
      <c r="H34383" s="69"/>
      <c r="L34383" s="70"/>
      <c r="T34383" s="72"/>
    </row>
    <row r="34384" spans="8:20">
      <c r="H34384" s="69"/>
      <c r="L34384" s="70"/>
      <c r="T34384" s="72"/>
    </row>
    <row r="34385" spans="8:20">
      <c r="H34385" s="69"/>
      <c r="L34385" s="70"/>
      <c r="T34385" s="72"/>
    </row>
    <row r="34386" spans="8:20">
      <c r="H34386" s="69"/>
      <c r="L34386" s="70"/>
      <c r="T34386" s="72"/>
    </row>
    <row r="34387" spans="8:20">
      <c r="H34387" s="69"/>
      <c r="L34387" s="70"/>
      <c r="T34387" s="72"/>
    </row>
    <row r="34388" spans="8:20">
      <c r="H34388" s="69"/>
      <c r="L34388" s="70"/>
      <c r="T34388" s="72"/>
    </row>
    <row r="34389" spans="8:20">
      <c r="H34389" s="69"/>
      <c r="L34389" s="70"/>
      <c r="T34389" s="72"/>
    </row>
    <row r="34390" spans="8:20">
      <c r="H34390" s="69"/>
      <c r="L34390" s="70"/>
      <c r="T34390" s="72"/>
    </row>
    <row r="34391" spans="8:20">
      <c r="H34391" s="69"/>
      <c r="L34391" s="70"/>
      <c r="T34391" s="72"/>
    </row>
    <row r="34392" spans="8:20">
      <c r="H34392" s="69"/>
      <c r="L34392" s="70"/>
      <c r="T34392" s="72"/>
    </row>
    <row r="34393" spans="8:20">
      <c r="H34393" s="69"/>
      <c r="L34393" s="70"/>
      <c r="T34393" s="72"/>
    </row>
    <row r="34394" spans="8:20">
      <c r="H34394" s="69"/>
      <c r="L34394" s="70"/>
      <c r="T34394" s="72"/>
    </row>
    <row r="34395" spans="8:20">
      <c r="H34395" s="69"/>
      <c r="L34395" s="70"/>
      <c r="T34395" s="72"/>
    </row>
    <row r="34396" spans="8:20">
      <c r="H34396" s="69"/>
      <c r="L34396" s="70"/>
      <c r="T34396" s="72"/>
    </row>
    <row r="34397" spans="8:20">
      <c r="H34397" s="69"/>
      <c r="L34397" s="70"/>
      <c r="T34397" s="72"/>
    </row>
    <row r="34398" spans="8:20">
      <c r="H34398" s="69"/>
      <c r="L34398" s="70"/>
      <c r="T34398" s="72"/>
    </row>
    <row r="34399" spans="8:20">
      <c r="H34399" s="69"/>
      <c r="L34399" s="70"/>
      <c r="T34399" s="72"/>
    </row>
    <row r="34400" spans="8:20">
      <c r="H34400" s="69"/>
      <c r="L34400" s="70"/>
      <c r="T34400" s="72"/>
    </row>
    <row r="34401" spans="8:20">
      <c r="H34401" s="69"/>
      <c r="L34401" s="70"/>
      <c r="T34401" s="72"/>
    </row>
    <row r="34402" spans="8:20">
      <c r="H34402" s="69"/>
      <c r="L34402" s="70"/>
      <c r="T34402" s="72"/>
    </row>
    <row r="34403" spans="8:20">
      <c r="H34403" s="69"/>
      <c r="L34403" s="70"/>
      <c r="T34403" s="72"/>
    </row>
    <row r="34404" spans="8:20">
      <c r="H34404" s="69"/>
      <c r="L34404" s="70"/>
      <c r="T34404" s="72"/>
    </row>
    <row r="34405" spans="8:20">
      <c r="H34405" s="69"/>
      <c r="L34405" s="70"/>
      <c r="T34405" s="72"/>
    </row>
    <row r="34406" spans="8:20">
      <c r="H34406" s="69"/>
      <c r="L34406" s="70"/>
      <c r="T34406" s="72"/>
    </row>
    <row r="34407" spans="8:20">
      <c r="H34407" s="69"/>
      <c r="L34407" s="70"/>
      <c r="T34407" s="72"/>
    </row>
    <row r="34408" spans="8:20">
      <c r="H34408" s="69"/>
      <c r="L34408" s="70"/>
      <c r="T34408" s="72"/>
    </row>
    <row r="34409" spans="8:20">
      <c r="H34409" s="69"/>
      <c r="L34409" s="70"/>
      <c r="T34409" s="72"/>
    </row>
    <row r="34410" spans="8:20">
      <c r="H34410" s="69"/>
      <c r="L34410" s="70"/>
      <c r="T34410" s="72"/>
    </row>
    <row r="34411" spans="8:20">
      <c r="H34411" s="69"/>
      <c r="L34411" s="70"/>
      <c r="T34411" s="72"/>
    </row>
    <row r="34412" spans="8:20">
      <c r="H34412" s="69"/>
      <c r="L34412" s="70"/>
      <c r="T34412" s="72"/>
    </row>
    <row r="34413" spans="8:20">
      <c r="H34413" s="69"/>
      <c r="L34413" s="70"/>
      <c r="T34413" s="72"/>
    </row>
    <row r="34414" spans="8:20">
      <c r="H34414" s="69"/>
      <c r="L34414" s="70"/>
      <c r="T34414" s="72"/>
    </row>
    <row r="34415" spans="8:20">
      <c r="H34415" s="69"/>
      <c r="L34415" s="70"/>
      <c r="T34415" s="72"/>
    </row>
    <row r="34416" spans="8:20">
      <c r="H34416" s="69"/>
      <c r="L34416" s="70"/>
      <c r="T34416" s="72"/>
    </row>
    <row r="34417" spans="8:20">
      <c r="H34417" s="75"/>
      <c r="L34417" s="70"/>
      <c r="T34417" s="72"/>
    </row>
    <row r="34418" spans="8:20">
      <c r="H34418" s="69"/>
      <c r="L34418" s="70"/>
      <c r="T34418" s="72"/>
    </row>
    <row r="34419" spans="8:20">
      <c r="H34419" s="69"/>
      <c r="L34419" s="70"/>
      <c r="T34419" s="72"/>
    </row>
    <row r="34420" spans="8:20">
      <c r="H34420" s="69"/>
      <c r="L34420" s="70"/>
      <c r="T34420" s="72"/>
    </row>
    <row r="34421" spans="8:20">
      <c r="H34421" s="69"/>
      <c r="L34421" s="70"/>
      <c r="T34421" s="72"/>
    </row>
    <row r="34422" spans="8:20">
      <c r="H34422" s="69"/>
      <c r="L34422" s="70"/>
      <c r="T34422" s="72"/>
    </row>
    <row r="34423" spans="8:20">
      <c r="H34423" s="69"/>
      <c r="L34423" s="70"/>
      <c r="T34423" s="72"/>
    </row>
    <row r="34424" spans="8:20">
      <c r="H34424" s="69"/>
      <c r="L34424" s="70"/>
      <c r="T34424" s="72"/>
    </row>
    <row r="34425" spans="8:20">
      <c r="H34425" s="69"/>
      <c r="L34425" s="70"/>
      <c r="T34425" s="72"/>
    </row>
    <row r="34426" spans="8:20">
      <c r="H34426" s="69"/>
      <c r="L34426" s="70"/>
      <c r="T34426" s="72"/>
    </row>
    <row r="34427" spans="8:20">
      <c r="H34427" s="69"/>
      <c r="L34427" s="70"/>
      <c r="T34427" s="72"/>
    </row>
    <row r="34428" spans="8:20">
      <c r="H34428" s="69"/>
      <c r="L34428" s="70"/>
      <c r="T34428" s="72"/>
    </row>
    <row r="34429" spans="8:20">
      <c r="H34429" s="69"/>
      <c r="L34429" s="70"/>
      <c r="T34429" s="72"/>
    </row>
    <row r="34430" spans="8:20">
      <c r="H34430" s="69"/>
      <c r="L34430" s="70"/>
      <c r="T34430" s="72"/>
    </row>
    <row r="34431" spans="8:20">
      <c r="H34431" s="69"/>
      <c r="L34431" s="70"/>
      <c r="T34431" s="72"/>
    </row>
    <row r="34432" spans="8:20">
      <c r="H34432" s="69"/>
      <c r="L34432" s="70"/>
      <c r="T34432" s="72"/>
    </row>
    <row r="34433" spans="8:20">
      <c r="H34433" s="69"/>
      <c r="L34433" s="70"/>
      <c r="T34433" s="72"/>
    </row>
    <row r="34434" spans="8:20">
      <c r="H34434" s="69"/>
      <c r="L34434" s="70"/>
      <c r="T34434" s="72"/>
    </row>
    <row r="34435" spans="8:20">
      <c r="H34435" s="69"/>
      <c r="L34435" s="70"/>
      <c r="T34435" s="72"/>
    </row>
    <row r="34436" spans="8:20">
      <c r="H34436" s="69"/>
      <c r="L34436" s="70"/>
      <c r="T34436" s="72"/>
    </row>
    <row r="34437" spans="8:20">
      <c r="H34437" s="69"/>
      <c r="L34437" s="70"/>
      <c r="T34437" s="72"/>
    </row>
    <row r="34438" spans="8:20">
      <c r="H34438" s="69"/>
      <c r="L34438" s="70"/>
      <c r="T34438" s="72"/>
    </row>
    <row r="34439" spans="8:20">
      <c r="H34439" s="69"/>
      <c r="L34439" s="70"/>
      <c r="T34439" s="72"/>
    </row>
    <row r="34440" spans="8:20">
      <c r="H34440" s="69"/>
      <c r="L34440" s="70"/>
      <c r="T34440" s="72"/>
    </row>
    <row r="34441" spans="8:20">
      <c r="H34441" s="69"/>
      <c r="L34441" s="70"/>
      <c r="T34441" s="72"/>
    </row>
    <row r="34442" spans="8:20">
      <c r="H34442" s="69"/>
      <c r="L34442" s="70"/>
      <c r="T34442" s="72"/>
    </row>
    <row r="34443" spans="8:20">
      <c r="H34443" s="69"/>
      <c r="L34443" s="70"/>
      <c r="T34443" s="72"/>
    </row>
    <row r="34444" spans="8:20">
      <c r="H34444" s="69"/>
      <c r="L34444" s="70"/>
      <c r="T34444" s="72"/>
    </row>
    <row r="34445" spans="8:20">
      <c r="H34445" s="69"/>
      <c r="L34445" s="70"/>
      <c r="T34445" s="72"/>
    </row>
    <row r="34446" spans="8:20">
      <c r="H34446" s="69"/>
      <c r="L34446" s="70"/>
      <c r="T34446" s="72"/>
    </row>
    <row r="34447" spans="8:20">
      <c r="H34447" s="69"/>
      <c r="L34447" s="70"/>
      <c r="T34447" s="72"/>
    </row>
    <row r="34448" spans="8:20">
      <c r="H34448" s="69"/>
      <c r="L34448" s="70"/>
      <c r="T34448" s="72"/>
    </row>
    <row r="34449" spans="8:20">
      <c r="H34449" s="69"/>
      <c r="L34449" s="70"/>
      <c r="T34449" s="72"/>
    </row>
    <row r="34450" spans="8:20">
      <c r="H34450" s="69"/>
      <c r="L34450" s="70"/>
      <c r="T34450" s="72"/>
    </row>
    <row r="34451" spans="8:20">
      <c r="H34451" s="69"/>
      <c r="L34451" s="70"/>
      <c r="T34451" s="72"/>
    </row>
    <row r="34452" spans="8:20">
      <c r="H34452" s="69"/>
      <c r="L34452" s="70"/>
      <c r="T34452" s="72"/>
    </row>
    <row r="34453" spans="8:20">
      <c r="H34453" s="69"/>
      <c r="L34453" s="70"/>
      <c r="T34453" s="72"/>
    </row>
    <row r="34454" spans="8:20">
      <c r="H34454" s="69"/>
      <c r="L34454" s="70"/>
      <c r="T34454" s="72"/>
    </row>
    <row r="34455" spans="8:20">
      <c r="H34455" s="69"/>
      <c r="L34455" s="70"/>
      <c r="T34455" s="72"/>
    </row>
    <row r="34456" spans="8:20">
      <c r="H34456" s="69"/>
      <c r="L34456" s="70"/>
      <c r="T34456" s="72"/>
    </row>
    <row r="34457" spans="8:20">
      <c r="H34457" s="69"/>
      <c r="L34457" s="70"/>
      <c r="T34457" s="72"/>
    </row>
    <row r="34458" spans="8:20">
      <c r="H34458" s="69"/>
      <c r="L34458" s="70"/>
      <c r="T34458" s="72"/>
    </row>
    <row r="34459" spans="8:20">
      <c r="H34459" s="69"/>
      <c r="L34459" s="70"/>
      <c r="T34459" s="72"/>
    </row>
    <row r="34460" spans="8:20">
      <c r="H34460" s="69"/>
      <c r="L34460" s="70"/>
      <c r="T34460" s="72"/>
    </row>
    <row r="34461" spans="8:20">
      <c r="H34461" s="69"/>
      <c r="L34461" s="70"/>
      <c r="T34461" s="72"/>
    </row>
    <row r="34462" spans="8:20">
      <c r="H34462" s="69"/>
      <c r="L34462" s="70"/>
      <c r="T34462" s="72"/>
    </row>
    <row r="34463" spans="8:20">
      <c r="H34463" s="69"/>
      <c r="L34463" s="70"/>
      <c r="T34463" s="72"/>
    </row>
    <row r="34464" spans="8:20">
      <c r="H34464" s="69"/>
      <c r="L34464" s="70"/>
      <c r="T34464" s="72"/>
    </row>
    <row r="34465" spans="8:20">
      <c r="H34465" s="75"/>
      <c r="L34465" s="70"/>
      <c r="T34465" s="72"/>
    </row>
    <row r="34466" spans="8:20">
      <c r="H34466" s="69"/>
      <c r="L34466" s="70"/>
      <c r="T34466" s="72"/>
    </row>
    <row r="34467" spans="8:20">
      <c r="H34467" s="69"/>
      <c r="L34467" s="70"/>
      <c r="T34467" s="72"/>
    </row>
    <row r="34468" spans="8:20">
      <c r="H34468" s="69"/>
      <c r="L34468" s="70"/>
      <c r="T34468" s="72"/>
    </row>
    <row r="34469" spans="8:20">
      <c r="H34469" s="69"/>
      <c r="L34469" s="70"/>
      <c r="T34469" s="72"/>
    </row>
    <row r="34470" spans="8:20">
      <c r="H34470" s="69"/>
      <c r="L34470" s="70"/>
      <c r="T34470" s="72"/>
    </row>
    <row r="34471" spans="8:20">
      <c r="H34471" s="69"/>
      <c r="L34471" s="70"/>
      <c r="T34471" s="72"/>
    </row>
    <row r="34472" spans="8:20">
      <c r="H34472" s="69"/>
      <c r="L34472" s="70"/>
      <c r="T34472" s="72"/>
    </row>
    <row r="34473" spans="8:20">
      <c r="H34473" s="69"/>
      <c r="L34473" s="70"/>
      <c r="T34473" s="72"/>
    </row>
    <row r="34474" spans="8:20">
      <c r="H34474" s="69"/>
      <c r="L34474" s="70"/>
      <c r="T34474" s="72"/>
    </row>
    <row r="34475" spans="8:20">
      <c r="H34475" s="69"/>
      <c r="L34475" s="70"/>
      <c r="T34475" s="72"/>
    </row>
    <row r="34476" spans="8:20">
      <c r="H34476" s="69"/>
      <c r="L34476" s="70"/>
      <c r="T34476" s="72"/>
    </row>
    <row r="34477" spans="8:20">
      <c r="H34477" s="69"/>
      <c r="L34477" s="70"/>
      <c r="T34477" s="72"/>
    </row>
    <row r="34478" spans="8:20">
      <c r="H34478" s="69"/>
      <c r="L34478" s="70"/>
      <c r="T34478" s="72"/>
    </row>
    <row r="34479" spans="8:20">
      <c r="H34479" s="69"/>
      <c r="L34479" s="70"/>
      <c r="T34479" s="72"/>
    </row>
    <row r="34480" spans="8:20">
      <c r="H34480" s="69"/>
      <c r="L34480" s="70"/>
      <c r="T34480" s="72"/>
    </row>
    <row r="34481" spans="8:20">
      <c r="H34481" s="69"/>
      <c r="L34481" s="70"/>
      <c r="T34481" s="72"/>
    </row>
    <row r="34482" spans="8:20">
      <c r="H34482" s="69"/>
      <c r="L34482" s="70"/>
      <c r="T34482" s="72"/>
    </row>
    <row r="34483" spans="8:20">
      <c r="H34483" s="69"/>
      <c r="L34483" s="70"/>
      <c r="T34483" s="72"/>
    </row>
    <row r="34484" spans="8:20">
      <c r="H34484" s="69"/>
      <c r="L34484" s="70"/>
      <c r="T34484" s="72"/>
    </row>
    <row r="34485" spans="8:20">
      <c r="H34485" s="69"/>
      <c r="L34485" s="70"/>
      <c r="T34485" s="72"/>
    </row>
    <row r="34486" spans="8:20">
      <c r="H34486" s="69"/>
      <c r="L34486" s="70"/>
      <c r="T34486" s="72"/>
    </row>
    <row r="34487" spans="8:20">
      <c r="H34487" s="69"/>
      <c r="L34487" s="70"/>
      <c r="T34487" s="72"/>
    </row>
    <row r="34488" spans="8:20">
      <c r="H34488" s="69"/>
      <c r="L34488" s="70"/>
      <c r="T34488" s="72"/>
    </row>
    <row r="34489" spans="8:20">
      <c r="H34489" s="69"/>
      <c r="L34489" s="70"/>
      <c r="T34489" s="72"/>
    </row>
    <row r="34490" spans="8:20">
      <c r="H34490" s="69"/>
      <c r="L34490" s="70"/>
      <c r="T34490" s="72"/>
    </row>
    <row r="34491" spans="8:20">
      <c r="H34491" s="69"/>
      <c r="L34491" s="70"/>
      <c r="T34491" s="72"/>
    </row>
    <row r="34492" spans="8:20">
      <c r="H34492" s="69"/>
      <c r="L34492" s="70"/>
      <c r="T34492" s="72"/>
    </row>
    <row r="34493" spans="8:20">
      <c r="H34493" s="69"/>
      <c r="L34493" s="70"/>
      <c r="T34493" s="72"/>
    </row>
    <row r="34494" spans="8:20">
      <c r="H34494" s="69"/>
      <c r="L34494" s="70"/>
      <c r="T34494" s="72"/>
    </row>
    <row r="34495" spans="8:20">
      <c r="H34495" s="69"/>
      <c r="L34495" s="70"/>
      <c r="T34495" s="72"/>
    </row>
    <row r="34496" spans="8:20">
      <c r="H34496" s="69"/>
      <c r="L34496" s="70"/>
      <c r="T34496" s="72"/>
    </row>
    <row r="34497" spans="8:20">
      <c r="H34497" s="69"/>
      <c r="L34497" s="70"/>
      <c r="T34497" s="72"/>
    </row>
    <row r="34498" spans="8:20">
      <c r="H34498" s="69"/>
      <c r="L34498" s="70"/>
      <c r="T34498" s="72"/>
    </row>
    <row r="34499" spans="8:20">
      <c r="H34499" s="69"/>
      <c r="L34499" s="70"/>
      <c r="T34499" s="72"/>
    </row>
    <row r="34500" spans="8:20">
      <c r="H34500" s="69"/>
      <c r="L34500" s="70"/>
      <c r="T34500" s="72"/>
    </row>
    <row r="34501" spans="8:20">
      <c r="H34501" s="69"/>
      <c r="L34501" s="70"/>
      <c r="T34501" s="72"/>
    </row>
    <row r="34502" spans="8:20">
      <c r="H34502" s="69"/>
      <c r="L34502" s="70"/>
      <c r="T34502" s="72"/>
    </row>
    <row r="34503" spans="8:20">
      <c r="H34503" s="69"/>
      <c r="L34503" s="70"/>
      <c r="T34503" s="72"/>
    </row>
    <row r="34504" spans="8:20">
      <c r="H34504" s="69"/>
      <c r="L34504" s="70"/>
      <c r="T34504" s="72"/>
    </row>
    <row r="34505" spans="8:20">
      <c r="H34505" s="69"/>
      <c r="L34505" s="70"/>
      <c r="T34505" s="72"/>
    </row>
    <row r="34506" spans="8:20">
      <c r="H34506" s="69"/>
      <c r="L34506" s="70"/>
      <c r="T34506" s="72"/>
    </row>
    <row r="34507" spans="8:20">
      <c r="H34507" s="69"/>
      <c r="L34507" s="70"/>
      <c r="T34507" s="72"/>
    </row>
    <row r="34508" spans="8:20">
      <c r="H34508" s="69"/>
      <c r="L34508" s="70"/>
      <c r="T34508" s="72"/>
    </row>
    <row r="34509" spans="8:20">
      <c r="H34509" s="69"/>
      <c r="L34509" s="70"/>
      <c r="T34509" s="72"/>
    </row>
    <row r="34510" spans="8:20">
      <c r="H34510" s="69"/>
      <c r="L34510" s="70"/>
      <c r="T34510" s="72"/>
    </row>
    <row r="34511" spans="8:20">
      <c r="H34511" s="69"/>
      <c r="L34511" s="70"/>
      <c r="T34511" s="72"/>
    </row>
    <row r="34512" spans="8:20">
      <c r="H34512" s="69"/>
      <c r="L34512" s="70"/>
      <c r="T34512" s="72"/>
    </row>
    <row r="34513" spans="8:20">
      <c r="H34513" s="75"/>
      <c r="L34513" s="70"/>
      <c r="T34513" s="72"/>
    </row>
    <row r="34514" spans="8:20">
      <c r="H34514" s="69"/>
      <c r="L34514" s="70"/>
      <c r="T34514" s="72"/>
    </row>
    <row r="34515" spans="8:20">
      <c r="H34515" s="69"/>
      <c r="L34515" s="70"/>
      <c r="T34515" s="72"/>
    </row>
    <row r="34516" spans="8:20">
      <c r="H34516" s="69"/>
      <c r="L34516" s="70"/>
      <c r="T34516" s="72"/>
    </row>
    <row r="34517" spans="8:20">
      <c r="H34517" s="69"/>
      <c r="L34517" s="70"/>
      <c r="T34517" s="72"/>
    </row>
    <row r="34518" spans="8:20">
      <c r="H34518" s="69"/>
      <c r="L34518" s="70"/>
      <c r="T34518" s="72"/>
    </row>
    <row r="34519" spans="8:20">
      <c r="H34519" s="69"/>
      <c r="L34519" s="70"/>
      <c r="T34519" s="72"/>
    </row>
    <row r="34520" spans="8:20">
      <c r="H34520" s="69"/>
      <c r="L34520" s="70"/>
      <c r="T34520" s="72"/>
    </row>
    <row r="34521" spans="8:20">
      <c r="H34521" s="69"/>
      <c r="L34521" s="70"/>
      <c r="T34521" s="72"/>
    </row>
    <row r="34522" spans="8:20">
      <c r="H34522" s="69"/>
      <c r="L34522" s="70"/>
      <c r="T34522" s="72"/>
    </row>
    <row r="34523" spans="8:20">
      <c r="H34523" s="69"/>
      <c r="L34523" s="70"/>
      <c r="T34523" s="72"/>
    </row>
    <row r="34524" spans="8:20">
      <c r="H34524" s="69"/>
      <c r="L34524" s="70"/>
      <c r="T34524" s="72"/>
    </row>
    <row r="34525" spans="8:20">
      <c r="H34525" s="69"/>
      <c r="L34525" s="70"/>
      <c r="T34525" s="72"/>
    </row>
    <row r="34526" spans="8:20">
      <c r="H34526" s="69"/>
      <c r="L34526" s="70"/>
      <c r="T34526" s="72"/>
    </row>
    <row r="34527" spans="8:20">
      <c r="H34527" s="69"/>
      <c r="L34527" s="70"/>
      <c r="T34527" s="72"/>
    </row>
    <row r="34528" spans="8:20">
      <c r="H34528" s="69"/>
      <c r="L34528" s="70"/>
      <c r="T34528" s="72"/>
    </row>
    <row r="34529" spans="8:20">
      <c r="H34529" s="69"/>
      <c r="L34529" s="70"/>
      <c r="T34529" s="72"/>
    </row>
    <row r="34530" spans="8:20">
      <c r="H34530" s="69"/>
      <c r="L34530" s="70"/>
      <c r="T34530" s="72"/>
    </row>
    <row r="34531" spans="8:20">
      <c r="H34531" s="69"/>
      <c r="L34531" s="70"/>
      <c r="T34531" s="72"/>
    </row>
    <row r="34532" spans="8:20">
      <c r="H34532" s="69"/>
      <c r="L34532" s="70"/>
      <c r="T34532" s="72"/>
    </row>
    <row r="34533" spans="8:20">
      <c r="H34533" s="69"/>
      <c r="L34533" s="70"/>
      <c r="T34533" s="72"/>
    </row>
    <row r="34534" spans="8:20">
      <c r="H34534" s="69"/>
      <c r="L34534" s="70"/>
      <c r="T34534" s="72"/>
    </row>
    <row r="34535" spans="8:20">
      <c r="H34535" s="69"/>
      <c r="L34535" s="70"/>
      <c r="T34535" s="72"/>
    </row>
    <row r="34536" spans="8:20">
      <c r="H34536" s="69"/>
      <c r="L34536" s="70"/>
      <c r="T34536" s="72"/>
    </row>
    <row r="34537" spans="8:20">
      <c r="H34537" s="69"/>
      <c r="L34537" s="70"/>
      <c r="T34537" s="72"/>
    </row>
    <row r="34538" spans="8:20">
      <c r="H34538" s="69"/>
      <c r="L34538" s="70"/>
      <c r="T34538" s="72"/>
    </row>
    <row r="34539" spans="8:20">
      <c r="H34539" s="69"/>
      <c r="L34539" s="70"/>
      <c r="T34539" s="72"/>
    </row>
    <row r="34540" spans="8:20">
      <c r="H34540" s="69"/>
      <c r="L34540" s="70"/>
      <c r="T34540" s="72"/>
    </row>
    <row r="34541" spans="8:20">
      <c r="H34541" s="69"/>
      <c r="L34541" s="70"/>
      <c r="T34541" s="72"/>
    </row>
    <row r="34542" spans="8:20">
      <c r="H34542" s="69"/>
      <c r="L34542" s="70"/>
      <c r="T34542" s="72"/>
    </row>
    <row r="34543" spans="8:20">
      <c r="H34543" s="69"/>
      <c r="L34543" s="70"/>
      <c r="T34543" s="72"/>
    </row>
    <row r="34544" spans="8:20">
      <c r="H34544" s="69"/>
      <c r="L34544" s="70"/>
      <c r="T34544" s="72"/>
    </row>
    <row r="34545" spans="8:20">
      <c r="H34545" s="69"/>
      <c r="L34545" s="70"/>
      <c r="T34545" s="72"/>
    </row>
    <row r="34546" spans="8:20">
      <c r="H34546" s="69"/>
      <c r="L34546" s="70"/>
      <c r="T34546" s="72"/>
    </row>
    <row r="34547" spans="8:20">
      <c r="H34547" s="69"/>
      <c r="L34547" s="70"/>
      <c r="T34547" s="72"/>
    </row>
    <row r="34548" spans="8:20">
      <c r="H34548" s="69"/>
      <c r="L34548" s="70"/>
      <c r="T34548" s="72"/>
    </row>
    <row r="34549" spans="8:20">
      <c r="H34549" s="69"/>
      <c r="L34549" s="70"/>
      <c r="T34549" s="72"/>
    </row>
    <row r="34550" spans="8:20">
      <c r="H34550" s="69"/>
      <c r="L34550" s="70"/>
      <c r="T34550" s="72"/>
    </row>
    <row r="34551" spans="8:20">
      <c r="H34551" s="69"/>
      <c r="L34551" s="70"/>
      <c r="T34551" s="72"/>
    </row>
    <row r="34552" spans="8:20">
      <c r="H34552" s="69"/>
      <c r="L34552" s="70"/>
      <c r="T34552" s="72"/>
    </row>
    <row r="34553" spans="8:20">
      <c r="H34553" s="69"/>
      <c r="L34553" s="70"/>
      <c r="T34553" s="72"/>
    </row>
    <row r="34554" spans="8:20">
      <c r="H34554" s="69"/>
      <c r="L34554" s="70"/>
      <c r="T34554" s="72"/>
    </row>
    <row r="34555" spans="8:20">
      <c r="H34555" s="69"/>
      <c r="L34555" s="70"/>
      <c r="T34555" s="72"/>
    </row>
    <row r="34556" spans="8:20">
      <c r="H34556" s="69"/>
      <c r="L34556" s="70"/>
      <c r="T34556" s="72"/>
    </row>
    <row r="34557" spans="8:20">
      <c r="H34557" s="69"/>
      <c r="L34557" s="70"/>
      <c r="T34557" s="72"/>
    </row>
    <row r="34558" spans="8:20">
      <c r="H34558" s="69"/>
      <c r="L34558" s="70"/>
      <c r="T34558" s="72"/>
    </row>
    <row r="34559" spans="8:20">
      <c r="H34559" s="69"/>
      <c r="L34559" s="70"/>
      <c r="T34559" s="72"/>
    </row>
    <row r="34560" spans="8:20">
      <c r="H34560" s="69"/>
      <c r="L34560" s="70"/>
      <c r="T34560" s="72"/>
    </row>
    <row r="34561" spans="8:20">
      <c r="H34561" s="75"/>
      <c r="L34561" s="70"/>
      <c r="T34561" s="72"/>
    </row>
    <row r="34562" spans="8:20">
      <c r="H34562" s="69"/>
      <c r="L34562" s="70"/>
      <c r="T34562" s="72"/>
    </row>
    <row r="34563" spans="8:20">
      <c r="H34563" s="69"/>
      <c r="L34563" s="70"/>
      <c r="T34563" s="72"/>
    </row>
    <row r="34564" spans="8:20">
      <c r="H34564" s="69"/>
      <c r="L34564" s="70"/>
      <c r="T34564" s="72"/>
    </row>
    <row r="34565" spans="8:20">
      <c r="H34565" s="69"/>
      <c r="L34565" s="70"/>
      <c r="T34565" s="72"/>
    </row>
    <row r="34566" spans="8:20">
      <c r="H34566" s="69"/>
      <c r="L34566" s="70"/>
      <c r="T34566" s="72"/>
    </row>
    <row r="34567" spans="8:20">
      <c r="H34567" s="69"/>
      <c r="L34567" s="70"/>
      <c r="T34567" s="72"/>
    </row>
    <row r="34568" spans="8:20">
      <c r="H34568" s="69"/>
      <c r="L34568" s="70"/>
      <c r="T34568" s="72"/>
    </row>
    <row r="34569" spans="8:20">
      <c r="H34569" s="69"/>
      <c r="L34569" s="70"/>
      <c r="T34569" s="72"/>
    </row>
    <row r="34570" spans="8:20">
      <c r="H34570" s="69"/>
      <c r="L34570" s="70"/>
      <c r="T34570" s="72"/>
    </row>
    <row r="34571" spans="8:20">
      <c r="H34571" s="69"/>
      <c r="L34571" s="70"/>
      <c r="T34571" s="72"/>
    </row>
    <row r="34572" spans="8:20">
      <c r="H34572" s="69"/>
      <c r="L34572" s="70"/>
      <c r="T34572" s="72"/>
    </row>
    <row r="34573" spans="8:20">
      <c r="H34573" s="69"/>
      <c r="L34573" s="70"/>
      <c r="T34573" s="72"/>
    </row>
    <row r="34574" spans="8:20">
      <c r="H34574" s="69"/>
      <c r="L34574" s="70"/>
      <c r="T34574" s="72"/>
    </row>
    <row r="34575" spans="8:20">
      <c r="H34575" s="69"/>
      <c r="L34575" s="70"/>
      <c r="T34575" s="72"/>
    </row>
    <row r="34576" spans="8:20">
      <c r="H34576" s="69"/>
      <c r="L34576" s="70"/>
      <c r="T34576" s="72"/>
    </row>
    <row r="34577" spans="8:20">
      <c r="H34577" s="69"/>
      <c r="L34577" s="70"/>
      <c r="T34577" s="72"/>
    </row>
    <row r="34578" spans="8:20">
      <c r="H34578" s="69"/>
      <c r="L34578" s="70"/>
      <c r="T34578" s="72"/>
    </row>
    <row r="34579" spans="8:20">
      <c r="H34579" s="69"/>
      <c r="L34579" s="70"/>
      <c r="T34579" s="72"/>
    </row>
    <row r="34580" spans="8:20">
      <c r="H34580" s="69"/>
      <c r="L34580" s="70"/>
      <c r="T34580" s="72"/>
    </row>
    <row r="34581" spans="8:20">
      <c r="H34581" s="69"/>
      <c r="L34581" s="70"/>
      <c r="T34581" s="72"/>
    </row>
    <row r="34582" spans="8:20">
      <c r="H34582" s="69"/>
      <c r="L34582" s="70"/>
      <c r="T34582" s="72"/>
    </row>
    <row r="34583" spans="8:20">
      <c r="H34583" s="69"/>
      <c r="L34583" s="70"/>
      <c r="T34583" s="72"/>
    </row>
    <row r="34584" spans="8:20">
      <c r="H34584" s="69"/>
      <c r="L34584" s="70"/>
      <c r="T34584" s="72"/>
    </row>
    <row r="34585" spans="8:20">
      <c r="H34585" s="69"/>
      <c r="L34585" s="70"/>
      <c r="T34585" s="72"/>
    </row>
    <row r="34586" spans="8:20">
      <c r="H34586" s="69"/>
      <c r="L34586" s="70"/>
      <c r="T34586" s="72"/>
    </row>
    <row r="34587" spans="8:20">
      <c r="H34587" s="69"/>
      <c r="L34587" s="70"/>
      <c r="T34587" s="72"/>
    </row>
    <row r="34588" spans="8:20">
      <c r="H34588" s="69"/>
      <c r="L34588" s="70"/>
      <c r="T34588" s="72"/>
    </row>
    <row r="34589" spans="8:20">
      <c r="H34589" s="69"/>
      <c r="L34589" s="70"/>
      <c r="T34589" s="72"/>
    </row>
    <row r="34590" spans="8:20">
      <c r="H34590" s="69"/>
      <c r="L34590" s="70"/>
      <c r="T34590" s="72"/>
    </row>
    <row r="34591" spans="8:20">
      <c r="H34591" s="69"/>
      <c r="L34591" s="70"/>
      <c r="T34591" s="72"/>
    </row>
    <row r="34592" spans="8:20">
      <c r="H34592" s="69"/>
      <c r="L34592" s="70"/>
      <c r="T34592" s="72"/>
    </row>
    <row r="34593" spans="8:20">
      <c r="H34593" s="69"/>
      <c r="L34593" s="70"/>
      <c r="T34593" s="72"/>
    </row>
    <row r="34594" spans="8:20">
      <c r="H34594" s="69"/>
      <c r="L34594" s="70"/>
      <c r="T34594" s="72"/>
    </row>
    <row r="34595" spans="8:20">
      <c r="H34595" s="69"/>
      <c r="L34595" s="70"/>
      <c r="T34595" s="72"/>
    </row>
    <row r="34596" spans="8:20">
      <c r="H34596" s="69"/>
      <c r="L34596" s="70"/>
      <c r="T34596" s="72"/>
    </row>
    <row r="34597" spans="8:20">
      <c r="H34597" s="69"/>
      <c r="L34597" s="70"/>
      <c r="T34597" s="72"/>
    </row>
    <row r="34598" spans="8:20">
      <c r="H34598" s="69"/>
      <c r="L34598" s="70"/>
      <c r="T34598" s="72"/>
    </row>
    <row r="34599" spans="8:20">
      <c r="H34599" s="69"/>
      <c r="L34599" s="70"/>
      <c r="T34599" s="72"/>
    </row>
    <row r="34600" spans="8:20">
      <c r="H34600" s="69"/>
      <c r="L34600" s="70"/>
      <c r="T34600" s="72"/>
    </row>
    <row r="34601" spans="8:20">
      <c r="H34601" s="69"/>
      <c r="L34601" s="70"/>
      <c r="T34601" s="72"/>
    </row>
    <row r="34602" spans="8:20">
      <c r="H34602" s="69"/>
      <c r="L34602" s="70"/>
      <c r="T34602" s="72"/>
    </row>
    <row r="34603" spans="8:20">
      <c r="H34603" s="69"/>
      <c r="L34603" s="70"/>
      <c r="T34603" s="72"/>
    </row>
    <row r="34604" spans="8:20">
      <c r="H34604" s="69"/>
      <c r="L34604" s="70"/>
      <c r="T34604" s="72"/>
    </row>
    <row r="34605" spans="8:20">
      <c r="H34605" s="69"/>
      <c r="L34605" s="70"/>
      <c r="T34605" s="72"/>
    </row>
    <row r="34606" spans="8:20">
      <c r="H34606" s="69"/>
      <c r="L34606" s="70"/>
      <c r="T34606" s="72"/>
    </row>
    <row r="34607" spans="8:20">
      <c r="H34607" s="69"/>
      <c r="L34607" s="70"/>
      <c r="T34607" s="72"/>
    </row>
    <row r="34608" spans="8:20">
      <c r="H34608" s="69"/>
      <c r="L34608" s="70"/>
      <c r="T34608" s="72"/>
    </row>
    <row r="34609" spans="8:20">
      <c r="H34609" s="75"/>
      <c r="L34609" s="70"/>
      <c r="T34609" s="72"/>
    </row>
    <row r="34610" spans="8:20">
      <c r="H34610" s="69"/>
      <c r="L34610" s="70"/>
      <c r="T34610" s="72"/>
    </row>
    <row r="34611" spans="8:20">
      <c r="H34611" s="69"/>
      <c r="L34611" s="70"/>
      <c r="T34611" s="72"/>
    </row>
    <row r="34612" spans="8:20">
      <c r="H34612" s="69"/>
      <c r="L34612" s="70"/>
      <c r="T34612" s="72"/>
    </row>
    <row r="34613" spans="8:20">
      <c r="H34613" s="69"/>
      <c r="L34613" s="70"/>
      <c r="T34613" s="72"/>
    </row>
    <row r="34614" spans="8:20">
      <c r="H34614" s="69"/>
      <c r="L34614" s="70"/>
      <c r="T34614" s="72"/>
    </row>
    <row r="34615" spans="8:20">
      <c r="H34615" s="69"/>
      <c r="L34615" s="70"/>
      <c r="T34615" s="72"/>
    </row>
    <row r="34616" spans="8:20">
      <c r="H34616" s="69"/>
      <c r="L34616" s="70"/>
      <c r="T34616" s="72"/>
    </row>
    <row r="34617" spans="8:20">
      <c r="H34617" s="69"/>
      <c r="L34617" s="70"/>
      <c r="T34617" s="72"/>
    </row>
    <row r="34618" spans="8:20">
      <c r="H34618" s="69"/>
      <c r="L34618" s="70"/>
      <c r="T34618" s="72"/>
    </row>
    <row r="34619" spans="8:20">
      <c r="H34619" s="69"/>
      <c r="L34619" s="70"/>
      <c r="T34619" s="72"/>
    </row>
    <row r="34620" spans="8:20">
      <c r="H34620" s="69"/>
      <c r="L34620" s="70"/>
      <c r="T34620" s="72"/>
    </row>
    <row r="34621" spans="8:20">
      <c r="H34621" s="69"/>
      <c r="L34621" s="70"/>
      <c r="T34621" s="72"/>
    </row>
    <row r="34622" spans="8:20">
      <c r="H34622" s="69"/>
      <c r="L34622" s="70"/>
      <c r="T34622" s="72"/>
    </row>
    <row r="34623" spans="8:20">
      <c r="H34623" s="69"/>
      <c r="L34623" s="70"/>
      <c r="T34623" s="72"/>
    </row>
    <row r="34624" spans="8:20">
      <c r="H34624" s="69"/>
      <c r="L34624" s="70"/>
      <c r="T34624" s="72"/>
    </row>
    <row r="34625" spans="8:20">
      <c r="H34625" s="69"/>
      <c r="L34625" s="70"/>
      <c r="T34625" s="72"/>
    </row>
    <row r="34626" spans="8:20">
      <c r="H34626" s="69"/>
      <c r="L34626" s="70"/>
      <c r="T34626" s="72"/>
    </row>
    <row r="34627" spans="8:20">
      <c r="H34627" s="69"/>
      <c r="L34627" s="70"/>
      <c r="T34627" s="72"/>
    </row>
    <row r="34628" spans="8:20">
      <c r="H34628" s="69"/>
      <c r="L34628" s="70"/>
      <c r="T34628" s="72"/>
    </row>
    <row r="34629" spans="8:20">
      <c r="H34629" s="69"/>
      <c r="L34629" s="70"/>
      <c r="T34629" s="72"/>
    </row>
    <row r="34630" spans="8:20">
      <c r="H34630" s="69"/>
      <c r="L34630" s="70"/>
      <c r="T34630" s="72"/>
    </row>
    <row r="34631" spans="8:20">
      <c r="H34631" s="69"/>
      <c r="L34631" s="70"/>
      <c r="T34631" s="72"/>
    </row>
    <row r="34632" spans="8:20">
      <c r="H34632" s="69"/>
      <c r="L34632" s="70"/>
      <c r="T34632" s="72"/>
    </row>
    <row r="34633" spans="8:20">
      <c r="H34633" s="69"/>
      <c r="L34633" s="70"/>
      <c r="T34633" s="72"/>
    </row>
    <row r="34634" spans="8:20">
      <c r="H34634" s="69"/>
      <c r="L34634" s="70"/>
      <c r="T34634" s="72"/>
    </row>
    <row r="34635" spans="8:20">
      <c r="H34635" s="69"/>
      <c r="L34635" s="70"/>
      <c r="T34635" s="72"/>
    </row>
    <row r="34636" spans="8:20">
      <c r="H34636" s="69"/>
      <c r="L34636" s="70"/>
      <c r="T34636" s="72"/>
    </row>
    <row r="34637" spans="8:20">
      <c r="H34637" s="69"/>
      <c r="L34637" s="70"/>
      <c r="T34637" s="72"/>
    </row>
    <row r="34638" spans="8:20">
      <c r="H34638" s="69"/>
      <c r="L34638" s="70"/>
      <c r="T34638" s="72"/>
    </row>
    <row r="34639" spans="8:20">
      <c r="H34639" s="69"/>
      <c r="L34639" s="70"/>
      <c r="T34639" s="72"/>
    </row>
    <row r="34640" spans="8:20">
      <c r="H34640" s="69"/>
      <c r="L34640" s="70"/>
      <c r="T34640" s="72"/>
    </row>
    <row r="34641" spans="8:20">
      <c r="H34641" s="69"/>
      <c r="L34641" s="70"/>
      <c r="T34641" s="72"/>
    </row>
    <row r="34642" spans="8:20">
      <c r="H34642" s="69"/>
      <c r="L34642" s="70"/>
      <c r="T34642" s="72"/>
    </row>
    <row r="34643" spans="8:20">
      <c r="H34643" s="69"/>
      <c r="L34643" s="70"/>
      <c r="T34643" s="72"/>
    </row>
    <row r="34644" spans="8:20">
      <c r="H34644" s="69"/>
      <c r="L34644" s="70"/>
      <c r="T34644" s="72"/>
    </row>
    <row r="34645" spans="8:20">
      <c r="H34645" s="69"/>
      <c r="L34645" s="70"/>
      <c r="T34645" s="72"/>
    </row>
    <row r="34646" spans="8:20">
      <c r="H34646" s="69"/>
      <c r="L34646" s="70"/>
      <c r="T34646" s="72"/>
    </row>
    <row r="34647" spans="8:20">
      <c r="H34647" s="69"/>
      <c r="L34647" s="70"/>
      <c r="T34647" s="72"/>
    </row>
    <row r="34648" spans="8:20">
      <c r="H34648" s="69"/>
      <c r="L34648" s="70"/>
      <c r="T34648" s="72"/>
    </row>
    <row r="34649" spans="8:20">
      <c r="H34649" s="69"/>
      <c r="L34649" s="70"/>
      <c r="T34649" s="72"/>
    </row>
    <row r="34650" spans="8:20">
      <c r="H34650" s="69"/>
      <c r="L34650" s="70"/>
      <c r="T34650" s="72"/>
    </row>
    <row r="34651" spans="8:20">
      <c r="H34651" s="69"/>
      <c r="L34651" s="70"/>
      <c r="T34651" s="72"/>
    </row>
    <row r="34652" spans="8:20">
      <c r="H34652" s="69"/>
      <c r="L34652" s="70"/>
      <c r="T34652" s="72"/>
    </row>
    <row r="34653" spans="8:20">
      <c r="H34653" s="69"/>
      <c r="L34653" s="70"/>
      <c r="T34653" s="72"/>
    </row>
    <row r="34654" spans="8:20">
      <c r="H34654" s="69"/>
      <c r="L34654" s="70"/>
      <c r="T34654" s="72"/>
    </row>
    <row r="34655" spans="8:20">
      <c r="H34655" s="69"/>
      <c r="L34655" s="70"/>
      <c r="T34655" s="72"/>
    </row>
    <row r="34656" spans="8:20">
      <c r="H34656" s="69"/>
      <c r="L34656" s="70"/>
      <c r="T34656" s="72"/>
    </row>
    <row r="34657" spans="8:20">
      <c r="H34657" s="75"/>
      <c r="L34657" s="70"/>
      <c r="T34657" s="72"/>
    </row>
    <row r="34658" spans="8:20">
      <c r="H34658" s="69"/>
      <c r="L34658" s="70"/>
      <c r="T34658" s="72"/>
    </row>
    <row r="34659" spans="8:20">
      <c r="H34659" s="69"/>
      <c r="L34659" s="70"/>
      <c r="T34659" s="72"/>
    </row>
    <row r="34660" spans="8:20">
      <c r="H34660" s="69"/>
      <c r="L34660" s="70"/>
      <c r="T34660" s="72"/>
    </row>
    <row r="34661" spans="8:20">
      <c r="H34661" s="69"/>
      <c r="L34661" s="70"/>
      <c r="T34661" s="72"/>
    </row>
    <row r="34662" spans="8:20">
      <c r="H34662" s="69"/>
      <c r="L34662" s="70"/>
      <c r="T34662" s="72"/>
    </row>
    <row r="34663" spans="8:20">
      <c r="H34663" s="69"/>
      <c r="L34663" s="70"/>
      <c r="T34663" s="72"/>
    </row>
    <row r="34664" spans="8:20">
      <c r="H34664" s="69"/>
      <c r="L34664" s="70"/>
      <c r="T34664" s="72"/>
    </row>
    <row r="34665" spans="8:20">
      <c r="H34665" s="69"/>
      <c r="L34665" s="70"/>
      <c r="T34665" s="72"/>
    </row>
    <row r="34666" spans="8:20">
      <c r="H34666" s="69"/>
      <c r="L34666" s="70"/>
      <c r="T34666" s="72"/>
    </row>
    <row r="34667" spans="8:20">
      <c r="H34667" s="69"/>
      <c r="L34667" s="70"/>
      <c r="T34667" s="72"/>
    </row>
    <row r="34668" spans="8:20">
      <c r="H34668" s="69"/>
      <c r="L34668" s="70"/>
      <c r="T34668" s="72"/>
    </row>
    <row r="34669" spans="8:20">
      <c r="H34669" s="69"/>
      <c r="L34669" s="70"/>
      <c r="T34669" s="72"/>
    </row>
    <row r="34670" spans="8:20">
      <c r="H34670" s="69"/>
      <c r="L34670" s="70"/>
      <c r="T34670" s="72"/>
    </row>
    <row r="34671" spans="8:20">
      <c r="H34671" s="69"/>
      <c r="L34671" s="70"/>
      <c r="T34671" s="72"/>
    </row>
    <row r="34672" spans="8:20">
      <c r="H34672" s="69"/>
      <c r="L34672" s="70"/>
      <c r="T34672" s="72"/>
    </row>
    <row r="34673" spans="8:20">
      <c r="H34673" s="69"/>
      <c r="L34673" s="70"/>
      <c r="T34673" s="72"/>
    </row>
    <row r="34674" spans="8:20">
      <c r="H34674" s="69"/>
      <c r="L34674" s="70"/>
      <c r="T34674" s="72"/>
    </row>
    <row r="34675" spans="8:20">
      <c r="H34675" s="69"/>
      <c r="L34675" s="70"/>
      <c r="T34675" s="72"/>
    </row>
    <row r="34676" spans="8:20">
      <c r="H34676" s="69"/>
      <c r="L34676" s="70"/>
      <c r="T34676" s="72"/>
    </row>
    <row r="34677" spans="8:20">
      <c r="H34677" s="69"/>
      <c r="L34677" s="70"/>
      <c r="T34677" s="72"/>
    </row>
    <row r="34678" spans="8:20">
      <c r="H34678" s="69"/>
      <c r="L34678" s="70"/>
      <c r="T34678" s="72"/>
    </row>
    <row r="34679" spans="8:20">
      <c r="H34679" s="69"/>
      <c r="L34679" s="70"/>
      <c r="T34679" s="72"/>
    </row>
    <row r="34680" spans="8:20">
      <c r="H34680" s="69"/>
      <c r="L34680" s="70"/>
      <c r="T34680" s="72"/>
    </row>
    <row r="34681" spans="8:20">
      <c r="H34681" s="69"/>
      <c r="L34681" s="70"/>
      <c r="T34681" s="72"/>
    </row>
    <row r="34682" spans="8:20">
      <c r="H34682" s="69"/>
      <c r="L34682" s="70"/>
      <c r="T34682" s="72"/>
    </row>
    <row r="34683" spans="8:20">
      <c r="H34683" s="69"/>
      <c r="L34683" s="70"/>
      <c r="T34683" s="72"/>
    </row>
    <row r="34684" spans="8:20">
      <c r="H34684" s="69"/>
      <c r="L34684" s="70"/>
      <c r="T34684" s="72"/>
    </row>
    <row r="34685" spans="8:20">
      <c r="H34685" s="69"/>
      <c r="L34685" s="70"/>
      <c r="T34685" s="72"/>
    </row>
    <row r="34686" spans="8:20">
      <c r="H34686" s="69"/>
      <c r="L34686" s="70"/>
      <c r="T34686" s="72"/>
    </row>
    <row r="34687" spans="8:20">
      <c r="H34687" s="69"/>
      <c r="L34687" s="70"/>
      <c r="T34687" s="72"/>
    </row>
    <row r="34688" spans="8:20">
      <c r="H34688" s="69"/>
      <c r="L34688" s="70"/>
      <c r="T34688" s="72"/>
    </row>
    <row r="34689" spans="8:20">
      <c r="H34689" s="69"/>
      <c r="L34689" s="70"/>
      <c r="T34689" s="72"/>
    </row>
    <row r="34690" spans="8:20">
      <c r="H34690" s="69"/>
      <c r="L34690" s="70"/>
      <c r="T34690" s="72"/>
    </row>
    <row r="34691" spans="8:20">
      <c r="H34691" s="69"/>
      <c r="L34691" s="70"/>
      <c r="T34691" s="72"/>
    </row>
    <row r="34692" spans="8:20">
      <c r="H34692" s="69"/>
      <c r="L34692" s="70"/>
      <c r="T34692" s="72"/>
    </row>
    <row r="34693" spans="8:20">
      <c r="H34693" s="69"/>
      <c r="L34693" s="70"/>
      <c r="T34693" s="72"/>
    </row>
    <row r="34694" spans="8:20">
      <c r="H34694" s="69"/>
      <c r="L34694" s="70"/>
      <c r="T34694" s="72"/>
    </row>
    <row r="34695" spans="8:20">
      <c r="H34695" s="69"/>
      <c r="L34695" s="70"/>
      <c r="T34695" s="72"/>
    </row>
    <row r="34696" spans="8:20">
      <c r="H34696" s="69"/>
      <c r="L34696" s="70"/>
      <c r="T34696" s="72"/>
    </row>
    <row r="34697" spans="8:20">
      <c r="H34697" s="69"/>
      <c r="L34697" s="70"/>
      <c r="T34697" s="72"/>
    </row>
    <row r="34698" spans="8:20">
      <c r="H34698" s="69"/>
      <c r="L34698" s="70"/>
      <c r="T34698" s="72"/>
    </row>
    <row r="34699" spans="8:20">
      <c r="H34699" s="69"/>
      <c r="L34699" s="70"/>
      <c r="T34699" s="72"/>
    </row>
    <row r="34700" spans="8:20">
      <c r="H34700" s="69"/>
      <c r="L34700" s="70"/>
      <c r="T34700" s="72"/>
    </row>
    <row r="34701" spans="8:20">
      <c r="H34701" s="69"/>
      <c r="L34701" s="70"/>
      <c r="T34701" s="72"/>
    </row>
    <row r="34702" spans="8:20">
      <c r="H34702" s="69"/>
      <c r="L34702" s="70"/>
      <c r="T34702" s="72"/>
    </row>
    <row r="34703" spans="8:20">
      <c r="H34703" s="69"/>
      <c r="L34703" s="70"/>
      <c r="T34703" s="72"/>
    </row>
    <row r="34704" spans="8:20">
      <c r="H34704" s="69"/>
      <c r="L34704" s="70"/>
      <c r="T34704" s="72"/>
    </row>
    <row r="34705" spans="8:20">
      <c r="H34705" s="75"/>
      <c r="L34705" s="70"/>
      <c r="T34705" s="72"/>
    </row>
    <row r="34706" spans="8:20">
      <c r="H34706" s="69"/>
      <c r="L34706" s="70"/>
      <c r="T34706" s="72"/>
    </row>
    <row r="34707" spans="8:20">
      <c r="H34707" s="69"/>
      <c r="L34707" s="70"/>
      <c r="T34707" s="72"/>
    </row>
    <row r="34708" spans="8:20">
      <c r="H34708" s="69"/>
      <c r="L34708" s="70"/>
      <c r="T34708" s="72"/>
    </row>
    <row r="34709" spans="8:20">
      <c r="H34709" s="69"/>
      <c r="L34709" s="70"/>
      <c r="T34709" s="72"/>
    </row>
    <row r="34710" spans="8:20">
      <c r="H34710" s="69"/>
      <c r="L34710" s="70"/>
      <c r="T34710" s="72"/>
    </row>
    <row r="34711" spans="8:20">
      <c r="H34711" s="69"/>
      <c r="L34711" s="70"/>
      <c r="T34711" s="72"/>
    </row>
    <row r="34712" spans="8:20">
      <c r="H34712" s="69"/>
      <c r="L34712" s="70"/>
      <c r="T34712" s="72"/>
    </row>
    <row r="34713" spans="8:20">
      <c r="H34713" s="69"/>
      <c r="L34713" s="70"/>
      <c r="T34713" s="72"/>
    </row>
    <row r="34714" spans="8:20">
      <c r="H34714" s="69"/>
      <c r="L34714" s="70"/>
      <c r="T34714" s="72"/>
    </row>
    <row r="34715" spans="8:20">
      <c r="H34715" s="69"/>
      <c r="L34715" s="70"/>
      <c r="T34715" s="72"/>
    </row>
    <row r="34716" spans="8:20">
      <c r="H34716" s="69"/>
      <c r="L34716" s="70"/>
      <c r="T34716" s="72"/>
    </row>
    <row r="34717" spans="8:20">
      <c r="H34717" s="69"/>
      <c r="L34717" s="70"/>
      <c r="T34717" s="72"/>
    </row>
    <row r="34718" spans="8:20">
      <c r="H34718" s="69"/>
      <c r="L34718" s="70"/>
      <c r="T34718" s="72"/>
    </row>
    <row r="34719" spans="8:20">
      <c r="H34719" s="69"/>
      <c r="L34719" s="70"/>
      <c r="T34719" s="72"/>
    </row>
    <row r="34720" spans="8:20">
      <c r="H34720" s="69"/>
      <c r="L34720" s="70"/>
      <c r="T34720" s="72"/>
    </row>
    <row r="34721" spans="8:20">
      <c r="H34721" s="69"/>
      <c r="L34721" s="70"/>
      <c r="T34721" s="72"/>
    </row>
    <row r="34722" spans="8:20">
      <c r="H34722" s="69"/>
      <c r="L34722" s="70"/>
      <c r="T34722" s="72"/>
    </row>
    <row r="34723" spans="8:20">
      <c r="H34723" s="69"/>
      <c r="L34723" s="70"/>
      <c r="T34723" s="72"/>
    </row>
    <row r="34724" spans="8:20">
      <c r="H34724" s="69"/>
      <c r="L34724" s="70"/>
      <c r="T34724" s="72"/>
    </row>
    <row r="34725" spans="8:20">
      <c r="H34725" s="69"/>
      <c r="L34725" s="70"/>
      <c r="T34725" s="72"/>
    </row>
    <row r="34726" spans="8:20">
      <c r="H34726" s="69"/>
      <c r="L34726" s="70"/>
      <c r="T34726" s="72"/>
    </row>
    <row r="34727" spans="8:20">
      <c r="H34727" s="69"/>
      <c r="L34727" s="70"/>
      <c r="T34727" s="72"/>
    </row>
    <row r="34728" spans="8:20">
      <c r="H34728" s="69"/>
      <c r="L34728" s="70"/>
      <c r="T34728" s="72"/>
    </row>
    <row r="34729" spans="8:20">
      <c r="H34729" s="69"/>
      <c r="L34729" s="70"/>
      <c r="T34729" s="72"/>
    </row>
    <row r="34730" spans="8:20">
      <c r="H34730" s="69"/>
      <c r="L34730" s="70"/>
      <c r="T34730" s="72"/>
    </row>
    <row r="34731" spans="8:20">
      <c r="H34731" s="69"/>
      <c r="L34731" s="70"/>
      <c r="T34731" s="72"/>
    </row>
    <row r="34732" spans="8:20">
      <c r="H34732" s="69"/>
      <c r="L34732" s="70"/>
      <c r="T34732" s="72"/>
    </row>
    <row r="34733" spans="8:20">
      <c r="H34733" s="69"/>
      <c r="L34733" s="70"/>
      <c r="T34733" s="72"/>
    </row>
    <row r="34734" spans="8:20">
      <c r="H34734" s="69"/>
      <c r="L34734" s="70"/>
      <c r="T34734" s="72"/>
    </row>
    <row r="34735" spans="8:20">
      <c r="H34735" s="69"/>
      <c r="L34735" s="70"/>
      <c r="T34735" s="72"/>
    </row>
    <row r="34736" spans="8:20">
      <c r="H34736" s="69"/>
      <c r="L34736" s="70"/>
      <c r="T34736" s="72"/>
    </row>
    <row r="34737" spans="8:20">
      <c r="H34737" s="69"/>
      <c r="L34737" s="70"/>
      <c r="T34737" s="72"/>
    </row>
    <row r="34738" spans="8:20">
      <c r="H34738" s="69"/>
      <c r="L34738" s="70"/>
      <c r="T34738" s="72"/>
    </row>
    <row r="34739" spans="8:20">
      <c r="H34739" s="69"/>
      <c r="L34739" s="70"/>
      <c r="T34739" s="72"/>
    </row>
    <row r="34740" spans="8:20">
      <c r="H34740" s="69"/>
      <c r="L34740" s="70"/>
      <c r="T34740" s="72"/>
    </row>
    <row r="34741" spans="8:20">
      <c r="H34741" s="69"/>
      <c r="L34741" s="70"/>
      <c r="T34741" s="72"/>
    </row>
    <row r="34742" spans="8:20">
      <c r="H34742" s="69"/>
      <c r="L34742" s="70"/>
      <c r="T34742" s="72"/>
    </row>
    <row r="34743" spans="8:20">
      <c r="H34743" s="69"/>
      <c r="L34743" s="70"/>
      <c r="T34743" s="72"/>
    </row>
    <row r="34744" spans="8:20">
      <c r="H34744" s="69"/>
      <c r="L34744" s="70"/>
      <c r="T34744" s="72"/>
    </row>
    <row r="34745" spans="8:20">
      <c r="H34745" s="69"/>
      <c r="L34745" s="70"/>
      <c r="T34745" s="72"/>
    </row>
    <row r="34746" spans="8:20">
      <c r="H34746" s="69"/>
      <c r="L34746" s="70"/>
      <c r="T34746" s="72"/>
    </row>
    <row r="34747" spans="8:20">
      <c r="H34747" s="69"/>
      <c r="L34747" s="70"/>
      <c r="T34747" s="72"/>
    </row>
    <row r="34748" spans="8:20">
      <c r="H34748" s="69"/>
      <c r="L34748" s="70"/>
      <c r="T34748" s="72"/>
    </row>
    <row r="34749" spans="8:20">
      <c r="H34749" s="69"/>
      <c r="L34749" s="70"/>
      <c r="T34749" s="72"/>
    </row>
    <row r="34750" spans="8:20">
      <c r="H34750" s="69"/>
      <c r="L34750" s="70"/>
      <c r="T34750" s="72"/>
    </row>
    <row r="34751" spans="8:20">
      <c r="H34751" s="69"/>
      <c r="L34751" s="70"/>
      <c r="T34751" s="72"/>
    </row>
    <row r="34752" spans="8:20">
      <c r="H34752" s="69"/>
      <c r="L34752" s="70"/>
      <c r="T34752" s="72"/>
    </row>
    <row r="34753" spans="8:20">
      <c r="H34753" s="75"/>
      <c r="L34753" s="70"/>
      <c r="T34753" s="72"/>
    </row>
    <row r="34754" spans="8:20">
      <c r="H34754" s="69"/>
      <c r="L34754" s="70"/>
      <c r="T34754" s="72"/>
    </row>
    <row r="34755" spans="8:20">
      <c r="H34755" s="69"/>
      <c r="L34755" s="70"/>
      <c r="T34755" s="72"/>
    </row>
    <row r="34756" spans="8:20">
      <c r="H34756" s="69"/>
      <c r="L34756" s="70"/>
      <c r="T34756" s="72"/>
    </row>
    <row r="34757" spans="8:20">
      <c r="H34757" s="69"/>
      <c r="L34757" s="70"/>
      <c r="T34757" s="72"/>
    </row>
    <row r="34758" spans="8:20">
      <c r="H34758" s="69"/>
      <c r="L34758" s="70"/>
      <c r="T34758" s="72"/>
    </row>
    <row r="34759" spans="8:20">
      <c r="H34759" s="69"/>
      <c r="L34759" s="70"/>
      <c r="T34759" s="72"/>
    </row>
    <row r="34760" spans="8:20">
      <c r="H34760" s="69"/>
      <c r="L34760" s="70"/>
      <c r="T34760" s="72"/>
    </row>
    <row r="34761" spans="8:20">
      <c r="H34761" s="69"/>
      <c r="L34761" s="70"/>
      <c r="T34761" s="72"/>
    </row>
    <row r="34762" spans="8:20">
      <c r="H34762" s="69"/>
      <c r="L34762" s="70"/>
      <c r="T34762" s="72"/>
    </row>
    <row r="34763" spans="8:20">
      <c r="H34763" s="69"/>
      <c r="L34763" s="70"/>
      <c r="T34763" s="72"/>
    </row>
    <row r="34764" spans="8:20">
      <c r="H34764" s="69"/>
      <c r="L34764" s="70"/>
      <c r="T34764" s="72"/>
    </row>
    <row r="34765" spans="8:20">
      <c r="H34765" s="69"/>
      <c r="L34765" s="70"/>
      <c r="T34765" s="72"/>
    </row>
    <row r="34766" spans="8:20">
      <c r="H34766" s="69"/>
      <c r="L34766" s="70"/>
      <c r="T34766" s="72"/>
    </row>
    <row r="34767" spans="8:20">
      <c r="H34767" s="69"/>
      <c r="L34767" s="70"/>
      <c r="T34767" s="72"/>
    </row>
    <row r="34768" spans="8:20">
      <c r="H34768" s="69"/>
      <c r="L34768" s="70"/>
      <c r="T34768" s="72"/>
    </row>
    <row r="34769" spans="8:20">
      <c r="H34769" s="69"/>
      <c r="L34769" s="70"/>
      <c r="T34769" s="72"/>
    </row>
    <row r="34770" spans="8:20">
      <c r="H34770" s="69"/>
      <c r="L34770" s="70"/>
      <c r="T34770" s="72"/>
    </row>
    <row r="34771" spans="8:20">
      <c r="H34771" s="69"/>
      <c r="L34771" s="70"/>
      <c r="T34771" s="72"/>
    </row>
    <row r="34772" spans="8:20">
      <c r="H34772" s="69"/>
      <c r="L34772" s="70"/>
      <c r="T34772" s="72"/>
    </row>
    <row r="34773" spans="8:20">
      <c r="H34773" s="69"/>
      <c r="L34773" s="70"/>
      <c r="T34773" s="72"/>
    </row>
    <row r="34774" spans="8:20">
      <c r="H34774" s="69"/>
      <c r="L34774" s="70"/>
      <c r="T34774" s="72"/>
    </row>
    <row r="34775" spans="8:20">
      <c r="H34775" s="69"/>
      <c r="L34775" s="70"/>
      <c r="T34775" s="72"/>
    </row>
    <row r="34776" spans="8:20">
      <c r="H34776" s="69"/>
      <c r="L34776" s="70"/>
      <c r="T34776" s="72"/>
    </row>
    <row r="34777" spans="8:20">
      <c r="H34777" s="69"/>
      <c r="L34777" s="70"/>
      <c r="T34777" s="72"/>
    </row>
    <row r="34778" spans="8:20">
      <c r="H34778" s="69"/>
      <c r="L34778" s="70"/>
      <c r="T34778" s="72"/>
    </row>
    <row r="34779" spans="8:20">
      <c r="H34779" s="69"/>
      <c r="L34779" s="70"/>
      <c r="T34779" s="72"/>
    </row>
    <row r="34780" spans="8:20">
      <c r="H34780" s="69"/>
      <c r="L34780" s="70"/>
      <c r="T34780" s="72"/>
    </row>
    <row r="34781" spans="8:20">
      <c r="H34781" s="69"/>
      <c r="L34781" s="70"/>
      <c r="T34781" s="72"/>
    </row>
    <row r="34782" spans="8:20">
      <c r="H34782" s="69"/>
      <c r="L34782" s="70"/>
      <c r="T34782" s="72"/>
    </row>
    <row r="34783" spans="8:20">
      <c r="H34783" s="69"/>
      <c r="L34783" s="70"/>
      <c r="T34783" s="72"/>
    </row>
    <row r="34784" spans="8:20">
      <c r="H34784" s="69"/>
      <c r="L34784" s="70"/>
      <c r="T34784" s="72"/>
    </row>
    <row r="34785" spans="8:20">
      <c r="H34785" s="69"/>
      <c r="L34785" s="70"/>
      <c r="T34785" s="72"/>
    </row>
    <row r="34786" spans="8:20">
      <c r="H34786" s="69"/>
      <c r="L34786" s="70"/>
      <c r="T34786" s="72"/>
    </row>
    <row r="34787" spans="8:20">
      <c r="H34787" s="69"/>
      <c r="L34787" s="70"/>
      <c r="T34787" s="72"/>
    </row>
    <row r="34788" spans="8:20">
      <c r="H34788" s="69"/>
      <c r="L34788" s="70"/>
      <c r="T34788" s="72"/>
    </row>
    <row r="34789" spans="8:20">
      <c r="H34789" s="69"/>
      <c r="L34789" s="70"/>
      <c r="T34789" s="72"/>
    </row>
    <row r="34790" spans="8:20">
      <c r="H34790" s="69"/>
      <c r="L34790" s="70"/>
      <c r="T34790" s="72"/>
    </row>
    <row r="34791" spans="8:20">
      <c r="H34791" s="69"/>
      <c r="L34791" s="70"/>
      <c r="T34791" s="72"/>
    </row>
    <row r="34792" spans="8:20">
      <c r="H34792" s="69"/>
      <c r="L34792" s="70"/>
      <c r="T34792" s="72"/>
    </row>
    <row r="34793" spans="8:20">
      <c r="H34793" s="69"/>
      <c r="L34793" s="70"/>
      <c r="T34793" s="72"/>
    </row>
    <row r="34794" spans="8:20">
      <c r="H34794" s="69"/>
      <c r="L34794" s="70"/>
      <c r="T34794" s="72"/>
    </row>
    <row r="34795" spans="8:20">
      <c r="H34795" s="69"/>
      <c r="L34795" s="70"/>
      <c r="T34795" s="72"/>
    </row>
    <row r="34796" spans="8:20">
      <c r="H34796" s="69"/>
      <c r="L34796" s="70"/>
      <c r="T34796" s="72"/>
    </row>
    <row r="34797" spans="8:20">
      <c r="H34797" s="69"/>
      <c r="L34797" s="70"/>
      <c r="T34797" s="72"/>
    </row>
    <row r="34798" spans="8:20">
      <c r="H34798" s="69"/>
      <c r="L34798" s="70"/>
      <c r="T34798" s="72"/>
    </row>
    <row r="34799" spans="8:20">
      <c r="H34799" s="69"/>
      <c r="L34799" s="70"/>
      <c r="T34799" s="72"/>
    </row>
    <row r="34800" spans="8:20">
      <c r="H34800" s="69"/>
      <c r="L34800" s="70"/>
      <c r="T34800" s="72"/>
    </row>
    <row r="34801" spans="8:20">
      <c r="H34801" s="75"/>
      <c r="L34801" s="70"/>
      <c r="T34801" s="72"/>
    </row>
    <row r="34802" spans="8:20">
      <c r="H34802" s="69"/>
      <c r="L34802" s="70"/>
      <c r="T34802" s="72"/>
    </row>
    <row r="34803" spans="8:20">
      <c r="H34803" s="69"/>
      <c r="L34803" s="70"/>
      <c r="T34803" s="72"/>
    </row>
    <row r="34804" spans="8:20">
      <c r="H34804" s="69"/>
      <c r="L34804" s="70"/>
      <c r="T34804" s="72"/>
    </row>
    <row r="34805" spans="8:20">
      <c r="H34805" s="69"/>
      <c r="L34805" s="70"/>
      <c r="T34805" s="72"/>
    </row>
    <row r="34806" spans="8:20">
      <c r="H34806" s="69"/>
      <c r="L34806" s="70"/>
      <c r="T34806" s="72"/>
    </row>
    <row r="34807" spans="8:20">
      <c r="H34807" s="69"/>
      <c r="L34807" s="70"/>
      <c r="T34807" s="72"/>
    </row>
    <row r="34808" spans="8:20">
      <c r="H34808" s="69"/>
      <c r="L34808" s="70"/>
      <c r="T34808" s="72"/>
    </row>
    <row r="34809" spans="8:20">
      <c r="H34809" s="69"/>
      <c r="L34809" s="70"/>
      <c r="T34809" s="72"/>
    </row>
    <row r="34810" spans="8:20">
      <c r="H34810" s="69"/>
      <c r="L34810" s="70"/>
      <c r="T34810" s="72"/>
    </row>
    <row r="34811" spans="8:20">
      <c r="H34811" s="69"/>
      <c r="L34811" s="70"/>
      <c r="T34811" s="72"/>
    </row>
    <row r="34812" spans="8:20">
      <c r="H34812" s="69"/>
      <c r="L34812" s="70"/>
      <c r="T34812" s="72"/>
    </row>
    <row r="34813" spans="8:20">
      <c r="H34813" s="69"/>
      <c r="L34813" s="70"/>
      <c r="T34813" s="72"/>
    </row>
    <row r="34814" spans="8:20">
      <c r="H34814" s="69"/>
      <c r="L34814" s="70"/>
      <c r="T34814" s="72"/>
    </row>
    <row r="34815" spans="8:20">
      <c r="H34815" s="69"/>
      <c r="L34815" s="70"/>
      <c r="T34815" s="72"/>
    </row>
    <row r="34816" spans="8:20">
      <c r="H34816" s="69"/>
      <c r="L34816" s="70"/>
      <c r="T34816" s="72"/>
    </row>
    <row r="34817" spans="8:20">
      <c r="H34817" s="69"/>
      <c r="L34817" s="70"/>
      <c r="T34817" s="72"/>
    </row>
    <row r="34818" spans="8:20">
      <c r="H34818" s="69"/>
      <c r="L34818" s="70"/>
      <c r="T34818" s="72"/>
    </row>
    <row r="34819" spans="8:20">
      <c r="H34819" s="69"/>
      <c r="L34819" s="70"/>
      <c r="T34819" s="72"/>
    </row>
    <row r="34820" spans="8:20">
      <c r="H34820" s="69"/>
      <c r="L34820" s="70"/>
      <c r="T34820" s="72"/>
    </row>
    <row r="34821" spans="8:20">
      <c r="H34821" s="69"/>
      <c r="L34821" s="70"/>
      <c r="T34821" s="72"/>
    </row>
    <row r="34822" spans="8:20">
      <c r="H34822" s="69"/>
      <c r="L34822" s="70"/>
      <c r="T34822" s="72"/>
    </row>
    <row r="34823" spans="8:20">
      <c r="H34823" s="69"/>
      <c r="L34823" s="70"/>
      <c r="T34823" s="72"/>
    </row>
    <row r="34824" spans="8:20">
      <c r="H34824" s="69"/>
      <c r="L34824" s="70"/>
      <c r="T34824" s="72"/>
    </row>
    <row r="34825" spans="8:20">
      <c r="H34825" s="69"/>
      <c r="L34825" s="70"/>
      <c r="T34825" s="72"/>
    </row>
    <row r="34826" spans="8:20">
      <c r="H34826" s="69"/>
      <c r="L34826" s="70"/>
      <c r="T34826" s="72"/>
    </row>
    <row r="34827" spans="8:20">
      <c r="H34827" s="69"/>
      <c r="L34827" s="70"/>
      <c r="T34827" s="72"/>
    </row>
    <row r="34828" spans="8:20">
      <c r="H34828" s="69"/>
      <c r="L34828" s="70"/>
      <c r="T34828" s="72"/>
    </row>
    <row r="34829" spans="8:20">
      <c r="H34829" s="69"/>
      <c r="L34829" s="70"/>
      <c r="T34829" s="72"/>
    </row>
    <row r="34830" spans="8:20">
      <c r="H34830" s="69"/>
      <c r="L34830" s="70"/>
      <c r="T34830" s="72"/>
    </row>
    <row r="34831" spans="8:20">
      <c r="H34831" s="69"/>
      <c r="L34831" s="70"/>
      <c r="T34831" s="72"/>
    </row>
    <row r="34832" spans="8:20">
      <c r="H34832" s="69"/>
      <c r="L34832" s="70"/>
      <c r="T34832" s="72"/>
    </row>
    <row r="34833" spans="8:20">
      <c r="H34833" s="69"/>
      <c r="L34833" s="70"/>
      <c r="T34833" s="72"/>
    </row>
    <row r="34834" spans="8:20">
      <c r="H34834" s="69"/>
      <c r="L34834" s="70"/>
      <c r="T34834" s="72"/>
    </row>
    <row r="34835" spans="8:20">
      <c r="H34835" s="69"/>
      <c r="L34835" s="70"/>
      <c r="T34835" s="72"/>
    </row>
    <row r="34836" spans="8:20">
      <c r="H34836" s="69"/>
      <c r="L34836" s="70"/>
      <c r="T34836" s="72"/>
    </row>
    <row r="34837" spans="8:20">
      <c r="H34837" s="69"/>
      <c r="L34837" s="70"/>
      <c r="T34837" s="72"/>
    </row>
    <row r="34838" spans="8:20">
      <c r="H34838" s="69"/>
      <c r="L34838" s="70"/>
      <c r="T34838" s="72"/>
    </row>
    <row r="34839" spans="8:20">
      <c r="H34839" s="69"/>
      <c r="L34839" s="70"/>
      <c r="T34839" s="72"/>
    </row>
    <row r="34840" spans="8:20">
      <c r="H34840" s="69"/>
      <c r="L34840" s="70"/>
      <c r="T34840" s="72"/>
    </row>
    <row r="34841" spans="8:20">
      <c r="H34841" s="69"/>
      <c r="L34841" s="70"/>
      <c r="T34841" s="72"/>
    </row>
    <row r="34842" spans="8:20">
      <c r="H34842" s="69"/>
      <c r="L34842" s="70"/>
      <c r="T34842" s="72"/>
    </row>
    <row r="34843" spans="8:20">
      <c r="H34843" s="69"/>
      <c r="L34843" s="70"/>
      <c r="T34843" s="72"/>
    </row>
    <row r="34844" spans="8:20">
      <c r="H34844" s="69"/>
      <c r="L34844" s="70"/>
      <c r="T34844" s="72"/>
    </row>
    <row r="34845" spans="8:20">
      <c r="H34845" s="69"/>
      <c r="L34845" s="70"/>
      <c r="T34845" s="72"/>
    </row>
    <row r="34846" spans="8:20">
      <c r="H34846" s="69"/>
      <c r="L34846" s="70"/>
      <c r="T34846" s="72"/>
    </row>
    <row r="34847" spans="8:20">
      <c r="H34847" s="69"/>
      <c r="L34847" s="70"/>
      <c r="T34847" s="72"/>
    </row>
    <row r="34848" spans="8:20">
      <c r="H34848" s="69"/>
      <c r="L34848" s="70"/>
      <c r="T34848" s="72"/>
    </row>
    <row r="34849" spans="8:20">
      <c r="H34849" s="75"/>
      <c r="L34849" s="70"/>
      <c r="T34849" s="72"/>
    </row>
    <row r="34850" spans="8:20">
      <c r="H34850" s="69"/>
      <c r="L34850" s="70"/>
      <c r="T34850" s="72"/>
    </row>
    <row r="34851" spans="8:20">
      <c r="H34851" s="69"/>
      <c r="L34851" s="70"/>
      <c r="T34851" s="72"/>
    </row>
    <row r="34852" spans="8:20">
      <c r="H34852" s="69"/>
      <c r="L34852" s="70"/>
      <c r="T34852" s="72"/>
    </row>
    <row r="34853" spans="8:20">
      <c r="H34853" s="69"/>
      <c r="L34853" s="70"/>
      <c r="T34853" s="72"/>
    </row>
    <row r="34854" spans="8:20">
      <c r="H34854" s="69"/>
      <c r="L34854" s="70"/>
      <c r="T34854" s="72"/>
    </row>
    <row r="34855" spans="8:20">
      <c r="H34855" s="69"/>
      <c r="L34855" s="70"/>
      <c r="T34855" s="72"/>
    </row>
    <row r="34856" spans="8:20">
      <c r="H34856" s="69"/>
      <c r="L34856" s="70"/>
      <c r="T34856" s="72"/>
    </row>
    <row r="34857" spans="8:20">
      <c r="H34857" s="69"/>
      <c r="L34857" s="70"/>
      <c r="T34857" s="72"/>
    </row>
    <row r="34858" spans="8:20">
      <c r="H34858" s="69"/>
      <c r="L34858" s="70"/>
      <c r="T34858" s="72"/>
    </row>
    <row r="34859" spans="8:20">
      <c r="H34859" s="69"/>
      <c r="L34859" s="70"/>
      <c r="T34859" s="72"/>
    </row>
    <row r="34860" spans="8:20">
      <c r="H34860" s="69"/>
      <c r="L34860" s="70"/>
      <c r="T34860" s="72"/>
    </row>
    <row r="34861" spans="8:20">
      <c r="H34861" s="69"/>
      <c r="L34861" s="70"/>
      <c r="T34861" s="72"/>
    </row>
    <row r="34862" spans="8:20">
      <c r="H34862" s="69"/>
      <c r="L34862" s="70"/>
      <c r="T34862" s="72"/>
    </row>
    <row r="34863" spans="8:20">
      <c r="H34863" s="69"/>
      <c r="L34863" s="70"/>
      <c r="T34863" s="72"/>
    </row>
    <row r="34864" spans="8:20">
      <c r="H34864" s="69"/>
      <c r="L34864" s="70"/>
      <c r="T34864" s="72"/>
    </row>
    <row r="34865" spans="8:20">
      <c r="H34865" s="69"/>
      <c r="L34865" s="70"/>
      <c r="T34865" s="72"/>
    </row>
    <row r="34866" spans="8:20">
      <c r="H34866" s="69"/>
      <c r="L34866" s="70"/>
      <c r="T34866" s="72"/>
    </row>
    <row r="34867" spans="8:20">
      <c r="H34867" s="69"/>
      <c r="L34867" s="70"/>
      <c r="T34867" s="72"/>
    </row>
    <row r="34868" spans="8:20">
      <c r="H34868" s="69"/>
      <c r="L34868" s="70"/>
      <c r="T34868" s="72"/>
    </row>
    <row r="34869" spans="8:20">
      <c r="H34869" s="69"/>
      <c r="L34869" s="70"/>
      <c r="T34869" s="72"/>
    </row>
    <row r="34870" spans="8:20">
      <c r="H34870" s="69"/>
      <c r="L34870" s="70"/>
      <c r="T34870" s="72"/>
    </row>
    <row r="34871" spans="8:20">
      <c r="H34871" s="69"/>
      <c r="L34871" s="70"/>
      <c r="T34871" s="72"/>
    </row>
    <row r="34872" spans="8:20">
      <c r="H34872" s="69"/>
      <c r="L34872" s="70"/>
      <c r="T34872" s="72"/>
    </row>
    <row r="34873" spans="8:20">
      <c r="H34873" s="69"/>
      <c r="L34873" s="70"/>
      <c r="T34873" s="72"/>
    </row>
    <row r="34874" spans="8:20">
      <c r="H34874" s="69"/>
      <c r="L34874" s="70"/>
      <c r="T34874" s="72"/>
    </row>
    <row r="34875" spans="8:20">
      <c r="H34875" s="69"/>
      <c r="L34875" s="70"/>
      <c r="T34875" s="72"/>
    </row>
    <row r="34876" spans="8:20">
      <c r="H34876" s="69"/>
      <c r="L34876" s="70"/>
      <c r="T34876" s="72"/>
    </row>
    <row r="34877" spans="8:20">
      <c r="H34877" s="69"/>
      <c r="L34877" s="70"/>
      <c r="T34877" s="72"/>
    </row>
    <row r="34878" spans="8:20">
      <c r="H34878" s="69"/>
      <c r="L34878" s="70"/>
      <c r="T34878" s="72"/>
    </row>
    <row r="34879" spans="8:20">
      <c r="H34879" s="69"/>
      <c r="L34879" s="70"/>
      <c r="T34879" s="72"/>
    </row>
    <row r="34880" spans="8:20">
      <c r="H34880" s="69"/>
      <c r="L34880" s="70"/>
      <c r="T34880" s="72"/>
    </row>
    <row r="34881" spans="8:20">
      <c r="H34881" s="69"/>
      <c r="L34881" s="70"/>
      <c r="T34881" s="72"/>
    </row>
    <row r="34882" spans="8:20">
      <c r="H34882" s="69"/>
      <c r="L34882" s="70"/>
      <c r="T34882" s="72"/>
    </row>
    <row r="34883" spans="8:20">
      <c r="H34883" s="69"/>
      <c r="L34883" s="70"/>
      <c r="T34883" s="72"/>
    </row>
    <row r="34884" spans="8:20">
      <c r="H34884" s="69"/>
      <c r="L34884" s="70"/>
      <c r="T34884" s="72"/>
    </row>
    <row r="34885" spans="8:20">
      <c r="H34885" s="69"/>
      <c r="L34885" s="70"/>
      <c r="T34885" s="72"/>
    </row>
    <row r="34886" spans="8:20">
      <c r="H34886" s="69"/>
      <c r="L34886" s="70"/>
      <c r="T34886" s="72"/>
    </row>
    <row r="34887" spans="8:20">
      <c r="H34887" s="69"/>
      <c r="L34887" s="70"/>
      <c r="T34887" s="72"/>
    </row>
    <row r="34888" spans="8:20">
      <c r="H34888" s="69"/>
      <c r="L34888" s="70"/>
      <c r="T34888" s="72"/>
    </row>
    <row r="34889" spans="8:20">
      <c r="H34889" s="69"/>
      <c r="L34889" s="70"/>
      <c r="T34889" s="72"/>
    </row>
    <row r="34890" spans="8:20">
      <c r="H34890" s="69"/>
      <c r="L34890" s="70"/>
      <c r="T34890" s="72"/>
    </row>
    <row r="34891" spans="8:20">
      <c r="H34891" s="69"/>
      <c r="L34891" s="70"/>
      <c r="T34891" s="72"/>
    </row>
    <row r="34892" spans="8:20">
      <c r="H34892" s="69"/>
      <c r="L34892" s="70"/>
      <c r="T34892" s="72"/>
    </row>
    <row r="34893" spans="8:20">
      <c r="H34893" s="69"/>
      <c r="L34893" s="70"/>
      <c r="T34893" s="72"/>
    </row>
    <row r="34894" spans="8:20">
      <c r="H34894" s="69"/>
      <c r="L34894" s="70"/>
      <c r="T34894" s="72"/>
    </row>
    <row r="34895" spans="8:20">
      <c r="H34895" s="69"/>
      <c r="L34895" s="70"/>
      <c r="T34895" s="72"/>
    </row>
    <row r="34896" spans="8:20">
      <c r="H34896" s="69"/>
      <c r="L34896" s="70"/>
      <c r="T34896" s="72"/>
    </row>
    <row r="34897" spans="8:20">
      <c r="H34897" s="75"/>
      <c r="L34897" s="70"/>
      <c r="T34897" s="72"/>
    </row>
    <row r="34898" spans="8:20">
      <c r="H34898" s="69"/>
      <c r="L34898" s="70"/>
      <c r="T34898" s="72"/>
    </row>
    <row r="34899" spans="8:20">
      <c r="H34899" s="69"/>
      <c r="L34899" s="70"/>
      <c r="T34899" s="72"/>
    </row>
    <row r="34900" spans="8:20">
      <c r="H34900" s="69"/>
      <c r="L34900" s="70"/>
      <c r="T34900" s="72"/>
    </row>
    <row r="34901" spans="8:20">
      <c r="H34901" s="69"/>
      <c r="L34901" s="70"/>
      <c r="T34901" s="72"/>
    </row>
    <row r="34902" spans="8:20">
      <c r="H34902" s="69"/>
      <c r="L34902" s="70"/>
      <c r="T34902" s="72"/>
    </row>
    <row r="34903" spans="8:20">
      <c r="H34903" s="69"/>
      <c r="L34903" s="70"/>
      <c r="T34903" s="72"/>
    </row>
    <row r="34904" spans="8:20">
      <c r="H34904" s="69"/>
      <c r="L34904" s="70"/>
      <c r="T34904" s="72"/>
    </row>
    <row r="34905" spans="8:20">
      <c r="H34905" s="69"/>
      <c r="L34905" s="70"/>
      <c r="T34905" s="72"/>
    </row>
    <row r="34906" spans="8:20">
      <c r="H34906" s="69"/>
      <c r="L34906" s="70"/>
      <c r="T34906" s="72"/>
    </row>
    <row r="34907" spans="8:20">
      <c r="H34907" s="69"/>
      <c r="L34907" s="70"/>
      <c r="T34907" s="72"/>
    </row>
    <row r="34908" spans="8:20">
      <c r="H34908" s="69"/>
      <c r="L34908" s="70"/>
      <c r="T34908" s="72"/>
    </row>
    <row r="34909" spans="8:20">
      <c r="H34909" s="69"/>
      <c r="L34909" s="70"/>
      <c r="T34909" s="72"/>
    </row>
    <row r="34910" spans="8:20">
      <c r="H34910" s="69"/>
      <c r="L34910" s="70"/>
      <c r="T34910" s="72"/>
    </row>
    <row r="34911" spans="8:20">
      <c r="H34911" s="69"/>
      <c r="L34911" s="70"/>
      <c r="T34911" s="72"/>
    </row>
    <row r="34912" spans="8:20">
      <c r="H34912" s="69"/>
      <c r="L34912" s="70"/>
      <c r="T34912" s="72"/>
    </row>
    <row r="34913" spans="8:20">
      <c r="H34913" s="69"/>
      <c r="L34913" s="70"/>
      <c r="T34913" s="72"/>
    </row>
    <row r="34914" spans="8:20">
      <c r="H34914" s="69"/>
      <c r="L34914" s="70"/>
      <c r="T34914" s="72"/>
    </row>
    <row r="34915" spans="8:20">
      <c r="H34915" s="69"/>
      <c r="L34915" s="70"/>
      <c r="T34915" s="72"/>
    </row>
    <row r="34916" spans="8:20">
      <c r="H34916" s="69"/>
      <c r="L34916" s="70"/>
      <c r="T34916" s="72"/>
    </row>
    <row r="34917" spans="8:20">
      <c r="H34917" s="69"/>
      <c r="L34917" s="70"/>
      <c r="T34917" s="72"/>
    </row>
    <row r="34918" spans="8:20">
      <c r="H34918" s="69"/>
      <c r="L34918" s="70"/>
      <c r="T34918" s="72"/>
    </row>
    <row r="34919" spans="8:20">
      <c r="H34919" s="69"/>
      <c r="L34919" s="70"/>
      <c r="T34919" s="72"/>
    </row>
    <row r="34920" spans="8:20">
      <c r="H34920" s="69"/>
      <c r="L34920" s="70"/>
      <c r="T34920" s="72"/>
    </row>
    <row r="34921" spans="8:20">
      <c r="H34921" s="69"/>
      <c r="L34921" s="70"/>
      <c r="T34921" s="72"/>
    </row>
    <row r="34922" spans="8:20">
      <c r="H34922" s="69"/>
      <c r="L34922" s="70"/>
      <c r="T34922" s="72"/>
    </row>
    <row r="34923" spans="8:20">
      <c r="H34923" s="69"/>
      <c r="L34923" s="70"/>
      <c r="T34923" s="72"/>
    </row>
    <row r="34924" spans="8:20">
      <c r="H34924" s="69"/>
      <c r="L34924" s="70"/>
      <c r="T34924" s="72"/>
    </row>
    <row r="34925" spans="8:20">
      <c r="H34925" s="69"/>
      <c r="L34925" s="70"/>
      <c r="T34925" s="72"/>
    </row>
    <row r="34926" spans="8:20">
      <c r="H34926" s="69"/>
      <c r="L34926" s="70"/>
      <c r="T34926" s="72"/>
    </row>
    <row r="34927" spans="8:20">
      <c r="H34927" s="69"/>
      <c r="L34927" s="70"/>
      <c r="T34927" s="72"/>
    </row>
    <row r="34928" spans="8:20">
      <c r="H34928" s="69"/>
      <c r="L34928" s="70"/>
      <c r="T34928" s="72"/>
    </row>
    <row r="34929" spans="8:20">
      <c r="H34929" s="69"/>
      <c r="L34929" s="70"/>
      <c r="T34929" s="72"/>
    </row>
    <row r="34930" spans="8:20">
      <c r="H34930" s="69"/>
      <c r="L34930" s="70"/>
      <c r="T34930" s="72"/>
    </row>
    <row r="34931" spans="8:20">
      <c r="H34931" s="69"/>
      <c r="L34931" s="70"/>
      <c r="T34931" s="72"/>
    </row>
    <row r="34932" spans="8:20">
      <c r="H34932" s="69"/>
      <c r="L34932" s="70"/>
      <c r="T34932" s="72"/>
    </row>
    <row r="34933" spans="8:20">
      <c r="H34933" s="69"/>
      <c r="L34933" s="70"/>
      <c r="T34933" s="72"/>
    </row>
    <row r="34934" spans="8:20">
      <c r="H34934" s="69"/>
      <c r="L34934" s="70"/>
      <c r="T34934" s="72"/>
    </row>
    <row r="34935" spans="8:20">
      <c r="H34935" s="69"/>
      <c r="L34935" s="70"/>
      <c r="T34935" s="72"/>
    </row>
    <row r="34936" spans="8:20">
      <c r="H34936" s="69"/>
      <c r="L34936" s="70"/>
      <c r="T34936" s="72"/>
    </row>
    <row r="34937" spans="8:20">
      <c r="H34937" s="69"/>
      <c r="L34937" s="70"/>
      <c r="T34937" s="72"/>
    </row>
    <row r="34938" spans="8:20">
      <c r="H34938" s="69"/>
      <c r="L34938" s="70"/>
      <c r="T34938" s="72"/>
    </row>
    <row r="34939" spans="8:20">
      <c r="H34939" s="69"/>
      <c r="L34939" s="70"/>
      <c r="T34939" s="72"/>
    </row>
    <row r="34940" spans="8:20">
      <c r="H34940" s="69"/>
      <c r="L34940" s="70"/>
      <c r="T34940" s="72"/>
    </row>
    <row r="34941" spans="8:20">
      <c r="H34941" s="69"/>
      <c r="L34941" s="70"/>
      <c r="T34941" s="72"/>
    </row>
    <row r="34942" spans="8:20">
      <c r="H34942" s="69"/>
      <c r="L34942" s="70"/>
      <c r="T34942" s="72"/>
    </row>
    <row r="34943" spans="8:20">
      <c r="H34943" s="69"/>
      <c r="L34943" s="70"/>
      <c r="T34943" s="72"/>
    </row>
    <row r="34944" spans="8:20">
      <c r="H34944" s="69"/>
      <c r="L34944" s="70"/>
      <c r="T34944" s="72"/>
    </row>
    <row r="34945" spans="8:20">
      <c r="H34945" s="75"/>
      <c r="L34945" s="70"/>
      <c r="T34945" s="72"/>
    </row>
    <row r="34946" spans="8:20">
      <c r="H34946" s="69"/>
      <c r="L34946" s="70"/>
      <c r="T34946" s="72"/>
    </row>
    <row r="34947" spans="8:20">
      <c r="H34947" s="69"/>
      <c r="L34947" s="70"/>
      <c r="T34947" s="72"/>
    </row>
    <row r="34948" spans="8:20">
      <c r="H34948" s="69"/>
      <c r="L34948" s="70"/>
      <c r="T34948" s="72"/>
    </row>
    <row r="34949" spans="8:20">
      <c r="H34949" s="69"/>
      <c r="L34949" s="70"/>
      <c r="T34949" s="72"/>
    </row>
    <row r="34950" spans="8:20">
      <c r="H34950" s="69"/>
      <c r="L34950" s="70"/>
      <c r="T34950" s="72"/>
    </row>
    <row r="34951" spans="8:20">
      <c r="H34951" s="69"/>
      <c r="L34951" s="70"/>
      <c r="T34951" s="72"/>
    </row>
    <row r="34952" spans="8:20">
      <c r="H34952" s="69"/>
      <c r="L34952" s="70"/>
      <c r="T34952" s="72"/>
    </row>
    <row r="34953" spans="8:20">
      <c r="H34953" s="69"/>
      <c r="L34953" s="70"/>
      <c r="T34953" s="72"/>
    </row>
    <row r="34954" spans="8:20">
      <c r="H34954" s="69"/>
      <c r="L34954" s="70"/>
      <c r="T34954" s="72"/>
    </row>
    <row r="34955" spans="8:20">
      <c r="H34955" s="69"/>
      <c r="L34955" s="70"/>
      <c r="T34955" s="72"/>
    </row>
    <row r="34956" spans="8:20">
      <c r="H34956" s="69"/>
      <c r="L34956" s="70"/>
      <c r="T34956" s="72"/>
    </row>
    <row r="34957" spans="8:20">
      <c r="H34957" s="69"/>
      <c r="L34957" s="70"/>
      <c r="T34957" s="72"/>
    </row>
    <row r="34958" spans="8:20">
      <c r="H34958" s="69"/>
      <c r="L34958" s="70"/>
      <c r="T34958" s="72"/>
    </row>
    <row r="34959" spans="8:20">
      <c r="H34959" s="69"/>
      <c r="L34959" s="70"/>
      <c r="T34959" s="72"/>
    </row>
    <row r="34960" spans="8:20">
      <c r="H34960" s="69"/>
      <c r="L34960" s="70"/>
      <c r="T34960" s="72"/>
    </row>
    <row r="34961" spans="8:20">
      <c r="H34961" s="69"/>
      <c r="L34961" s="70"/>
      <c r="T34961" s="72"/>
    </row>
    <row r="34962" spans="8:20">
      <c r="H34962" s="69"/>
      <c r="L34962" s="70"/>
      <c r="T34962" s="72"/>
    </row>
    <row r="34963" spans="8:20">
      <c r="H34963" s="69"/>
      <c r="L34963" s="70"/>
      <c r="T34963" s="72"/>
    </row>
    <row r="34964" spans="8:20">
      <c r="H34964" s="69"/>
      <c r="L34964" s="70"/>
      <c r="T34964" s="72"/>
    </row>
    <row r="34965" spans="8:20">
      <c r="H34965" s="69"/>
      <c r="L34965" s="70"/>
      <c r="T34965" s="72"/>
    </row>
    <row r="34966" spans="8:20">
      <c r="H34966" s="69"/>
      <c r="L34966" s="70"/>
      <c r="T34966" s="72"/>
    </row>
    <row r="34967" spans="8:20">
      <c r="H34967" s="69"/>
      <c r="L34967" s="70"/>
      <c r="T34967" s="72"/>
    </row>
    <row r="34968" spans="8:20">
      <c r="H34968" s="69"/>
      <c r="L34968" s="70"/>
      <c r="T34968" s="72"/>
    </row>
    <row r="34969" spans="8:20">
      <c r="H34969" s="69"/>
      <c r="L34969" s="70"/>
      <c r="T34969" s="72"/>
    </row>
    <row r="34970" spans="8:20">
      <c r="H34970" s="69"/>
      <c r="L34970" s="70"/>
      <c r="T34970" s="72"/>
    </row>
    <row r="34971" spans="8:20">
      <c r="H34971" s="69"/>
      <c r="L34971" s="70"/>
      <c r="T34971" s="72"/>
    </row>
    <row r="34972" spans="8:20">
      <c r="H34972" s="69"/>
      <c r="L34972" s="70"/>
      <c r="T34972" s="72"/>
    </row>
    <row r="34973" spans="8:20">
      <c r="H34973" s="69"/>
      <c r="L34973" s="70"/>
      <c r="T34973" s="72"/>
    </row>
    <row r="34974" spans="8:20">
      <c r="H34974" s="69"/>
      <c r="L34974" s="70"/>
      <c r="T34974" s="72"/>
    </row>
    <row r="34975" spans="8:20">
      <c r="H34975" s="69"/>
      <c r="L34975" s="70"/>
      <c r="T34975" s="72"/>
    </row>
    <row r="34976" spans="8:20">
      <c r="H34976" s="69"/>
      <c r="L34976" s="70"/>
      <c r="T34976" s="72"/>
    </row>
    <row r="34977" spans="8:20">
      <c r="H34977" s="69"/>
      <c r="L34977" s="70"/>
      <c r="T34977" s="72"/>
    </row>
    <row r="34978" spans="8:20">
      <c r="H34978" s="69"/>
      <c r="L34978" s="70"/>
      <c r="T34978" s="72"/>
    </row>
    <row r="34979" spans="8:20">
      <c r="H34979" s="69"/>
      <c r="L34979" s="70"/>
      <c r="T34979" s="72"/>
    </row>
    <row r="34980" spans="8:20">
      <c r="H34980" s="69"/>
      <c r="L34980" s="70"/>
      <c r="T34980" s="72"/>
    </row>
    <row r="34981" spans="8:20">
      <c r="H34981" s="69"/>
      <c r="L34981" s="70"/>
      <c r="T34981" s="72"/>
    </row>
    <row r="34982" spans="8:20">
      <c r="H34982" s="69"/>
      <c r="L34982" s="70"/>
      <c r="T34982" s="72"/>
    </row>
    <row r="34983" spans="8:20">
      <c r="H34983" s="69"/>
      <c r="L34983" s="70"/>
      <c r="T34983" s="72"/>
    </row>
    <row r="34984" spans="8:20">
      <c r="H34984" s="69"/>
      <c r="L34984" s="70"/>
      <c r="T34984" s="72"/>
    </row>
    <row r="34985" spans="8:20">
      <c r="H34985" s="69"/>
      <c r="L34985" s="70"/>
      <c r="T34985" s="72"/>
    </row>
    <row r="34986" spans="8:20">
      <c r="H34986" s="69"/>
      <c r="L34986" s="70"/>
      <c r="T34986" s="72"/>
    </row>
    <row r="34987" spans="8:20">
      <c r="H34987" s="69"/>
      <c r="L34987" s="70"/>
      <c r="T34987" s="72"/>
    </row>
    <row r="34988" spans="8:20">
      <c r="H34988" s="69"/>
      <c r="L34988" s="70"/>
      <c r="T34988" s="72"/>
    </row>
    <row r="34989" spans="8:20">
      <c r="H34989" s="69"/>
      <c r="L34989" s="70"/>
      <c r="T34989" s="72"/>
    </row>
    <row r="34990" spans="8:20">
      <c r="H34990" s="69"/>
      <c r="L34990" s="70"/>
      <c r="T34990" s="72"/>
    </row>
    <row r="34991" spans="8:20">
      <c r="H34991" s="69"/>
      <c r="L34991" s="70"/>
      <c r="T34991" s="72"/>
    </row>
    <row r="34992" spans="8:20">
      <c r="H34992" s="69"/>
      <c r="L34992" s="70"/>
      <c r="T34992" s="72"/>
    </row>
    <row r="34993" spans="8:20">
      <c r="H34993" s="75"/>
      <c r="L34993" s="70"/>
      <c r="T34993" s="72"/>
    </row>
    <row r="34994" spans="8:20">
      <c r="H34994" s="69"/>
      <c r="L34994" s="70"/>
      <c r="T34994" s="72"/>
    </row>
    <row r="34995" spans="8:20">
      <c r="H34995" s="69"/>
      <c r="L34995" s="70"/>
      <c r="T34995" s="72"/>
    </row>
    <row r="34996" spans="8:20">
      <c r="H34996" s="69"/>
      <c r="L34996" s="70"/>
      <c r="T34996" s="72"/>
    </row>
    <row r="34997" spans="8:20">
      <c r="H34997" s="69"/>
      <c r="L34997" s="70"/>
      <c r="T34997" s="72"/>
    </row>
    <row r="34998" spans="8:20">
      <c r="H34998" s="69"/>
      <c r="L34998" s="70"/>
      <c r="T34998" s="72"/>
    </row>
    <row r="34999" spans="8:20">
      <c r="H34999" s="69"/>
      <c r="L34999" s="70"/>
      <c r="T34999" s="72"/>
    </row>
    <row r="35000" spans="8:20">
      <c r="H35000" s="69"/>
      <c r="L35000" s="70"/>
      <c r="T35000" s="72"/>
    </row>
    <row r="35001" spans="8:20">
      <c r="H35001" s="69"/>
      <c r="L35001" s="70"/>
      <c r="T35001" s="72"/>
    </row>
    <row r="35002" spans="8:20">
      <c r="H35002" s="69"/>
      <c r="L35002" s="70"/>
      <c r="T35002" s="72"/>
    </row>
    <row r="35003" spans="8:20">
      <c r="H35003" s="69"/>
      <c r="L35003" s="70"/>
      <c r="T35003" s="72"/>
    </row>
    <row r="35004" spans="8:20">
      <c r="H35004" s="69"/>
      <c r="L35004" s="70"/>
      <c r="T35004" s="72"/>
    </row>
    <row r="35005" spans="8:20">
      <c r="H35005" s="69"/>
      <c r="L35005" s="70"/>
      <c r="T35005" s="72"/>
    </row>
    <row r="35006" spans="8:20">
      <c r="H35006" s="69"/>
      <c r="L35006" s="70"/>
      <c r="T35006" s="72"/>
    </row>
    <row r="35007" spans="8:20">
      <c r="H35007" s="69"/>
      <c r="L35007" s="70"/>
      <c r="T35007" s="72"/>
    </row>
    <row r="35008" spans="8:20">
      <c r="H35008" s="69"/>
      <c r="L35008" s="70"/>
      <c r="T35008" s="72"/>
    </row>
    <row r="35009" spans="8:20">
      <c r="H35009" s="69"/>
      <c r="L35009" s="70"/>
      <c r="T35009" s="72"/>
    </row>
    <row r="35010" spans="8:20">
      <c r="H35010" s="69"/>
      <c r="L35010" s="70"/>
      <c r="T35010" s="72"/>
    </row>
    <row r="35011" spans="8:20">
      <c r="H35011" s="69"/>
      <c r="L35011" s="70"/>
      <c r="T35011" s="72"/>
    </row>
    <row r="35012" spans="8:20">
      <c r="H35012" s="69"/>
      <c r="L35012" s="70"/>
      <c r="T35012" s="72"/>
    </row>
    <row r="35013" spans="8:20">
      <c r="H35013" s="69"/>
      <c r="L35013" s="70"/>
      <c r="T35013" s="72"/>
    </row>
    <row r="35014" spans="8:20">
      <c r="H35014" s="69"/>
      <c r="L35014" s="70"/>
      <c r="T35014" s="72"/>
    </row>
    <row r="35015" spans="8:20">
      <c r="H35015" s="69"/>
      <c r="L35015" s="70"/>
      <c r="T35015" s="72"/>
    </row>
    <row r="35016" spans="8:20">
      <c r="H35016" s="69"/>
      <c r="L35016" s="70"/>
      <c r="T35016" s="72"/>
    </row>
    <row r="35017" spans="8:20">
      <c r="H35017" s="69"/>
      <c r="L35017" s="70"/>
      <c r="T35017" s="72"/>
    </row>
    <row r="35018" spans="8:20">
      <c r="H35018" s="69"/>
      <c r="L35018" s="70"/>
      <c r="T35018" s="72"/>
    </row>
    <row r="35019" spans="8:20">
      <c r="H35019" s="69"/>
      <c r="L35019" s="70"/>
      <c r="T35019" s="72"/>
    </row>
    <row r="35020" spans="8:20">
      <c r="H35020" s="69"/>
      <c r="L35020" s="70"/>
      <c r="T35020" s="72"/>
    </row>
    <row r="35021" spans="8:20">
      <c r="H35021" s="69"/>
      <c r="L35021" s="70"/>
      <c r="T35021" s="72"/>
    </row>
    <row r="35022" spans="8:20">
      <c r="H35022" s="69"/>
      <c r="L35022" s="70"/>
      <c r="T35022" s="72"/>
    </row>
    <row r="35023" spans="8:20">
      <c r="H35023" s="69"/>
      <c r="L35023" s="70"/>
      <c r="T35023" s="72"/>
    </row>
    <row r="35024" spans="8:20">
      <c r="H35024" s="69"/>
      <c r="L35024" s="70"/>
      <c r="T35024" s="72"/>
    </row>
    <row r="35025" spans="8:20">
      <c r="H35025" s="69"/>
      <c r="L35025" s="70"/>
      <c r="T35025" s="72"/>
    </row>
    <row r="35026" spans="8:20">
      <c r="H35026" s="69"/>
      <c r="L35026" s="70"/>
      <c r="T35026" s="72"/>
    </row>
    <row r="35027" spans="8:20">
      <c r="H35027" s="69"/>
      <c r="L35027" s="70"/>
      <c r="T35027" s="72"/>
    </row>
    <row r="35028" spans="8:20">
      <c r="H35028" s="69"/>
      <c r="L35028" s="70"/>
      <c r="T35028" s="72"/>
    </row>
    <row r="35029" spans="8:20">
      <c r="H35029" s="69"/>
      <c r="L35029" s="70"/>
      <c r="T35029" s="72"/>
    </row>
    <row r="35030" spans="8:20">
      <c r="H35030" s="69"/>
      <c r="L35030" s="70"/>
      <c r="T35030" s="72"/>
    </row>
    <row r="35031" spans="8:20">
      <c r="H35031" s="69"/>
      <c r="L35031" s="70"/>
      <c r="T35031" s="72"/>
    </row>
    <row r="35032" spans="8:20">
      <c r="H35032" s="69"/>
      <c r="L35032" s="70"/>
      <c r="T35032" s="72"/>
    </row>
    <row r="35033" spans="8:20">
      <c r="H35033" s="69"/>
      <c r="L35033" s="70"/>
      <c r="T35033" s="72"/>
    </row>
    <row r="35034" spans="8:20">
      <c r="H35034" s="69"/>
      <c r="L35034" s="70"/>
      <c r="T35034" s="72"/>
    </row>
    <row r="35035" spans="8:20">
      <c r="H35035" s="69"/>
      <c r="L35035" s="70"/>
      <c r="T35035" s="72"/>
    </row>
    <row r="35036" spans="8:20">
      <c r="H35036" s="69"/>
      <c r="L35036" s="70"/>
      <c r="T35036" s="72"/>
    </row>
    <row r="35037" spans="8:20">
      <c r="H35037" s="69"/>
      <c r="L35037" s="70"/>
      <c r="T35037" s="72"/>
    </row>
    <row r="35038" spans="8:20">
      <c r="H35038" s="69"/>
      <c r="L35038" s="70"/>
      <c r="T35038" s="72"/>
    </row>
    <row r="35039" spans="8:20">
      <c r="H35039" s="69"/>
      <c r="L35039" s="70"/>
      <c r="T35039" s="72"/>
    </row>
    <row r="35040" spans="8:20">
      <c r="H35040" s="69"/>
      <c r="L35040" s="70"/>
      <c r="T35040" s="72"/>
    </row>
    <row r="35041" spans="8:20">
      <c r="H35041" s="75"/>
      <c r="L35041" s="70"/>
      <c r="T35041" s="72"/>
    </row>
    <row r="35042" spans="8:20">
      <c r="H35042" s="69"/>
      <c r="L35042" s="70"/>
      <c r="T35042" s="72"/>
    </row>
    <row r="35043" spans="8:20">
      <c r="H35043" s="69"/>
      <c r="L35043" s="70"/>
      <c r="T35043" s="72"/>
    </row>
    <row r="35044" spans="8:20">
      <c r="H35044" s="69"/>
      <c r="L35044" s="70"/>
      <c r="T35044" s="72"/>
    </row>
    <row r="35045" spans="8:20">
      <c r="H35045" s="69"/>
      <c r="L35045" s="70"/>
      <c r="T35045" s="72"/>
    </row>
    <row r="35046" spans="8:20">
      <c r="H35046" s="69"/>
      <c r="L35046" s="70"/>
      <c r="T35046" s="72"/>
    </row>
    <row r="35047" spans="8:20">
      <c r="H35047" s="69"/>
      <c r="L35047" s="70"/>
      <c r="T35047" s="72"/>
    </row>
    <row r="35048" spans="8:20">
      <c r="H35048" s="69"/>
      <c r="L35048" s="70"/>
      <c r="T35048" s="72"/>
    </row>
    <row r="35049" spans="8:20">
      <c r="H35049" s="69"/>
      <c r="L35049" s="70"/>
      <c r="T35049" s="72"/>
    </row>
    <row r="35050" spans="8:20">
      <c r="H35050" s="69"/>
      <c r="L35050" s="70"/>
      <c r="T35050" s="72"/>
    </row>
    <row r="35051" spans="8:20">
      <c r="H35051" s="69"/>
      <c r="L35051" s="70"/>
      <c r="T35051" s="72"/>
    </row>
    <row r="35052" spans="8:20">
      <c r="H35052" s="69"/>
      <c r="L35052" s="70"/>
      <c r="T35052" s="72"/>
    </row>
    <row r="35053" spans="8:20">
      <c r="H35053" s="69"/>
      <c r="L35053" s="70"/>
      <c r="T35053" s="72"/>
    </row>
    <row r="35054" spans="8:20">
      <c r="H35054" s="69"/>
      <c r="L35054" s="70"/>
      <c r="T35054" s="72"/>
    </row>
    <row r="35055" spans="8:20">
      <c r="H35055" s="69"/>
      <c r="L35055" s="70"/>
      <c r="T35055" s="72"/>
    </row>
    <row r="35056" spans="8:20">
      <c r="H35056" s="69"/>
      <c r="L35056" s="70"/>
      <c r="T35056" s="72"/>
    </row>
    <row r="35057" spans="8:20">
      <c r="H35057" s="69"/>
      <c r="L35057" s="70"/>
      <c r="T35057" s="72"/>
    </row>
    <row r="35058" spans="8:20">
      <c r="H35058" s="69"/>
      <c r="L35058" s="70"/>
      <c r="T35058" s="72"/>
    </row>
    <row r="35059" spans="8:20">
      <c r="H35059" s="69"/>
      <c r="L35059" s="70"/>
      <c r="T35059" s="72"/>
    </row>
    <row r="35060" spans="8:20">
      <c r="H35060" s="69"/>
      <c r="L35060" s="70"/>
      <c r="T35060" s="72"/>
    </row>
    <row r="35061" spans="8:20">
      <c r="H35061" s="69"/>
      <c r="L35061" s="70"/>
      <c r="T35061" s="72"/>
    </row>
    <row r="35062" spans="8:20">
      <c r="H35062" s="69"/>
      <c r="L35062" s="70"/>
      <c r="T35062" s="72"/>
    </row>
    <row r="35063" spans="8:20">
      <c r="H35063" s="69"/>
      <c r="L35063" s="70"/>
      <c r="T35063" s="72"/>
    </row>
    <row r="35064" spans="8:20">
      <c r="H35064" s="69"/>
      <c r="L35064" s="70"/>
      <c r="T35064" s="72"/>
    </row>
    <row r="35065" spans="8:20">
      <c r="H35065" s="69"/>
      <c r="L35065" s="70"/>
      <c r="T35065" s="72"/>
    </row>
    <row r="35066" spans="8:20">
      <c r="H35066" s="69"/>
      <c r="L35066" s="70"/>
      <c r="T35066" s="72"/>
    </row>
    <row r="35067" spans="8:20">
      <c r="H35067" s="69"/>
      <c r="L35067" s="70"/>
      <c r="T35067" s="72"/>
    </row>
    <row r="35068" spans="8:20">
      <c r="H35068" s="69"/>
      <c r="L35068" s="70"/>
      <c r="T35068" s="72"/>
    </row>
    <row r="35069" spans="8:20">
      <c r="H35069" s="69"/>
      <c r="L35069" s="70"/>
      <c r="T35069" s="72"/>
    </row>
    <row r="35070" spans="8:20">
      <c r="H35070" s="69"/>
      <c r="L35070" s="70"/>
      <c r="T35070" s="72"/>
    </row>
    <row r="35071" spans="8:20">
      <c r="H35071" s="69"/>
      <c r="L35071" s="70"/>
      <c r="T35071" s="72"/>
    </row>
    <row r="35072" spans="8:20">
      <c r="H35072" s="69"/>
      <c r="L35072" s="70"/>
      <c r="T35072" s="72"/>
    </row>
    <row r="35073" spans="8:20">
      <c r="H35073" s="69"/>
      <c r="L35073" s="70"/>
      <c r="T35073" s="72"/>
    </row>
    <row r="35074" spans="8:20">
      <c r="H35074" s="69"/>
      <c r="L35074" s="70"/>
      <c r="T35074" s="72"/>
    </row>
    <row r="35075" spans="8:20">
      <c r="H35075" s="69"/>
      <c r="L35075" s="70"/>
      <c r="T35075" s="72"/>
    </row>
    <row r="35076" spans="8:20">
      <c r="H35076" s="69"/>
      <c r="L35076" s="70"/>
      <c r="T35076" s="72"/>
    </row>
    <row r="35077" spans="8:20">
      <c r="H35077" s="69"/>
      <c r="L35077" s="70"/>
      <c r="T35077" s="72"/>
    </row>
    <row r="35078" spans="8:20">
      <c r="H35078" s="69"/>
      <c r="L35078" s="70"/>
      <c r="T35078" s="72"/>
    </row>
    <row r="35079" spans="8:20">
      <c r="H35079" s="69"/>
      <c r="L35079" s="70"/>
      <c r="T35079" s="72"/>
    </row>
    <row r="35080" spans="8:20">
      <c r="H35080" s="69"/>
      <c r="L35080" s="70"/>
      <c r="T35080" s="72"/>
    </row>
    <row r="35081" spans="8:20">
      <c r="H35081" s="69"/>
      <c r="L35081" s="70"/>
      <c r="T35081" s="72"/>
    </row>
    <row r="35082" spans="8:20">
      <c r="H35082" s="69"/>
      <c r="L35082" s="70"/>
      <c r="T35082" s="72"/>
    </row>
    <row r="35083" spans="8:20">
      <c r="H35083" s="69"/>
      <c r="L35083" s="70"/>
      <c r="T35083" s="72"/>
    </row>
    <row r="35084" spans="8:20">
      <c r="H35084" s="69"/>
      <c r="L35084" s="70"/>
      <c r="T35084" s="72"/>
    </row>
    <row r="35085" spans="8:20">
      <c r="H35085" s="69"/>
      <c r="L35085" s="70"/>
      <c r="T35085" s="72"/>
    </row>
    <row r="35086" spans="8:20">
      <c r="H35086" s="69"/>
      <c r="L35086" s="70"/>
      <c r="T35086" s="72"/>
    </row>
    <row r="35087" spans="8:20">
      <c r="H35087" s="69"/>
      <c r="L35087" s="70"/>
      <c r="T35087" s="72"/>
    </row>
    <row r="35088" spans="8:20">
      <c r="H35088" s="69"/>
      <c r="L35088" s="70"/>
      <c r="T35088" s="72"/>
    </row>
    <row r="35089" spans="8:20">
      <c r="H35089" s="75"/>
      <c r="L35089" s="70"/>
      <c r="T35089" s="72"/>
    </row>
    <row r="35090" spans="8:20">
      <c r="H35090" s="69"/>
      <c r="L35090" s="70"/>
      <c r="T35090" s="72"/>
    </row>
    <row r="35091" spans="8:20">
      <c r="H35091" s="69"/>
      <c r="L35091" s="70"/>
      <c r="T35091" s="72"/>
    </row>
    <row r="35092" spans="8:20">
      <c r="H35092" s="69"/>
      <c r="L35092" s="70"/>
      <c r="T35092" s="72"/>
    </row>
    <row r="35093" spans="8:20">
      <c r="H35093" s="69"/>
      <c r="L35093" s="70"/>
      <c r="T35093" s="72"/>
    </row>
    <row r="35094" spans="8:20">
      <c r="H35094" s="69"/>
      <c r="L35094" s="70"/>
      <c r="T35094" s="72"/>
    </row>
    <row r="35095" spans="8:20">
      <c r="H35095" s="69"/>
      <c r="L35095" s="70"/>
      <c r="T35095" s="72"/>
    </row>
    <row r="35096" spans="8:20">
      <c r="H35096" s="69"/>
      <c r="L35096" s="70"/>
      <c r="T35096" s="72"/>
    </row>
    <row r="35097" spans="8:20">
      <c r="H35097" s="69"/>
      <c r="L35097" s="70"/>
      <c r="T35097" s="72"/>
    </row>
    <row r="35098" spans="8:20">
      <c r="H35098" s="69"/>
      <c r="L35098" s="70"/>
      <c r="T35098" s="72"/>
    </row>
    <row r="35099" spans="8:20">
      <c r="H35099" s="69"/>
      <c r="L35099" s="70"/>
      <c r="T35099" s="72"/>
    </row>
    <row r="35100" spans="8:20">
      <c r="H35100" s="69"/>
      <c r="L35100" s="70"/>
      <c r="T35100" s="72"/>
    </row>
    <row r="35101" spans="8:20">
      <c r="H35101" s="69"/>
      <c r="L35101" s="70"/>
      <c r="T35101" s="72"/>
    </row>
    <row r="35102" spans="8:20">
      <c r="H35102" s="69"/>
      <c r="L35102" s="70"/>
      <c r="T35102" s="72"/>
    </row>
    <row r="35103" spans="8:20">
      <c r="H35103" s="69"/>
      <c r="L35103" s="70"/>
      <c r="T35103" s="72"/>
    </row>
    <row r="35104" spans="8:20">
      <c r="H35104" s="69"/>
      <c r="L35104" s="70"/>
      <c r="T35104" s="72"/>
    </row>
    <row r="35105" spans="8:20">
      <c r="H35105" s="69"/>
      <c r="L35105" s="70"/>
      <c r="T35105" s="72"/>
    </row>
    <row r="35106" spans="8:20">
      <c r="H35106" s="69"/>
      <c r="L35106" s="70"/>
      <c r="T35106" s="72"/>
    </row>
    <row r="35107" spans="8:20">
      <c r="H35107" s="69"/>
      <c r="L35107" s="70"/>
      <c r="T35107" s="72"/>
    </row>
    <row r="35108" spans="8:20">
      <c r="H35108" s="69"/>
      <c r="L35108" s="70"/>
      <c r="T35108" s="72"/>
    </row>
    <row r="35109" spans="8:20">
      <c r="H35109" s="69"/>
      <c r="L35109" s="70"/>
      <c r="T35109" s="72"/>
    </row>
    <row r="35110" spans="8:20">
      <c r="H35110" s="69"/>
      <c r="L35110" s="70"/>
      <c r="T35110" s="72"/>
    </row>
    <row r="35111" spans="8:20">
      <c r="H35111" s="69"/>
      <c r="L35111" s="70"/>
      <c r="T35111" s="72"/>
    </row>
    <row r="35112" spans="8:20">
      <c r="H35112" s="69"/>
      <c r="L35112" s="70"/>
      <c r="T35112" s="72"/>
    </row>
    <row r="35113" spans="8:20">
      <c r="H35113" s="69"/>
      <c r="L35113" s="70"/>
      <c r="T35113" s="72"/>
    </row>
    <row r="35114" spans="8:20">
      <c r="H35114" s="69"/>
      <c r="L35114" s="70"/>
      <c r="T35114" s="72"/>
    </row>
    <row r="35115" spans="8:20">
      <c r="H35115" s="69"/>
      <c r="L35115" s="70"/>
      <c r="T35115" s="72"/>
    </row>
    <row r="35116" spans="8:20">
      <c r="H35116" s="69"/>
      <c r="L35116" s="70"/>
      <c r="T35116" s="72"/>
    </row>
    <row r="35117" spans="8:20">
      <c r="H35117" s="69"/>
      <c r="L35117" s="70"/>
      <c r="T35117" s="72"/>
    </row>
    <row r="35118" spans="8:20">
      <c r="H35118" s="69"/>
      <c r="L35118" s="70"/>
      <c r="T35118" s="72"/>
    </row>
    <row r="35119" spans="8:20">
      <c r="H35119" s="69"/>
      <c r="L35119" s="70"/>
      <c r="T35119" s="72"/>
    </row>
    <row r="35120" spans="8:20">
      <c r="H35120" s="69"/>
      <c r="L35120" s="70"/>
      <c r="T35120" s="72"/>
    </row>
    <row r="35121" spans="8:20">
      <c r="H35121" s="69"/>
      <c r="L35121" s="70"/>
      <c r="T35121" s="72"/>
    </row>
    <row r="35122" spans="8:20">
      <c r="H35122" s="69"/>
      <c r="L35122" s="70"/>
      <c r="T35122" s="72"/>
    </row>
    <row r="35123" spans="8:20">
      <c r="H35123" s="69"/>
      <c r="L35123" s="70"/>
      <c r="T35123" s="72"/>
    </row>
    <row r="35124" spans="8:20">
      <c r="H35124" s="69"/>
      <c r="L35124" s="70"/>
      <c r="T35124" s="72"/>
    </row>
    <row r="35125" spans="8:20">
      <c r="H35125" s="69"/>
      <c r="L35125" s="70"/>
      <c r="T35125" s="72"/>
    </row>
    <row r="35126" spans="8:20">
      <c r="H35126" s="69"/>
      <c r="L35126" s="70"/>
      <c r="T35126" s="72"/>
    </row>
    <row r="35127" spans="8:20">
      <c r="H35127" s="69"/>
      <c r="L35127" s="70"/>
      <c r="T35127" s="72"/>
    </row>
    <row r="35128" spans="8:20">
      <c r="H35128" s="69"/>
      <c r="L35128" s="70"/>
      <c r="T35128" s="72"/>
    </row>
    <row r="35129" spans="8:20">
      <c r="H35129" s="69"/>
      <c r="L35129" s="70"/>
      <c r="T35129" s="72"/>
    </row>
    <row r="35130" spans="8:20">
      <c r="H35130" s="69"/>
      <c r="L35130" s="70"/>
      <c r="T35130" s="72"/>
    </row>
    <row r="35131" spans="8:20">
      <c r="H35131" s="69"/>
      <c r="L35131" s="70"/>
      <c r="T35131" s="72"/>
    </row>
    <row r="35132" spans="8:20">
      <c r="H35132" s="69"/>
      <c r="L35132" s="70"/>
      <c r="T35132" s="72"/>
    </row>
    <row r="35133" spans="8:20">
      <c r="H35133" s="69"/>
      <c r="L35133" s="70"/>
      <c r="T35133" s="72"/>
    </row>
    <row r="35134" spans="8:20">
      <c r="H35134" s="69"/>
      <c r="L35134" s="70"/>
      <c r="T35134" s="72"/>
    </row>
    <row r="35135" spans="8:20">
      <c r="H35135" s="69"/>
      <c r="L35135" s="70"/>
      <c r="T35135" s="72"/>
    </row>
    <row r="35136" spans="8:20">
      <c r="H35136" s="69"/>
      <c r="L35136" s="70"/>
      <c r="T35136" s="72"/>
    </row>
    <row r="35137" spans="8:20">
      <c r="H35137" s="75"/>
      <c r="L35137" s="70"/>
      <c r="T35137" s="72"/>
    </row>
    <row r="35138" spans="8:20">
      <c r="H35138" s="69"/>
      <c r="L35138" s="70"/>
      <c r="T35138" s="72"/>
    </row>
    <row r="35139" spans="8:20">
      <c r="H35139" s="69"/>
      <c r="L35139" s="70"/>
      <c r="T35139" s="72"/>
    </row>
    <row r="35140" spans="8:20">
      <c r="H35140" s="69"/>
      <c r="L35140" s="70"/>
      <c r="T35140" s="72"/>
    </row>
    <row r="35141" spans="8:20">
      <c r="H35141" s="69"/>
      <c r="L35141" s="70"/>
      <c r="T35141" s="72"/>
    </row>
    <row r="35142" spans="8:20">
      <c r="H35142" s="69"/>
      <c r="L35142" s="70"/>
      <c r="T35142" s="72"/>
    </row>
    <row r="35143" spans="8:20">
      <c r="H35143" s="69"/>
      <c r="L35143" s="70"/>
      <c r="T35143" s="72"/>
    </row>
    <row r="35144" spans="8:20">
      <c r="H35144" s="69"/>
      <c r="L35144" s="70"/>
      <c r="T35144" s="72"/>
    </row>
    <row r="35145" spans="8:20">
      <c r="H35145" s="69"/>
      <c r="L35145" s="70"/>
      <c r="T35145" s="72"/>
    </row>
    <row r="35146" spans="8:20">
      <c r="H35146" s="69"/>
      <c r="L35146" s="70"/>
      <c r="T35146" s="72"/>
    </row>
    <row r="35147" spans="8:20">
      <c r="H35147" s="69"/>
      <c r="L35147" s="70"/>
      <c r="T35147" s="72"/>
    </row>
    <row r="35148" spans="8:20">
      <c r="H35148" s="69"/>
      <c r="L35148" s="70"/>
      <c r="T35148" s="72"/>
    </row>
    <row r="35149" spans="8:20">
      <c r="H35149" s="69"/>
      <c r="L35149" s="70"/>
      <c r="T35149" s="72"/>
    </row>
    <row r="35150" spans="8:20">
      <c r="H35150" s="69"/>
      <c r="L35150" s="70"/>
      <c r="T35150" s="72"/>
    </row>
    <row r="35151" spans="8:20">
      <c r="H35151" s="69"/>
      <c r="L35151" s="70"/>
      <c r="T35151" s="72"/>
    </row>
    <row r="35152" spans="8:20">
      <c r="H35152" s="69"/>
      <c r="L35152" s="70"/>
      <c r="T35152" s="72"/>
    </row>
    <row r="35153" spans="8:20">
      <c r="H35153" s="69"/>
      <c r="L35153" s="70"/>
      <c r="T35153" s="72"/>
    </row>
    <row r="35154" spans="8:20">
      <c r="H35154" s="69"/>
      <c r="L35154" s="70"/>
      <c r="T35154" s="72"/>
    </row>
    <row r="35155" spans="8:20">
      <c r="H35155" s="69"/>
      <c r="L35155" s="70"/>
      <c r="T35155" s="72"/>
    </row>
    <row r="35156" spans="8:20">
      <c r="H35156" s="69"/>
      <c r="L35156" s="70"/>
      <c r="T35156" s="72"/>
    </row>
    <row r="35157" spans="8:20">
      <c r="H35157" s="69"/>
      <c r="L35157" s="70"/>
      <c r="T35157" s="72"/>
    </row>
    <row r="35158" spans="8:20">
      <c r="H35158" s="69"/>
      <c r="L35158" s="70"/>
      <c r="T35158" s="72"/>
    </row>
    <row r="35159" spans="8:20">
      <c r="H35159" s="69"/>
      <c r="L35159" s="70"/>
      <c r="T35159" s="72"/>
    </row>
    <row r="35160" spans="8:20">
      <c r="H35160" s="69"/>
      <c r="L35160" s="70"/>
      <c r="T35160" s="72"/>
    </row>
    <row r="35161" spans="8:20">
      <c r="H35161" s="69"/>
      <c r="L35161" s="70"/>
      <c r="T35161" s="72"/>
    </row>
    <row r="35162" spans="8:20">
      <c r="H35162" s="69"/>
      <c r="L35162" s="70"/>
      <c r="T35162" s="72"/>
    </row>
    <row r="35163" spans="8:20">
      <c r="H35163" s="69"/>
      <c r="L35163" s="70"/>
      <c r="T35163" s="72"/>
    </row>
    <row r="35164" spans="8:20">
      <c r="H35164" s="69"/>
      <c r="L35164" s="70"/>
      <c r="T35164" s="72"/>
    </row>
    <row r="35165" spans="8:20">
      <c r="H35165" s="69"/>
      <c r="L35165" s="70"/>
      <c r="T35165" s="72"/>
    </row>
    <row r="35166" spans="8:20">
      <c r="H35166" s="69"/>
      <c r="L35166" s="70"/>
      <c r="T35166" s="72"/>
    </row>
    <row r="35167" spans="8:20">
      <c r="H35167" s="69"/>
      <c r="L35167" s="70"/>
      <c r="T35167" s="72"/>
    </row>
    <row r="35168" spans="8:20">
      <c r="H35168" s="69"/>
      <c r="L35168" s="70"/>
      <c r="T35168" s="72"/>
    </row>
    <row r="35169" spans="8:20">
      <c r="H35169" s="69"/>
      <c r="L35169" s="70"/>
      <c r="T35169" s="72"/>
    </row>
    <row r="35170" spans="8:20">
      <c r="H35170" s="69"/>
      <c r="L35170" s="70"/>
      <c r="T35170" s="72"/>
    </row>
    <row r="35171" spans="8:20">
      <c r="H35171" s="69"/>
      <c r="L35171" s="70"/>
      <c r="T35171" s="72"/>
    </row>
    <row r="35172" spans="8:20">
      <c r="H35172" s="69"/>
      <c r="L35172" s="70"/>
      <c r="T35172" s="72"/>
    </row>
    <row r="35173" spans="8:20">
      <c r="H35173" s="69"/>
      <c r="L35173" s="70"/>
      <c r="T35173" s="72"/>
    </row>
    <row r="35174" spans="8:20">
      <c r="H35174" s="69"/>
      <c r="L35174" s="70"/>
      <c r="T35174" s="72"/>
    </row>
    <row r="35175" spans="8:20">
      <c r="H35175" s="69"/>
      <c r="L35175" s="70"/>
      <c r="T35175" s="72"/>
    </row>
    <row r="35176" spans="8:20">
      <c r="H35176" s="69"/>
      <c r="L35176" s="70"/>
      <c r="T35176" s="72"/>
    </row>
    <row r="35177" spans="8:20">
      <c r="H35177" s="69"/>
      <c r="L35177" s="70"/>
      <c r="T35177" s="72"/>
    </row>
    <row r="35178" spans="8:20">
      <c r="H35178" s="69"/>
      <c r="L35178" s="70"/>
      <c r="T35178" s="72"/>
    </row>
    <row r="35179" spans="8:20">
      <c r="H35179" s="69"/>
      <c r="L35179" s="70"/>
      <c r="T35179" s="72"/>
    </row>
    <row r="35180" spans="8:20">
      <c r="H35180" s="69"/>
      <c r="L35180" s="70"/>
      <c r="T35180" s="72"/>
    </row>
    <row r="35181" spans="8:20">
      <c r="H35181" s="69"/>
      <c r="L35181" s="70"/>
      <c r="T35181" s="72"/>
    </row>
    <row r="35182" spans="8:20">
      <c r="H35182" s="69"/>
      <c r="L35182" s="70"/>
      <c r="T35182" s="72"/>
    </row>
    <row r="35183" spans="8:20">
      <c r="H35183" s="69"/>
      <c r="L35183" s="70"/>
      <c r="T35183" s="72"/>
    </row>
    <row r="35184" spans="8:20">
      <c r="H35184" s="69"/>
      <c r="L35184" s="70"/>
      <c r="T35184" s="72"/>
    </row>
    <row r="35185" spans="8:20">
      <c r="H35185" s="75"/>
      <c r="L35185" s="70"/>
      <c r="T35185" s="72"/>
    </row>
    <row r="35186" spans="8:20">
      <c r="H35186" s="69"/>
      <c r="L35186" s="70"/>
      <c r="T35186" s="72"/>
    </row>
    <row r="35187" spans="8:20">
      <c r="H35187" s="69"/>
      <c r="L35187" s="70"/>
      <c r="T35187" s="72"/>
    </row>
    <row r="35188" spans="8:20">
      <c r="H35188" s="69"/>
      <c r="L35188" s="70"/>
      <c r="T35188" s="72"/>
    </row>
    <row r="35189" spans="8:20">
      <c r="H35189" s="69"/>
      <c r="L35189" s="70"/>
      <c r="T35189" s="72"/>
    </row>
    <row r="35190" spans="8:20">
      <c r="H35190" s="69"/>
      <c r="L35190" s="70"/>
      <c r="T35190" s="72"/>
    </row>
    <row r="35191" spans="8:20">
      <c r="H35191" s="69"/>
      <c r="L35191" s="70"/>
      <c r="T35191" s="72"/>
    </row>
    <row r="35192" spans="8:20">
      <c r="H35192" s="69"/>
      <c r="L35192" s="70"/>
      <c r="T35192" s="72"/>
    </row>
    <row r="35193" spans="8:20">
      <c r="H35193" s="69"/>
      <c r="L35193" s="70"/>
      <c r="T35193" s="72"/>
    </row>
    <row r="35194" spans="8:20">
      <c r="H35194" s="69"/>
      <c r="L35194" s="70"/>
      <c r="T35194" s="72"/>
    </row>
    <row r="35195" spans="8:20">
      <c r="H35195" s="69"/>
      <c r="L35195" s="70"/>
      <c r="T35195" s="72"/>
    </row>
    <row r="35196" spans="8:20">
      <c r="H35196" s="69"/>
      <c r="L35196" s="70"/>
      <c r="T35196" s="72"/>
    </row>
    <row r="35197" spans="8:20">
      <c r="H35197" s="69"/>
      <c r="L35197" s="70"/>
      <c r="T35197" s="72"/>
    </row>
    <row r="35198" spans="8:20">
      <c r="H35198" s="69"/>
      <c r="L35198" s="70"/>
      <c r="T35198" s="72"/>
    </row>
    <row r="35199" spans="8:20">
      <c r="H35199" s="69"/>
      <c r="L35199" s="70"/>
      <c r="T35199" s="72"/>
    </row>
    <row r="35200" spans="8:20">
      <c r="H35200" s="69"/>
      <c r="L35200" s="70"/>
      <c r="T35200" s="72"/>
    </row>
    <row r="35201" spans="8:20">
      <c r="H35201" s="69"/>
      <c r="L35201" s="70"/>
      <c r="T35201" s="72"/>
    </row>
    <row r="35202" spans="8:20">
      <c r="H35202" s="69"/>
      <c r="L35202" s="70"/>
      <c r="T35202" s="72"/>
    </row>
    <row r="35203" spans="8:20">
      <c r="H35203" s="69"/>
      <c r="L35203" s="70"/>
      <c r="T35203" s="72"/>
    </row>
    <row r="35204" spans="8:20">
      <c r="H35204" s="69"/>
      <c r="L35204" s="70"/>
      <c r="T35204" s="72"/>
    </row>
    <row r="35205" spans="8:20">
      <c r="H35205" s="69"/>
      <c r="L35205" s="70"/>
      <c r="T35205" s="72"/>
    </row>
    <row r="35206" spans="8:20">
      <c r="H35206" s="69"/>
      <c r="L35206" s="70"/>
      <c r="T35206" s="72"/>
    </row>
    <row r="35207" spans="8:20">
      <c r="H35207" s="69"/>
      <c r="L35207" s="70"/>
      <c r="T35207" s="72"/>
    </row>
    <row r="35208" spans="8:20">
      <c r="H35208" s="69"/>
      <c r="L35208" s="70"/>
      <c r="T35208" s="72"/>
    </row>
    <row r="35209" spans="8:20">
      <c r="H35209" s="69"/>
      <c r="L35209" s="70"/>
      <c r="T35209" s="72"/>
    </row>
    <row r="35210" spans="8:20">
      <c r="H35210" s="69"/>
      <c r="L35210" s="70"/>
      <c r="T35210" s="72"/>
    </row>
    <row r="35211" spans="8:20">
      <c r="H35211" s="69"/>
      <c r="L35211" s="70"/>
      <c r="T35211" s="72"/>
    </row>
    <row r="35212" spans="8:20">
      <c r="H35212" s="69"/>
      <c r="L35212" s="70"/>
      <c r="T35212" s="72"/>
    </row>
    <row r="35213" spans="8:20">
      <c r="H35213" s="69"/>
      <c r="L35213" s="70"/>
      <c r="T35213" s="72"/>
    </row>
    <row r="35214" spans="8:20">
      <c r="H35214" s="69"/>
      <c r="L35214" s="70"/>
      <c r="T35214" s="72"/>
    </row>
    <row r="35215" spans="8:20">
      <c r="H35215" s="69"/>
      <c r="L35215" s="70"/>
      <c r="T35215" s="72"/>
    </row>
    <row r="35216" spans="8:20">
      <c r="H35216" s="69"/>
      <c r="L35216" s="70"/>
      <c r="T35216" s="72"/>
    </row>
    <row r="35217" spans="8:20">
      <c r="H35217" s="69"/>
      <c r="L35217" s="70"/>
      <c r="T35217" s="72"/>
    </row>
    <row r="35218" spans="8:20">
      <c r="H35218" s="69"/>
      <c r="L35218" s="70"/>
      <c r="T35218" s="72"/>
    </row>
    <row r="35219" spans="8:20">
      <c r="H35219" s="69"/>
      <c r="L35219" s="70"/>
      <c r="T35219" s="72"/>
    </row>
    <row r="35220" spans="8:20">
      <c r="H35220" s="69"/>
      <c r="L35220" s="70"/>
      <c r="T35220" s="72"/>
    </row>
    <row r="35221" spans="8:20">
      <c r="H35221" s="69"/>
      <c r="L35221" s="70"/>
      <c r="T35221" s="72"/>
    </row>
    <row r="35222" spans="8:20">
      <c r="H35222" s="69"/>
      <c r="L35222" s="70"/>
      <c r="T35222" s="72"/>
    </row>
    <row r="35223" spans="8:20">
      <c r="H35223" s="69"/>
      <c r="L35223" s="70"/>
      <c r="T35223" s="72"/>
    </row>
    <row r="35224" spans="8:20">
      <c r="H35224" s="69"/>
      <c r="L35224" s="70"/>
      <c r="T35224" s="72"/>
    </row>
    <row r="35225" spans="8:20">
      <c r="H35225" s="69"/>
      <c r="L35225" s="70"/>
      <c r="T35225" s="72"/>
    </row>
    <row r="35226" spans="8:20">
      <c r="H35226" s="69"/>
      <c r="L35226" s="70"/>
      <c r="T35226" s="72"/>
    </row>
    <row r="35227" spans="8:20">
      <c r="H35227" s="69"/>
      <c r="L35227" s="70"/>
      <c r="T35227" s="72"/>
    </row>
    <row r="35228" spans="8:20">
      <c r="H35228" s="69"/>
      <c r="L35228" s="70"/>
      <c r="T35228" s="72"/>
    </row>
    <row r="35229" spans="8:20">
      <c r="H35229" s="69"/>
      <c r="L35229" s="70"/>
      <c r="T35229" s="72"/>
    </row>
    <row r="35230" spans="8:20">
      <c r="H35230" s="69"/>
      <c r="L35230" s="70"/>
      <c r="T35230" s="72"/>
    </row>
    <row r="35231" spans="8:20">
      <c r="H35231" s="69"/>
      <c r="L35231" s="70"/>
      <c r="T35231" s="72"/>
    </row>
    <row r="35232" spans="8:20">
      <c r="H35232" s="69"/>
      <c r="L35232" s="70"/>
      <c r="T35232" s="72"/>
    </row>
    <row r="35233" spans="8:20">
      <c r="H35233" s="75"/>
      <c r="L35233" s="70"/>
      <c r="T35233" s="72"/>
    </row>
    <row r="35234" spans="8:20">
      <c r="H35234" s="69"/>
      <c r="L35234" s="70"/>
      <c r="T35234" s="72"/>
    </row>
    <row r="35235" spans="8:20">
      <c r="H35235" s="69"/>
      <c r="L35235" s="70"/>
      <c r="T35235" s="72"/>
    </row>
    <row r="35236" spans="8:20">
      <c r="H35236" s="69"/>
      <c r="L35236" s="70"/>
      <c r="T35236" s="72"/>
    </row>
    <row r="35237" spans="8:20">
      <c r="H35237" s="69"/>
      <c r="L35237" s="70"/>
      <c r="T35237" s="72"/>
    </row>
    <row r="35238" spans="8:20">
      <c r="H35238" s="69"/>
      <c r="L35238" s="70"/>
      <c r="T35238" s="72"/>
    </row>
    <row r="35239" spans="8:20">
      <c r="H35239" s="69"/>
      <c r="L35239" s="70"/>
      <c r="T35239" s="72"/>
    </row>
    <row r="35240" spans="8:20">
      <c r="H35240" s="69"/>
      <c r="L35240" s="70"/>
      <c r="T35240" s="72"/>
    </row>
    <row r="35241" spans="8:20">
      <c r="H35241" s="69"/>
      <c r="L35241" s="70"/>
      <c r="T35241" s="72"/>
    </row>
    <row r="35242" spans="8:20">
      <c r="H35242" s="69"/>
      <c r="L35242" s="70"/>
      <c r="T35242" s="72"/>
    </row>
    <row r="35243" spans="8:20">
      <c r="H35243" s="69"/>
      <c r="L35243" s="70"/>
      <c r="T35243" s="72"/>
    </row>
    <row r="35244" spans="8:20">
      <c r="H35244" s="69"/>
      <c r="L35244" s="70"/>
      <c r="T35244" s="72"/>
    </row>
    <row r="35245" spans="8:20">
      <c r="H35245" s="69"/>
      <c r="L35245" s="70"/>
      <c r="T35245" s="72"/>
    </row>
    <row r="35246" spans="8:20">
      <c r="H35246" s="69"/>
      <c r="L35246" s="70"/>
      <c r="T35246" s="72"/>
    </row>
    <row r="35247" spans="8:20">
      <c r="H35247" s="69"/>
      <c r="L35247" s="70"/>
      <c r="T35247" s="72"/>
    </row>
    <row r="35248" spans="8:20">
      <c r="H35248" s="69"/>
      <c r="L35248" s="70"/>
      <c r="T35248" s="72"/>
    </row>
    <row r="35249" spans="8:20">
      <c r="H35249" s="69"/>
      <c r="L35249" s="70"/>
      <c r="T35249" s="72"/>
    </row>
    <row r="35250" spans="8:20">
      <c r="H35250" s="69"/>
      <c r="L35250" s="70"/>
      <c r="T35250" s="72"/>
    </row>
    <row r="35251" spans="8:20">
      <c r="H35251" s="69"/>
      <c r="L35251" s="70"/>
      <c r="T35251" s="72"/>
    </row>
    <row r="35252" spans="8:20">
      <c r="H35252" s="69"/>
      <c r="L35252" s="70"/>
      <c r="T35252" s="72"/>
    </row>
    <row r="35253" spans="8:20">
      <c r="H35253" s="69"/>
      <c r="L35253" s="70"/>
      <c r="T35253" s="72"/>
    </row>
    <row r="35254" spans="8:20">
      <c r="H35254" s="69"/>
      <c r="L35254" s="70"/>
      <c r="T35254" s="72"/>
    </row>
    <row r="35255" spans="8:20">
      <c r="H35255" s="69"/>
      <c r="L35255" s="70"/>
      <c r="T35255" s="72"/>
    </row>
    <row r="35256" spans="8:20">
      <c r="H35256" s="69"/>
      <c r="L35256" s="70"/>
      <c r="T35256" s="72"/>
    </row>
    <row r="35257" spans="8:20">
      <c r="H35257" s="69"/>
      <c r="L35257" s="70"/>
      <c r="T35257" s="72"/>
    </row>
    <row r="35258" spans="8:20">
      <c r="H35258" s="69"/>
      <c r="L35258" s="70"/>
      <c r="T35258" s="72"/>
    </row>
    <row r="35259" spans="8:20">
      <c r="H35259" s="69"/>
      <c r="L35259" s="70"/>
      <c r="T35259" s="72"/>
    </row>
    <row r="35260" spans="8:20">
      <c r="H35260" s="69"/>
      <c r="L35260" s="70"/>
      <c r="T35260" s="72"/>
    </row>
    <row r="35261" spans="8:20">
      <c r="H35261" s="69"/>
      <c r="L35261" s="70"/>
      <c r="T35261" s="72"/>
    </row>
    <row r="35262" spans="8:20">
      <c r="H35262" s="69"/>
      <c r="L35262" s="70"/>
      <c r="T35262" s="72"/>
    </row>
    <row r="35263" spans="8:20">
      <c r="H35263" s="69"/>
      <c r="L35263" s="70"/>
      <c r="T35263" s="72"/>
    </row>
    <row r="35264" spans="8:20">
      <c r="H35264" s="69"/>
      <c r="L35264" s="70"/>
      <c r="T35264" s="72"/>
    </row>
    <row r="35265" spans="8:20">
      <c r="H35265" s="69"/>
      <c r="L35265" s="70"/>
      <c r="T35265" s="72"/>
    </row>
    <row r="35266" spans="8:20">
      <c r="H35266" s="69"/>
      <c r="L35266" s="70"/>
      <c r="T35266" s="72"/>
    </row>
    <row r="35267" spans="8:20">
      <c r="H35267" s="69"/>
      <c r="L35267" s="70"/>
      <c r="T35267" s="72"/>
    </row>
    <row r="35268" spans="8:20">
      <c r="H35268" s="69"/>
      <c r="L35268" s="70"/>
      <c r="T35268" s="72"/>
    </row>
    <row r="35269" spans="8:20">
      <c r="H35269" s="69"/>
      <c r="L35269" s="70"/>
      <c r="T35269" s="72"/>
    </row>
    <row r="35270" spans="8:20">
      <c r="H35270" s="69"/>
      <c r="L35270" s="70"/>
      <c r="T35270" s="72"/>
    </row>
    <row r="35271" spans="8:20">
      <c r="H35271" s="69"/>
      <c r="L35271" s="70"/>
      <c r="T35271" s="72"/>
    </row>
    <row r="35272" spans="8:20">
      <c r="H35272" s="69"/>
      <c r="L35272" s="70"/>
      <c r="T35272" s="72"/>
    </row>
    <row r="35273" spans="8:20">
      <c r="H35273" s="69"/>
      <c r="L35273" s="70"/>
      <c r="T35273" s="72"/>
    </row>
    <row r="35274" spans="8:20">
      <c r="H35274" s="69"/>
      <c r="L35274" s="70"/>
      <c r="T35274" s="72"/>
    </row>
    <row r="35275" spans="8:20">
      <c r="H35275" s="69"/>
      <c r="L35275" s="70"/>
      <c r="T35275" s="72"/>
    </row>
    <row r="35276" spans="8:20">
      <c r="H35276" s="69"/>
      <c r="L35276" s="70"/>
      <c r="T35276" s="72"/>
    </row>
    <row r="35277" spans="8:20">
      <c r="H35277" s="69"/>
      <c r="L35277" s="70"/>
      <c r="T35277" s="72"/>
    </row>
    <row r="35278" spans="8:20">
      <c r="H35278" s="69"/>
      <c r="L35278" s="70"/>
      <c r="T35278" s="72"/>
    </row>
    <row r="35279" spans="8:20">
      <c r="H35279" s="69"/>
      <c r="L35279" s="70"/>
      <c r="T35279" s="72"/>
    </row>
    <row r="35280" spans="8:20">
      <c r="H35280" s="69"/>
      <c r="L35280" s="70"/>
      <c r="T35280" s="72"/>
    </row>
    <row r="35281" spans="8:20">
      <c r="H35281" s="75"/>
      <c r="L35281" s="70"/>
      <c r="T35281" s="72"/>
    </row>
    <row r="35282" spans="8:20">
      <c r="H35282" s="69"/>
      <c r="L35282" s="70"/>
      <c r="T35282" s="72"/>
    </row>
    <row r="35283" spans="8:20">
      <c r="H35283" s="69"/>
      <c r="L35283" s="70"/>
      <c r="T35283" s="72"/>
    </row>
    <row r="35284" spans="8:20">
      <c r="H35284" s="69"/>
      <c r="L35284" s="70"/>
      <c r="T35284" s="72"/>
    </row>
    <row r="35285" spans="8:20">
      <c r="H35285" s="69"/>
      <c r="L35285" s="70"/>
      <c r="T35285" s="72"/>
    </row>
    <row r="35286" spans="8:20">
      <c r="H35286" s="69"/>
      <c r="L35286" s="70"/>
      <c r="T35286" s="72"/>
    </row>
    <row r="35287" spans="8:20">
      <c r="H35287" s="69"/>
      <c r="L35287" s="70"/>
      <c r="T35287" s="72"/>
    </row>
    <row r="35288" spans="8:20">
      <c r="H35288" s="69"/>
      <c r="L35288" s="70"/>
      <c r="T35288" s="72"/>
    </row>
    <row r="35289" spans="8:20">
      <c r="H35289" s="69"/>
      <c r="L35289" s="70"/>
      <c r="T35289" s="72"/>
    </row>
    <row r="35290" spans="8:20">
      <c r="H35290" s="69"/>
      <c r="L35290" s="70"/>
      <c r="T35290" s="72"/>
    </row>
    <row r="35291" spans="8:20">
      <c r="H35291" s="69"/>
      <c r="L35291" s="70"/>
      <c r="T35291" s="72"/>
    </row>
    <row r="35292" spans="8:20">
      <c r="H35292" s="69"/>
      <c r="L35292" s="70"/>
      <c r="T35292" s="72"/>
    </row>
    <row r="35293" spans="8:20">
      <c r="H35293" s="69"/>
      <c r="L35293" s="70"/>
      <c r="T35293" s="72"/>
    </row>
    <row r="35294" spans="8:20">
      <c r="H35294" s="69"/>
      <c r="L35294" s="70"/>
      <c r="T35294" s="72"/>
    </row>
    <row r="35295" spans="8:20">
      <c r="H35295" s="69"/>
      <c r="L35295" s="70"/>
      <c r="T35295" s="72"/>
    </row>
    <row r="35296" spans="8:20">
      <c r="H35296" s="69"/>
      <c r="L35296" s="70"/>
      <c r="T35296" s="72"/>
    </row>
    <row r="35297" spans="8:20">
      <c r="H35297" s="69"/>
      <c r="L35297" s="70"/>
      <c r="T35297" s="72"/>
    </row>
    <row r="35298" spans="8:20">
      <c r="H35298" s="69"/>
      <c r="L35298" s="70"/>
      <c r="T35298" s="72"/>
    </row>
    <row r="35299" spans="8:20">
      <c r="H35299" s="69"/>
      <c r="L35299" s="70"/>
      <c r="T35299" s="72"/>
    </row>
    <row r="35300" spans="8:20">
      <c r="H35300" s="69"/>
      <c r="L35300" s="70"/>
      <c r="T35300" s="72"/>
    </row>
    <row r="35301" spans="8:20">
      <c r="H35301" s="69"/>
      <c r="L35301" s="70"/>
      <c r="T35301" s="72"/>
    </row>
    <row r="35302" spans="8:20">
      <c r="H35302" s="69"/>
      <c r="L35302" s="70"/>
      <c r="T35302" s="72"/>
    </row>
    <row r="35303" spans="8:20">
      <c r="H35303" s="69"/>
      <c r="L35303" s="70"/>
      <c r="T35303" s="72"/>
    </row>
    <row r="35304" spans="8:20">
      <c r="H35304" s="69"/>
      <c r="L35304" s="70"/>
      <c r="T35304" s="72"/>
    </row>
    <row r="35305" spans="8:20">
      <c r="H35305" s="69"/>
      <c r="L35305" s="70"/>
      <c r="T35305" s="72"/>
    </row>
    <row r="35306" spans="8:20">
      <c r="H35306" s="69"/>
      <c r="L35306" s="70"/>
      <c r="T35306" s="72"/>
    </row>
    <row r="35307" spans="8:20">
      <c r="H35307" s="69"/>
      <c r="L35307" s="70"/>
      <c r="T35307" s="72"/>
    </row>
    <row r="35308" spans="8:20">
      <c r="H35308" s="69"/>
      <c r="L35308" s="70"/>
      <c r="T35308" s="72"/>
    </row>
    <row r="35309" spans="8:20">
      <c r="H35309" s="69"/>
      <c r="L35309" s="70"/>
      <c r="T35309" s="72"/>
    </row>
    <row r="35310" spans="8:20">
      <c r="H35310" s="69"/>
      <c r="L35310" s="70"/>
      <c r="T35310" s="72"/>
    </row>
    <row r="35311" spans="8:20">
      <c r="H35311" s="69"/>
      <c r="L35311" s="70"/>
      <c r="T35311" s="72"/>
    </row>
    <row r="35312" spans="8:20">
      <c r="H35312" s="69"/>
      <c r="L35312" s="70"/>
      <c r="T35312" s="72"/>
    </row>
    <row r="35313" spans="8:20">
      <c r="H35313" s="69"/>
      <c r="L35313" s="70"/>
      <c r="T35313" s="72"/>
    </row>
    <row r="35314" spans="8:20">
      <c r="H35314" s="69"/>
      <c r="L35314" s="70"/>
      <c r="T35314" s="72"/>
    </row>
    <row r="35315" spans="8:20">
      <c r="H35315" s="69"/>
      <c r="L35315" s="70"/>
      <c r="T35315" s="72"/>
    </row>
    <row r="35316" spans="8:20">
      <c r="H35316" s="69"/>
      <c r="L35316" s="70"/>
      <c r="T35316" s="72"/>
    </row>
    <row r="35317" spans="8:20">
      <c r="H35317" s="69"/>
      <c r="L35317" s="70"/>
      <c r="T35317" s="72"/>
    </row>
    <row r="35318" spans="8:20">
      <c r="H35318" s="69"/>
      <c r="L35318" s="70"/>
      <c r="T35318" s="72"/>
    </row>
    <row r="35319" spans="8:20">
      <c r="H35319" s="69"/>
      <c r="L35319" s="70"/>
      <c r="T35319" s="72"/>
    </row>
    <row r="35320" spans="8:20">
      <c r="H35320" s="69"/>
      <c r="L35320" s="70"/>
      <c r="T35320" s="72"/>
    </row>
    <row r="35321" spans="8:20">
      <c r="H35321" s="69"/>
      <c r="L35321" s="70"/>
      <c r="T35321" s="72"/>
    </row>
    <row r="35322" spans="8:20">
      <c r="H35322" s="69"/>
      <c r="L35322" s="70"/>
      <c r="T35322" s="72"/>
    </row>
    <row r="35323" spans="8:20">
      <c r="H35323" s="69"/>
      <c r="L35323" s="70"/>
      <c r="T35323" s="72"/>
    </row>
    <row r="35324" spans="8:20">
      <c r="H35324" s="69"/>
      <c r="L35324" s="70"/>
      <c r="T35324" s="72"/>
    </row>
    <row r="35325" spans="8:20">
      <c r="H35325" s="69"/>
      <c r="L35325" s="70"/>
      <c r="T35325" s="72"/>
    </row>
    <row r="35326" spans="8:20">
      <c r="H35326" s="69"/>
      <c r="L35326" s="70"/>
      <c r="T35326" s="72"/>
    </row>
    <row r="35327" spans="8:20">
      <c r="H35327" s="69"/>
      <c r="L35327" s="70"/>
      <c r="T35327" s="72"/>
    </row>
    <row r="35328" spans="8:20">
      <c r="H35328" s="69"/>
      <c r="L35328" s="70"/>
      <c r="T35328" s="72"/>
    </row>
    <row r="35329" spans="8:20">
      <c r="H35329" s="75"/>
      <c r="L35329" s="70"/>
      <c r="T35329" s="72"/>
    </row>
    <row r="35330" spans="8:20">
      <c r="H35330" s="69"/>
      <c r="L35330" s="70"/>
      <c r="T35330" s="72"/>
    </row>
    <row r="35331" spans="8:20">
      <c r="H35331" s="69"/>
      <c r="L35331" s="70"/>
      <c r="T35331" s="72"/>
    </row>
    <row r="35332" spans="8:20">
      <c r="H35332" s="69"/>
      <c r="L35332" s="70"/>
      <c r="T35332" s="72"/>
    </row>
    <row r="35333" spans="8:20">
      <c r="H35333" s="69"/>
      <c r="L35333" s="70"/>
      <c r="T35333" s="72"/>
    </row>
    <row r="35334" spans="8:20">
      <c r="H35334" s="69"/>
      <c r="L35334" s="70"/>
      <c r="T35334" s="72"/>
    </row>
    <row r="35335" spans="8:20">
      <c r="H35335" s="69"/>
      <c r="L35335" s="70"/>
      <c r="T35335" s="72"/>
    </row>
    <row r="35336" spans="8:20">
      <c r="H35336" s="69"/>
      <c r="L35336" s="70"/>
      <c r="T35336" s="72"/>
    </row>
    <row r="35337" spans="8:20">
      <c r="H35337" s="69"/>
      <c r="L35337" s="70"/>
      <c r="T35337" s="72"/>
    </row>
    <row r="35338" spans="8:20">
      <c r="H35338" s="69"/>
      <c r="L35338" s="70"/>
      <c r="T35338" s="72"/>
    </row>
    <row r="35339" spans="8:20">
      <c r="H35339" s="69"/>
      <c r="L35339" s="70"/>
      <c r="T35339" s="72"/>
    </row>
    <row r="35340" spans="8:20">
      <c r="H35340" s="69"/>
      <c r="L35340" s="70"/>
      <c r="T35340" s="72"/>
    </row>
    <row r="35341" spans="8:20">
      <c r="H35341" s="69"/>
      <c r="L35341" s="70"/>
      <c r="T35341" s="72"/>
    </row>
    <row r="35342" spans="8:20">
      <c r="H35342" s="69"/>
      <c r="L35342" s="70"/>
      <c r="T35342" s="72"/>
    </row>
    <row r="35343" spans="8:20">
      <c r="H35343" s="69"/>
      <c r="L35343" s="70"/>
      <c r="T35343" s="72"/>
    </row>
    <row r="35344" spans="8:20">
      <c r="H35344" s="69"/>
      <c r="L35344" s="70"/>
      <c r="T35344" s="72"/>
    </row>
    <row r="35345" spans="8:20">
      <c r="H35345" s="69"/>
      <c r="L35345" s="70"/>
      <c r="T35345" s="72"/>
    </row>
    <row r="35346" spans="8:20">
      <c r="H35346" s="69"/>
      <c r="L35346" s="70"/>
      <c r="T35346" s="72"/>
    </row>
    <row r="35347" spans="8:20">
      <c r="H35347" s="69"/>
      <c r="L35347" s="70"/>
      <c r="T35347" s="72"/>
    </row>
    <row r="35348" spans="8:20">
      <c r="H35348" s="69"/>
      <c r="L35348" s="70"/>
      <c r="T35348" s="72"/>
    </row>
    <row r="35349" spans="8:20">
      <c r="H35349" s="69"/>
      <c r="L35349" s="70"/>
      <c r="T35349" s="72"/>
    </row>
    <row r="35350" spans="8:20">
      <c r="H35350" s="69"/>
      <c r="L35350" s="70"/>
      <c r="T35350" s="72"/>
    </row>
    <row r="35351" spans="8:20">
      <c r="H35351" s="69"/>
      <c r="L35351" s="70"/>
      <c r="T35351" s="72"/>
    </row>
    <row r="35352" spans="8:20">
      <c r="H35352" s="69"/>
      <c r="L35352" s="70"/>
      <c r="T35352" s="72"/>
    </row>
    <row r="35353" spans="8:20">
      <c r="H35353" s="69"/>
      <c r="L35353" s="70"/>
      <c r="T35353" s="72"/>
    </row>
    <row r="35354" spans="8:20">
      <c r="H35354" s="69"/>
      <c r="L35354" s="70"/>
      <c r="T35354" s="72"/>
    </row>
    <row r="35355" spans="8:20">
      <c r="H35355" s="69"/>
      <c r="L35355" s="70"/>
      <c r="T35355" s="72"/>
    </row>
    <row r="35356" spans="8:20">
      <c r="H35356" s="69"/>
      <c r="L35356" s="70"/>
      <c r="T35356" s="72"/>
    </row>
    <row r="35357" spans="8:20">
      <c r="H35357" s="69"/>
      <c r="L35357" s="70"/>
      <c r="T35357" s="72"/>
    </row>
    <row r="35358" spans="8:20">
      <c r="H35358" s="69"/>
      <c r="L35358" s="70"/>
      <c r="T35358" s="72"/>
    </row>
    <row r="35359" spans="8:20">
      <c r="H35359" s="69"/>
      <c r="L35359" s="70"/>
      <c r="T35359" s="72"/>
    </row>
    <row r="35360" spans="8:20">
      <c r="H35360" s="69"/>
      <c r="L35360" s="70"/>
      <c r="T35360" s="72"/>
    </row>
    <row r="35361" spans="8:20">
      <c r="H35361" s="69"/>
      <c r="L35361" s="70"/>
      <c r="T35361" s="72"/>
    </row>
    <row r="35362" spans="8:20">
      <c r="H35362" s="69"/>
      <c r="L35362" s="70"/>
      <c r="T35362" s="72"/>
    </row>
    <row r="35363" spans="8:20">
      <c r="H35363" s="69"/>
      <c r="L35363" s="70"/>
      <c r="T35363" s="72"/>
    </row>
    <row r="35364" spans="8:20">
      <c r="H35364" s="69"/>
      <c r="L35364" s="70"/>
      <c r="T35364" s="72"/>
    </row>
    <row r="35365" spans="8:20">
      <c r="H35365" s="69"/>
      <c r="L35365" s="70"/>
      <c r="T35365" s="72"/>
    </row>
    <row r="35366" spans="8:20">
      <c r="H35366" s="69"/>
      <c r="L35366" s="70"/>
      <c r="T35366" s="72"/>
    </row>
    <row r="35367" spans="8:20">
      <c r="H35367" s="69"/>
      <c r="L35367" s="70"/>
      <c r="T35367" s="72"/>
    </row>
    <row r="35368" spans="8:20">
      <c r="H35368" s="69"/>
      <c r="L35368" s="70"/>
      <c r="T35368" s="72"/>
    </row>
    <row r="35369" spans="8:20">
      <c r="H35369" s="69"/>
      <c r="L35369" s="70"/>
      <c r="T35369" s="72"/>
    </row>
    <row r="35370" spans="8:20">
      <c r="H35370" s="69"/>
      <c r="L35370" s="70"/>
      <c r="T35370" s="72"/>
    </row>
    <row r="35371" spans="8:20">
      <c r="H35371" s="69"/>
      <c r="L35371" s="70"/>
      <c r="T35371" s="72"/>
    </row>
    <row r="35372" spans="8:20">
      <c r="H35372" s="69"/>
      <c r="L35372" s="70"/>
      <c r="T35372" s="72"/>
    </row>
    <row r="35373" spans="8:20">
      <c r="H35373" s="69"/>
      <c r="L35373" s="70"/>
      <c r="T35373" s="72"/>
    </row>
    <row r="35374" spans="8:20">
      <c r="H35374" s="69"/>
      <c r="L35374" s="70"/>
      <c r="T35374" s="72"/>
    </row>
    <row r="35375" spans="8:20">
      <c r="H35375" s="69"/>
      <c r="L35375" s="70"/>
      <c r="T35375" s="72"/>
    </row>
    <row r="35376" spans="8:20">
      <c r="H35376" s="69"/>
      <c r="L35376" s="70"/>
      <c r="T35376" s="72"/>
    </row>
    <row r="35377" spans="8:20">
      <c r="H35377" s="75"/>
      <c r="L35377" s="70"/>
      <c r="T35377" s="72"/>
    </row>
    <row r="35378" spans="8:20">
      <c r="H35378" s="69"/>
      <c r="L35378" s="70"/>
      <c r="T35378" s="72"/>
    </row>
    <row r="35379" spans="8:20">
      <c r="H35379" s="69"/>
      <c r="L35379" s="70"/>
      <c r="T35379" s="72"/>
    </row>
    <row r="35380" spans="8:20">
      <c r="H35380" s="69"/>
      <c r="L35380" s="70"/>
      <c r="T35380" s="72"/>
    </row>
    <row r="35381" spans="8:20">
      <c r="H35381" s="69"/>
      <c r="L35381" s="70"/>
      <c r="T35381" s="72"/>
    </row>
    <row r="35382" spans="8:20">
      <c r="H35382" s="69"/>
      <c r="L35382" s="70"/>
      <c r="T35382" s="72"/>
    </row>
    <row r="35383" spans="8:20">
      <c r="H35383" s="69"/>
      <c r="L35383" s="70"/>
      <c r="T35383" s="72"/>
    </row>
    <row r="35384" spans="8:20">
      <c r="H35384" s="69"/>
      <c r="L35384" s="70"/>
      <c r="T35384" s="72"/>
    </row>
    <row r="35385" spans="8:20">
      <c r="H35385" s="69"/>
      <c r="L35385" s="70"/>
      <c r="T35385" s="72"/>
    </row>
    <row r="35386" spans="8:20">
      <c r="H35386" s="69"/>
      <c r="L35386" s="70"/>
      <c r="T35386" s="72"/>
    </row>
    <row r="35387" spans="8:20">
      <c r="H35387" s="69"/>
      <c r="L35387" s="70"/>
      <c r="T35387" s="72"/>
    </row>
    <row r="35388" spans="8:20">
      <c r="H35388" s="69"/>
      <c r="L35388" s="70"/>
      <c r="T35388" s="72"/>
    </row>
    <row r="35389" spans="8:20">
      <c r="H35389" s="69"/>
      <c r="L35389" s="70"/>
      <c r="T35389" s="72"/>
    </row>
    <row r="35390" spans="8:20">
      <c r="H35390" s="69"/>
      <c r="L35390" s="70"/>
      <c r="T35390" s="72"/>
    </row>
    <row r="35391" spans="8:20">
      <c r="H35391" s="69"/>
      <c r="L35391" s="70"/>
      <c r="T35391" s="72"/>
    </row>
    <row r="35392" spans="8:20">
      <c r="H35392" s="69"/>
      <c r="L35392" s="70"/>
      <c r="T35392" s="72"/>
    </row>
    <row r="35393" spans="8:20">
      <c r="H35393" s="69"/>
      <c r="L35393" s="70"/>
      <c r="T35393" s="72"/>
    </row>
    <row r="35394" spans="8:20">
      <c r="H35394" s="69"/>
      <c r="L35394" s="70"/>
      <c r="T35394" s="72"/>
    </row>
    <row r="35395" spans="8:20">
      <c r="H35395" s="69"/>
      <c r="L35395" s="70"/>
      <c r="T35395" s="72"/>
    </row>
    <row r="35396" spans="8:20">
      <c r="H35396" s="69"/>
      <c r="L35396" s="70"/>
      <c r="T35396" s="72"/>
    </row>
    <row r="35397" spans="8:20">
      <c r="H35397" s="69"/>
      <c r="L35397" s="70"/>
      <c r="T35397" s="72"/>
    </row>
    <row r="35398" spans="8:20">
      <c r="H35398" s="69"/>
      <c r="L35398" s="70"/>
      <c r="T35398" s="72"/>
    </row>
    <row r="35399" spans="8:20">
      <c r="H35399" s="69"/>
      <c r="L35399" s="70"/>
      <c r="T35399" s="72"/>
    </row>
    <row r="35400" spans="8:20">
      <c r="H35400" s="69"/>
      <c r="L35400" s="70"/>
      <c r="T35400" s="72"/>
    </row>
    <row r="35401" spans="8:20">
      <c r="H35401" s="69"/>
      <c r="L35401" s="70"/>
      <c r="T35401" s="72"/>
    </row>
    <row r="35402" spans="8:20">
      <c r="H35402" s="69"/>
      <c r="L35402" s="70"/>
      <c r="T35402" s="72"/>
    </row>
    <row r="35403" spans="8:20">
      <c r="H35403" s="69"/>
      <c r="L35403" s="70"/>
      <c r="T35403" s="72"/>
    </row>
    <row r="35404" spans="8:20">
      <c r="H35404" s="69"/>
      <c r="L35404" s="70"/>
      <c r="T35404" s="72"/>
    </row>
    <row r="35405" spans="8:20">
      <c r="H35405" s="69"/>
      <c r="L35405" s="70"/>
      <c r="T35405" s="72"/>
    </row>
    <row r="35406" spans="8:20">
      <c r="H35406" s="69"/>
      <c r="L35406" s="70"/>
      <c r="T35406" s="72"/>
    </row>
    <row r="35407" spans="8:20">
      <c r="H35407" s="69"/>
      <c r="L35407" s="70"/>
      <c r="T35407" s="72"/>
    </row>
    <row r="35408" spans="8:20">
      <c r="H35408" s="69"/>
      <c r="L35408" s="70"/>
      <c r="T35408" s="72"/>
    </row>
    <row r="35409" spans="8:20">
      <c r="H35409" s="69"/>
      <c r="L35409" s="70"/>
      <c r="T35409" s="72"/>
    </row>
    <row r="35410" spans="8:20">
      <c r="H35410" s="69"/>
      <c r="L35410" s="70"/>
      <c r="T35410" s="72"/>
    </row>
    <row r="35411" spans="8:20">
      <c r="H35411" s="69"/>
      <c r="L35411" s="70"/>
      <c r="T35411" s="72"/>
    </row>
    <row r="35412" spans="8:20">
      <c r="H35412" s="69"/>
      <c r="L35412" s="70"/>
      <c r="T35412" s="72"/>
    </row>
    <row r="35413" spans="8:20">
      <c r="H35413" s="69"/>
      <c r="L35413" s="70"/>
      <c r="T35413" s="72"/>
    </row>
    <row r="35414" spans="8:20">
      <c r="H35414" s="69"/>
      <c r="L35414" s="70"/>
      <c r="T35414" s="72"/>
    </row>
    <row r="35415" spans="8:20">
      <c r="H35415" s="69"/>
      <c r="L35415" s="70"/>
      <c r="T35415" s="72"/>
    </row>
    <row r="35416" spans="8:20">
      <c r="H35416" s="69"/>
      <c r="L35416" s="70"/>
      <c r="T35416" s="72"/>
    </row>
    <row r="35417" spans="8:20">
      <c r="H35417" s="69"/>
      <c r="L35417" s="70"/>
      <c r="T35417" s="72"/>
    </row>
    <row r="35418" spans="8:20">
      <c r="H35418" s="69"/>
      <c r="L35418" s="70"/>
      <c r="T35418" s="72"/>
    </row>
    <row r="35419" spans="8:20">
      <c r="H35419" s="69"/>
      <c r="L35419" s="70"/>
      <c r="T35419" s="72"/>
    </row>
    <row r="35420" spans="8:20">
      <c r="H35420" s="69"/>
      <c r="L35420" s="70"/>
      <c r="T35420" s="72"/>
    </row>
    <row r="35421" spans="8:20">
      <c r="H35421" s="69"/>
      <c r="L35421" s="70"/>
      <c r="T35421" s="72"/>
    </row>
    <row r="35422" spans="8:20">
      <c r="H35422" s="69"/>
      <c r="L35422" s="70"/>
      <c r="T35422" s="72"/>
    </row>
    <row r="35423" spans="8:20">
      <c r="H35423" s="69"/>
      <c r="L35423" s="70"/>
      <c r="T35423" s="72"/>
    </row>
    <row r="35424" spans="8:20">
      <c r="H35424" s="69"/>
      <c r="L35424" s="70"/>
      <c r="T35424" s="72"/>
    </row>
    <row r="35425" spans="8:20">
      <c r="H35425" s="75"/>
      <c r="L35425" s="70"/>
      <c r="T35425" s="72"/>
    </row>
    <row r="35426" spans="8:20">
      <c r="H35426" s="69"/>
      <c r="L35426" s="70"/>
      <c r="T35426" s="72"/>
    </row>
    <row r="35427" spans="8:20">
      <c r="H35427" s="69"/>
      <c r="L35427" s="70"/>
      <c r="T35427" s="72"/>
    </row>
    <row r="35428" spans="8:20">
      <c r="H35428" s="69"/>
      <c r="L35428" s="70"/>
      <c r="T35428" s="72"/>
    </row>
    <row r="35429" spans="8:20">
      <c r="H35429" s="69"/>
      <c r="L35429" s="70"/>
      <c r="T35429" s="72"/>
    </row>
    <row r="35430" spans="8:20">
      <c r="H35430" s="69"/>
      <c r="L35430" s="70"/>
      <c r="T35430" s="72"/>
    </row>
    <row r="35431" spans="8:20">
      <c r="H35431" s="69"/>
      <c r="L35431" s="70"/>
      <c r="T35431" s="72"/>
    </row>
    <row r="35432" spans="8:20">
      <c r="H35432" s="69"/>
      <c r="L35432" s="70"/>
      <c r="T35432" s="72"/>
    </row>
    <row r="35433" spans="8:20">
      <c r="H35433" s="69"/>
      <c r="L35433" s="70"/>
      <c r="T35433" s="72"/>
    </row>
    <row r="35434" spans="8:20">
      <c r="H35434" s="69"/>
      <c r="L35434" s="70"/>
      <c r="T35434" s="72"/>
    </row>
    <row r="35435" spans="8:20">
      <c r="H35435" s="69"/>
      <c r="L35435" s="70"/>
      <c r="T35435" s="72"/>
    </row>
    <row r="35436" spans="8:20">
      <c r="H35436" s="69"/>
      <c r="L35436" s="70"/>
      <c r="T35436" s="72"/>
    </row>
    <row r="35437" spans="8:20">
      <c r="H35437" s="69"/>
      <c r="L35437" s="70"/>
      <c r="T35437" s="72"/>
    </row>
    <row r="35438" spans="8:20">
      <c r="H35438" s="69"/>
      <c r="L35438" s="70"/>
      <c r="T35438" s="72"/>
    </row>
    <row r="35439" spans="8:20">
      <c r="H35439" s="69"/>
      <c r="L35439" s="70"/>
      <c r="T35439" s="72"/>
    </row>
    <row r="35440" spans="8:20">
      <c r="H35440" s="69"/>
      <c r="L35440" s="70"/>
      <c r="T35440" s="72"/>
    </row>
    <row r="35441" spans="8:20">
      <c r="H35441" s="69"/>
      <c r="L35441" s="70"/>
      <c r="T35441" s="72"/>
    </row>
    <row r="35442" spans="8:20">
      <c r="H35442" s="69"/>
      <c r="L35442" s="70"/>
      <c r="T35442" s="72"/>
    </row>
    <row r="35443" spans="8:20">
      <c r="H35443" s="69"/>
      <c r="L35443" s="70"/>
      <c r="T35443" s="72"/>
    </row>
    <row r="35444" spans="8:20">
      <c r="H35444" s="69"/>
      <c r="L35444" s="70"/>
      <c r="T35444" s="72"/>
    </row>
    <row r="35445" spans="8:20">
      <c r="H35445" s="69"/>
      <c r="L35445" s="70"/>
      <c r="T35445" s="72"/>
    </row>
    <row r="35446" spans="8:20">
      <c r="H35446" s="69"/>
      <c r="L35446" s="70"/>
      <c r="T35446" s="72"/>
    </row>
    <row r="35447" spans="8:20">
      <c r="H35447" s="69"/>
      <c r="L35447" s="70"/>
      <c r="T35447" s="72"/>
    </row>
    <row r="35448" spans="8:20">
      <c r="H35448" s="69"/>
      <c r="L35448" s="70"/>
      <c r="T35448" s="72"/>
    </row>
    <row r="35449" spans="8:20">
      <c r="H35449" s="69"/>
      <c r="L35449" s="70"/>
      <c r="T35449" s="72"/>
    </row>
    <row r="35450" spans="8:20">
      <c r="H35450" s="69"/>
      <c r="L35450" s="70"/>
      <c r="T35450" s="72"/>
    </row>
    <row r="35451" spans="8:20">
      <c r="H35451" s="69"/>
      <c r="L35451" s="70"/>
      <c r="T35451" s="72"/>
    </row>
    <row r="35452" spans="8:20">
      <c r="H35452" s="69"/>
      <c r="L35452" s="70"/>
      <c r="T35452" s="72"/>
    </row>
    <row r="35453" spans="8:20">
      <c r="H35453" s="69"/>
      <c r="L35453" s="70"/>
      <c r="T35453" s="72"/>
    </row>
    <row r="35454" spans="8:20">
      <c r="H35454" s="69"/>
      <c r="L35454" s="70"/>
      <c r="T35454" s="72"/>
    </row>
    <row r="35455" spans="8:20">
      <c r="H35455" s="69"/>
      <c r="L35455" s="70"/>
      <c r="T35455" s="72"/>
    </row>
    <row r="35456" spans="8:20">
      <c r="H35456" s="69"/>
      <c r="L35456" s="70"/>
      <c r="T35456" s="72"/>
    </row>
    <row r="35457" spans="8:20">
      <c r="H35457" s="69"/>
      <c r="L35457" s="70"/>
      <c r="T35457" s="72"/>
    </row>
    <row r="35458" spans="8:20">
      <c r="H35458" s="69"/>
      <c r="L35458" s="70"/>
      <c r="T35458" s="72"/>
    </row>
    <row r="35459" spans="8:20">
      <c r="H35459" s="69"/>
      <c r="L35459" s="70"/>
      <c r="T35459" s="72"/>
    </row>
    <row r="35460" spans="8:20">
      <c r="H35460" s="69"/>
      <c r="L35460" s="70"/>
      <c r="T35460" s="72"/>
    </row>
    <row r="35461" spans="8:20">
      <c r="H35461" s="69"/>
      <c r="L35461" s="70"/>
      <c r="T35461" s="72"/>
    </row>
    <row r="35462" spans="8:20">
      <c r="H35462" s="69"/>
      <c r="L35462" s="70"/>
      <c r="T35462" s="72"/>
    </row>
    <row r="35463" spans="8:20">
      <c r="H35463" s="69"/>
      <c r="L35463" s="70"/>
      <c r="T35463" s="72"/>
    </row>
    <row r="35464" spans="8:20">
      <c r="H35464" s="69"/>
      <c r="L35464" s="70"/>
      <c r="T35464" s="72"/>
    </row>
    <row r="35465" spans="8:20">
      <c r="H35465" s="69"/>
      <c r="L35465" s="70"/>
      <c r="T35465" s="72"/>
    </row>
    <row r="35466" spans="8:20">
      <c r="H35466" s="69"/>
      <c r="L35466" s="70"/>
      <c r="T35466" s="72"/>
    </row>
    <row r="35467" spans="8:20">
      <c r="H35467" s="69"/>
      <c r="L35467" s="70"/>
      <c r="T35467" s="72"/>
    </row>
    <row r="35468" spans="8:20">
      <c r="H35468" s="69"/>
      <c r="L35468" s="70"/>
      <c r="T35468" s="72"/>
    </row>
    <row r="35469" spans="8:20">
      <c r="H35469" s="69"/>
      <c r="L35469" s="70"/>
      <c r="T35469" s="72"/>
    </row>
    <row r="35470" spans="8:20">
      <c r="H35470" s="69"/>
      <c r="L35470" s="70"/>
      <c r="T35470" s="72"/>
    </row>
    <row r="35471" spans="8:20">
      <c r="H35471" s="69"/>
      <c r="L35471" s="70"/>
      <c r="T35471" s="72"/>
    </row>
    <row r="35472" spans="8:20">
      <c r="H35472" s="69"/>
      <c r="L35472" s="70"/>
      <c r="T35472" s="72"/>
    </row>
    <row r="35473" spans="8:20">
      <c r="H35473" s="75"/>
      <c r="L35473" s="70"/>
      <c r="T35473" s="72"/>
    </row>
    <row r="35474" spans="8:20">
      <c r="H35474" s="69"/>
      <c r="L35474" s="70"/>
      <c r="T35474" s="72"/>
    </row>
    <row r="35475" spans="8:20">
      <c r="H35475" s="69"/>
      <c r="L35475" s="70"/>
      <c r="T35475" s="72"/>
    </row>
    <row r="35476" spans="8:20">
      <c r="H35476" s="69"/>
      <c r="L35476" s="70"/>
      <c r="T35476" s="72"/>
    </row>
    <row r="35477" spans="8:20">
      <c r="H35477" s="69"/>
      <c r="L35477" s="70"/>
      <c r="T35477" s="72"/>
    </row>
    <row r="35478" spans="8:20">
      <c r="H35478" s="69"/>
      <c r="L35478" s="70"/>
      <c r="T35478" s="72"/>
    </row>
    <row r="35479" spans="8:20">
      <c r="H35479" s="69"/>
      <c r="L35479" s="70"/>
      <c r="T35479" s="72"/>
    </row>
    <row r="35480" spans="8:20">
      <c r="H35480" s="69"/>
      <c r="L35480" s="70"/>
      <c r="T35480" s="72"/>
    </row>
    <row r="35481" spans="8:20">
      <c r="H35481" s="69"/>
      <c r="L35481" s="70"/>
      <c r="T35481" s="72"/>
    </row>
    <row r="35482" spans="8:20">
      <c r="H35482" s="69"/>
      <c r="L35482" s="70"/>
      <c r="T35482" s="72"/>
    </row>
    <row r="35483" spans="8:20">
      <c r="H35483" s="69"/>
      <c r="L35483" s="70"/>
      <c r="T35483" s="72"/>
    </row>
    <row r="35484" spans="8:20">
      <c r="H35484" s="69"/>
      <c r="L35484" s="70"/>
      <c r="T35484" s="72"/>
    </row>
    <row r="35485" spans="8:20">
      <c r="H35485" s="69"/>
      <c r="L35485" s="70"/>
      <c r="T35485" s="72"/>
    </row>
    <row r="35486" spans="8:20">
      <c r="H35486" s="69"/>
      <c r="L35486" s="70"/>
      <c r="T35486" s="72"/>
    </row>
    <row r="35487" spans="8:20">
      <c r="H35487" s="69"/>
      <c r="L35487" s="70"/>
      <c r="T35487" s="72"/>
    </row>
    <row r="35488" spans="8:20">
      <c r="H35488" s="69"/>
      <c r="L35488" s="70"/>
      <c r="T35488" s="72"/>
    </row>
    <row r="35489" spans="8:20">
      <c r="H35489" s="69"/>
      <c r="L35489" s="70"/>
      <c r="T35489" s="72"/>
    </row>
    <row r="35490" spans="8:20">
      <c r="H35490" s="69"/>
      <c r="L35490" s="70"/>
      <c r="T35490" s="72"/>
    </row>
    <row r="35491" spans="8:20">
      <c r="H35491" s="69"/>
      <c r="L35491" s="70"/>
      <c r="T35491" s="72"/>
    </row>
    <row r="35492" spans="8:20">
      <c r="H35492" s="69"/>
      <c r="L35492" s="70"/>
      <c r="T35492" s="72"/>
    </row>
    <row r="35493" spans="8:20">
      <c r="H35493" s="69"/>
      <c r="L35493" s="70"/>
      <c r="T35493" s="72"/>
    </row>
    <row r="35494" spans="8:20">
      <c r="H35494" s="69"/>
      <c r="L35494" s="70"/>
      <c r="T35494" s="72"/>
    </row>
    <row r="35495" spans="8:20">
      <c r="H35495" s="69"/>
      <c r="L35495" s="70"/>
      <c r="T35495" s="72"/>
    </row>
    <row r="35496" spans="8:20">
      <c r="H35496" s="69"/>
      <c r="L35496" s="70"/>
      <c r="T35496" s="72"/>
    </row>
    <row r="35497" spans="8:20">
      <c r="H35497" s="69"/>
      <c r="L35497" s="70"/>
      <c r="T35497" s="72"/>
    </row>
    <row r="35498" spans="8:20">
      <c r="H35498" s="69"/>
      <c r="L35498" s="70"/>
      <c r="T35498" s="72"/>
    </row>
    <row r="35499" spans="8:20">
      <c r="H35499" s="69"/>
      <c r="L35499" s="70"/>
      <c r="T35499" s="72"/>
    </row>
    <row r="35500" spans="8:20">
      <c r="H35500" s="69"/>
      <c r="L35500" s="70"/>
      <c r="T35500" s="72"/>
    </row>
    <row r="35501" spans="8:20">
      <c r="H35501" s="69"/>
      <c r="L35501" s="70"/>
      <c r="T35501" s="72"/>
    </row>
    <row r="35502" spans="8:20">
      <c r="H35502" s="69"/>
      <c r="L35502" s="70"/>
      <c r="T35502" s="72"/>
    </row>
    <row r="35503" spans="8:20">
      <c r="H35503" s="69"/>
      <c r="L35503" s="70"/>
      <c r="T35503" s="72"/>
    </row>
    <row r="35504" spans="8:20">
      <c r="H35504" s="69"/>
      <c r="L35504" s="70"/>
      <c r="T35504" s="72"/>
    </row>
    <row r="35505" spans="8:20">
      <c r="H35505" s="69"/>
      <c r="L35505" s="70"/>
      <c r="T35505" s="72"/>
    </row>
    <row r="35506" spans="8:20">
      <c r="H35506" s="69"/>
      <c r="L35506" s="70"/>
      <c r="T35506" s="72"/>
    </row>
    <row r="35507" spans="8:20">
      <c r="H35507" s="69"/>
      <c r="L35507" s="70"/>
      <c r="T35507" s="72"/>
    </row>
    <row r="35508" spans="8:20">
      <c r="H35508" s="69"/>
      <c r="L35508" s="70"/>
      <c r="T35508" s="72"/>
    </row>
    <row r="35509" spans="8:20">
      <c r="H35509" s="69"/>
      <c r="L35509" s="70"/>
      <c r="T35509" s="72"/>
    </row>
    <row r="35510" spans="8:20">
      <c r="H35510" s="69"/>
      <c r="L35510" s="70"/>
      <c r="T35510" s="72"/>
    </row>
    <row r="35511" spans="8:20">
      <c r="H35511" s="69"/>
      <c r="L35511" s="70"/>
      <c r="T35511" s="72"/>
    </row>
    <row r="35512" spans="8:20">
      <c r="H35512" s="69"/>
      <c r="L35512" s="70"/>
      <c r="T35512" s="72"/>
    </row>
    <row r="35513" spans="8:20">
      <c r="H35513" s="69"/>
      <c r="L35513" s="70"/>
      <c r="T35513" s="72"/>
    </row>
    <row r="35514" spans="8:20">
      <c r="H35514" s="69"/>
      <c r="L35514" s="70"/>
      <c r="T35514" s="72"/>
    </row>
    <row r="35515" spans="8:20">
      <c r="H35515" s="69"/>
      <c r="L35515" s="70"/>
      <c r="T35515" s="72"/>
    </row>
    <row r="35516" spans="8:20">
      <c r="H35516" s="69"/>
      <c r="L35516" s="70"/>
      <c r="T35516" s="72"/>
    </row>
    <row r="35517" spans="8:20">
      <c r="H35517" s="69"/>
      <c r="L35517" s="70"/>
      <c r="T35517" s="72"/>
    </row>
    <row r="35518" spans="8:20">
      <c r="H35518" s="69"/>
      <c r="L35518" s="70"/>
      <c r="T35518" s="72"/>
    </row>
    <row r="35519" spans="8:20">
      <c r="H35519" s="69"/>
      <c r="L35519" s="70"/>
      <c r="T35519" s="72"/>
    </row>
    <row r="35520" spans="8:20">
      <c r="H35520" s="69"/>
      <c r="L35520" s="70"/>
      <c r="T35520" s="72"/>
    </row>
    <row r="35521" spans="8:20">
      <c r="H35521" s="75"/>
      <c r="L35521" s="70"/>
      <c r="T35521" s="72"/>
    </row>
    <row r="35522" spans="8:20">
      <c r="H35522" s="69"/>
      <c r="L35522" s="70"/>
      <c r="T35522" s="72"/>
    </row>
    <row r="35523" spans="8:20">
      <c r="H35523" s="69"/>
      <c r="L35523" s="70"/>
      <c r="T35523" s="72"/>
    </row>
    <row r="35524" spans="8:20">
      <c r="H35524" s="69"/>
      <c r="L35524" s="70"/>
      <c r="T35524" s="72"/>
    </row>
    <row r="35525" spans="8:20">
      <c r="H35525" s="69"/>
      <c r="L35525" s="70"/>
      <c r="T35525" s="72"/>
    </row>
    <row r="35526" spans="8:20">
      <c r="H35526" s="69"/>
      <c r="L35526" s="70"/>
      <c r="T35526" s="72"/>
    </row>
    <row r="35527" spans="8:20">
      <c r="H35527" s="69"/>
      <c r="L35527" s="70"/>
      <c r="T35527" s="72"/>
    </row>
    <row r="35528" spans="8:20">
      <c r="H35528" s="69"/>
      <c r="L35528" s="70"/>
      <c r="T35528" s="72"/>
    </row>
    <row r="35529" spans="8:20">
      <c r="H35529" s="69"/>
      <c r="L35529" s="70"/>
      <c r="T35529" s="72"/>
    </row>
    <row r="35530" spans="8:20">
      <c r="H35530" s="69"/>
      <c r="L35530" s="70"/>
      <c r="T35530" s="72"/>
    </row>
    <row r="35531" spans="8:20">
      <c r="H35531" s="69"/>
      <c r="L35531" s="70"/>
      <c r="T35531" s="72"/>
    </row>
    <row r="35532" spans="8:20">
      <c r="H35532" s="69"/>
      <c r="L35532" s="70"/>
      <c r="T35532" s="72"/>
    </row>
    <row r="35533" spans="8:20">
      <c r="H35533" s="69"/>
      <c r="L35533" s="70"/>
      <c r="T35533" s="72"/>
    </row>
    <row r="35534" spans="8:20">
      <c r="H35534" s="69"/>
      <c r="L35534" s="70"/>
      <c r="T35534" s="72"/>
    </row>
    <row r="35535" spans="8:20">
      <c r="H35535" s="69"/>
      <c r="L35535" s="70"/>
      <c r="T35535" s="72"/>
    </row>
    <row r="35536" spans="8:20">
      <c r="H35536" s="69"/>
      <c r="L35536" s="70"/>
      <c r="T35536" s="72"/>
    </row>
    <row r="35537" spans="8:20">
      <c r="H35537" s="69"/>
      <c r="L35537" s="70"/>
      <c r="T35537" s="72"/>
    </row>
    <row r="35538" spans="8:20">
      <c r="H35538" s="69"/>
      <c r="L35538" s="70"/>
      <c r="T35538" s="72"/>
    </row>
    <row r="35539" spans="8:20">
      <c r="H35539" s="69"/>
      <c r="L35539" s="70"/>
      <c r="T35539" s="72"/>
    </row>
    <row r="35540" spans="8:20">
      <c r="H35540" s="69"/>
      <c r="L35540" s="70"/>
      <c r="T35540" s="72"/>
    </row>
    <row r="35541" spans="8:20">
      <c r="H35541" s="69"/>
      <c r="L35541" s="70"/>
      <c r="T35541" s="72"/>
    </row>
    <row r="35542" spans="8:20">
      <c r="H35542" s="69"/>
      <c r="L35542" s="70"/>
      <c r="T35542" s="72"/>
    </row>
    <row r="35543" spans="8:20">
      <c r="H35543" s="69"/>
      <c r="L35543" s="70"/>
      <c r="T35543" s="72"/>
    </row>
    <row r="35544" spans="8:20">
      <c r="H35544" s="69"/>
      <c r="L35544" s="70"/>
      <c r="T35544" s="72"/>
    </row>
    <row r="35545" spans="8:20">
      <c r="H35545" s="69"/>
      <c r="L35545" s="70"/>
      <c r="T35545" s="72"/>
    </row>
    <row r="35546" spans="8:20">
      <c r="H35546" s="69"/>
      <c r="L35546" s="70"/>
      <c r="T35546" s="72"/>
    </row>
    <row r="35547" spans="8:20">
      <c r="H35547" s="69"/>
      <c r="L35547" s="70"/>
      <c r="T35547" s="72"/>
    </row>
    <row r="35548" spans="8:20">
      <c r="H35548" s="69"/>
      <c r="L35548" s="70"/>
      <c r="T35548" s="72"/>
    </row>
    <row r="35549" spans="8:20">
      <c r="H35549" s="69"/>
      <c r="L35549" s="70"/>
      <c r="T35549" s="72"/>
    </row>
    <row r="35550" spans="8:20">
      <c r="H35550" s="69"/>
      <c r="L35550" s="70"/>
      <c r="T35550" s="72"/>
    </row>
    <row r="35551" spans="8:20">
      <c r="H35551" s="69"/>
      <c r="L35551" s="70"/>
      <c r="T35551" s="72"/>
    </row>
    <row r="35552" spans="8:20">
      <c r="H35552" s="69"/>
      <c r="L35552" s="70"/>
      <c r="T35552" s="72"/>
    </row>
    <row r="35553" spans="8:20">
      <c r="H35553" s="69"/>
      <c r="L35553" s="70"/>
      <c r="T35553" s="72"/>
    </row>
    <row r="35554" spans="8:20">
      <c r="H35554" s="69"/>
      <c r="L35554" s="70"/>
      <c r="T35554" s="72"/>
    </row>
    <row r="35555" spans="8:20">
      <c r="H35555" s="69"/>
      <c r="L35555" s="70"/>
      <c r="T35555" s="72"/>
    </row>
    <row r="35556" spans="8:20">
      <c r="H35556" s="69"/>
      <c r="L35556" s="70"/>
      <c r="T35556" s="72"/>
    </row>
    <row r="35557" spans="8:20">
      <c r="H35557" s="69"/>
      <c r="L35557" s="70"/>
      <c r="T35557" s="72"/>
    </row>
    <row r="35558" spans="8:20">
      <c r="H35558" s="69"/>
      <c r="L35558" s="70"/>
      <c r="T35558" s="72"/>
    </row>
    <row r="35559" spans="8:20">
      <c r="H35559" s="69"/>
      <c r="L35559" s="70"/>
      <c r="T35559" s="72"/>
    </row>
    <row r="35560" spans="8:20">
      <c r="H35560" s="69"/>
      <c r="L35560" s="70"/>
      <c r="T35560" s="72"/>
    </row>
    <row r="35561" spans="8:20">
      <c r="H35561" s="69"/>
      <c r="L35561" s="70"/>
      <c r="T35561" s="72"/>
    </row>
    <row r="35562" spans="8:20">
      <c r="H35562" s="69"/>
      <c r="L35562" s="70"/>
      <c r="T35562" s="72"/>
    </row>
    <row r="35563" spans="8:20">
      <c r="H35563" s="69"/>
      <c r="L35563" s="70"/>
      <c r="T35563" s="72"/>
    </row>
    <row r="35564" spans="8:20">
      <c r="H35564" s="69"/>
      <c r="L35564" s="70"/>
      <c r="T35564" s="72"/>
    </row>
    <row r="35565" spans="8:20">
      <c r="H35565" s="69"/>
      <c r="L35565" s="70"/>
      <c r="T35565" s="72"/>
    </row>
    <row r="35566" spans="8:20">
      <c r="H35566" s="69"/>
      <c r="L35566" s="70"/>
      <c r="T35566" s="72"/>
    </row>
    <row r="35567" spans="8:20">
      <c r="H35567" s="69"/>
      <c r="L35567" s="70"/>
      <c r="T35567" s="72"/>
    </row>
    <row r="35568" spans="8:20">
      <c r="H35568" s="69"/>
      <c r="L35568" s="70"/>
      <c r="T35568" s="72"/>
    </row>
    <row r="35569" spans="8:20">
      <c r="H35569" s="75"/>
      <c r="L35569" s="70"/>
      <c r="T35569" s="72"/>
    </row>
    <row r="35570" spans="8:20">
      <c r="H35570" s="69"/>
      <c r="L35570" s="70"/>
      <c r="T35570" s="72"/>
    </row>
    <row r="35571" spans="8:20">
      <c r="H35571" s="69"/>
      <c r="L35571" s="70"/>
      <c r="T35571" s="72"/>
    </row>
    <row r="35572" spans="8:20">
      <c r="H35572" s="69"/>
      <c r="L35572" s="70"/>
      <c r="T35572" s="72"/>
    </row>
    <row r="35573" spans="8:20">
      <c r="H35573" s="69"/>
      <c r="L35573" s="70"/>
      <c r="T35573" s="72"/>
    </row>
    <row r="35574" spans="8:20">
      <c r="H35574" s="69"/>
      <c r="L35574" s="70"/>
      <c r="T35574" s="72"/>
    </row>
    <row r="35575" spans="8:20">
      <c r="H35575" s="69"/>
      <c r="L35575" s="70"/>
      <c r="T35575" s="72"/>
    </row>
    <row r="35576" spans="8:20">
      <c r="H35576" s="69"/>
      <c r="L35576" s="70"/>
      <c r="T35576" s="72"/>
    </row>
    <row r="35577" spans="8:20">
      <c r="H35577" s="69"/>
      <c r="L35577" s="70"/>
      <c r="T35577" s="72"/>
    </row>
    <row r="35578" spans="8:20">
      <c r="H35578" s="69"/>
      <c r="L35578" s="70"/>
      <c r="T35578" s="72"/>
    </row>
    <row r="35579" spans="8:20">
      <c r="H35579" s="69"/>
      <c r="L35579" s="70"/>
      <c r="T35579" s="72"/>
    </row>
    <row r="35580" spans="8:20">
      <c r="H35580" s="69"/>
      <c r="L35580" s="70"/>
      <c r="T35580" s="72"/>
    </row>
    <row r="35581" spans="8:20">
      <c r="H35581" s="69"/>
      <c r="L35581" s="70"/>
      <c r="T35581" s="72"/>
    </row>
    <row r="35582" spans="8:20">
      <c r="H35582" s="69"/>
      <c r="L35582" s="70"/>
      <c r="T35582" s="72"/>
    </row>
    <row r="35583" spans="8:20">
      <c r="H35583" s="69"/>
      <c r="L35583" s="70"/>
      <c r="T35583" s="72"/>
    </row>
    <row r="35584" spans="8:20">
      <c r="H35584" s="69"/>
      <c r="L35584" s="70"/>
      <c r="T35584" s="72"/>
    </row>
    <row r="35585" spans="8:20">
      <c r="H35585" s="69"/>
      <c r="L35585" s="70"/>
      <c r="T35585" s="72"/>
    </row>
    <row r="35586" spans="8:20">
      <c r="H35586" s="69"/>
      <c r="L35586" s="70"/>
      <c r="T35586" s="72"/>
    </row>
    <row r="35587" spans="8:20">
      <c r="H35587" s="69"/>
      <c r="L35587" s="70"/>
      <c r="T35587" s="72"/>
    </row>
    <row r="35588" spans="8:20">
      <c r="H35588" s="69"/>
      <c r="L35588" s="70"/>
      <c r="T35588" s="72"/>
    </row>
    <row r="35589" spans="8:20">
      <c r="H35589" s="69"/>
      <c r="L35589" s="70"/>
      <c r="T35589" s="72"/>
    </row>
    <row r="35590" spans="8:20">
      <c r="H35590" s="69"/>
      <c r="L35590" s="70"/>
      <c r="T35590" s="72"/>
    </row>
    <row r="35591" spans="8:20">
      <c r="H35591" s="69"/>
      <c r="L35591" s="70"/>
      <c r="T35591" s="72"/>
    </row>
    <row r="35592" spans="8:20">
      <c r="H35592" s="69"/>
      <c r="L35592" s="70"/>
      <c r="T35592" s="72"/>
    </row>
    <row r="35593" spans="8:20">
      <c r="H35593" s="69"/>
      <c r="L35593" s="70"/>
      <c r="T35593" s="72"/>
    </row>
    <row r="35594" spans="8:20">
      <c r="H35594" s="69"/>
      <c r="L35594" s="70"/>
      <c r="T35594" s="72"/>
    </row>
    <row r="35595" spans="8:20">
      <c r="H35595" s="69"/>
      <c r="L35595" s="70"/>
      <c r="T35595" s="72"/>
    </row>
    <row r="35596" spans="8:20">
      <c r="H35596" s="69"/>
      <c r="L35596" s="70"/>
      <c r="T35596" s="72"/>
    </row>
    <row r="35597" spans="8:20">
      <c r="H35597" s="69"/>
      <c r="L35597" s="70"/>
      <c r="T35597" s="72"/>
    </row>
    <row r="35598" spans="8:20">
      <c r="H35598" s="69"/>
      <c r="L35598" s="70"/>
      <c r="T35598" s="72"/>
    </row>
    <row r="35599" spans="8:20">
      <c r="H35599" s="69"/>
      <c r="L35599" s="70"/>
      <c r="T35599" s="72"/>
    </row>
    <row r="35600" spans="8:20">
      <c r="H35600" s="69"/>
      <c r="L35600" s="70"/>
      <c r="T35600" s="72"/>
    </row>
    <row r="35601" spans="8:20">
      <c r="H35601" s="69"/>
      <c r="L35601" s="70"/>
      <c r="T35601" s="72"/>
    </row>
    <row r="35602" spans="8:20">
      <c r="H35602" s="69"/>
      <c r="L35602" s="70"/>
      <c r="T35602" s="72"/>
    </row>
    <row r="35603" spans="8:20">
      <c r="H35603" s="69"/>
      <c r="L35603" s="70"/>
      <c r="T35603" s="72"/>
    </row>
    <row r="35604" spans="8:20">
      <c r="H35604" s="69"/>
      <c r="L35604" s="70"/>
      <c r="T35604" s="72"/>
    </row>
    <row r="35605" spans="8:20">
      <c r="H35605" s="69"/>
      <c r="L35605" s="70"/>
      <c r="T35605" s="72"/>
    </row>
    <row r="35606" spans="8:20">
      <c r="H35606" s="69"/>
      <c r="L35606" s="70"/>
      <c r="T35606" s="72"/>
    </row>
    <row r="35607" spans="8:20">
      <c r="H35607" s="69"/>
      <c r="L35607" s="70"/>
      <c r="T35607" s="72"/>
    </row>
    <row r="35608" spans="8:20">
      <c r="H35608" s="69"/>
      <c r="L35608" s="70"/>
      <c r="T35608" s="72"/>
    </row>
    <row r="35609" spans="8:20">
      <c r="H35609" s="69"/>
      <c r="L35609" s="70"/>
      <c r="T35609" s="72"/>
    </row>
    <row r="35610" spans="8:20">
      <c r="H35610" s="69"/>
      <c r="L35610" s="70"/>
      <c r="T35610" s="72"/>
    </row>
    <row r="35611" spans="8:20">
      <c r="H35611" s="69"/>
      <c r="L35611" s="70"/>
      <c r="T35611" s="72"/>
    </row>
    <row r="35612" spans="8:20">
      <c r="H35612" s="69"/>
      <c r="L35612" s="70"/>
      <c r="T35612" s="72"/>
    </row>
    <row r="35613" spans="8:20">
      <c r="H35613" s="69"/>
      <c r="L35613" s="70"/>
      <c r="T35613" s="72"/>
    </row>
    <row r="35614" spans="8:20">
      <c r="H35614" s="69"/>
      <c r="L35614" s="70"/>
      <c r="T35614" s="72"/>
    </row>
    <row r="35615" spans="8:20">
      <c r="H35615" s="69"/>
      <c r="L35615" s="70"/>
      <c r="T35615" s="72"/>
    </row>
    <row r="35616" spans="8:20">
      <c r="H35616" s="69"/>
      <c r="L35616" s="70"/>
      <c r="T35616" s="72"/>
    </row>
    <row r="35617" spans="8:20">
      <c r="H35617" s="75"/>
      <c r="L35617" s="70"/>
      <c r="T35617" s="72"/>
    </row>
    <row r="35618" spans="8:20">
      <c r="H35618" s="69"/>
      <c r="L35618" s="70"/>
      <c r="T35618" s="72"/>
    </row>
    <row r="35619" spans="8:20">
      <c r="H35619" s="69"/>
      <c r="L35619" s="70"/>
      <c r="T35619" s="72"/>
    </row>
    <row r="35620" spans="8:20">
      <c r="H35620" s="69"/>
      <c r="L35620" s="70"/>
      <c r="T35620" s="72"/>
    </row>
    <row r="35621" spans="8:20">
      <c r="H35621" s="69"/>
      <c r="L35621" s="70"/>
      <c r="T35621" s="72"/>
    </row>
    <row r="35622" spans="8:20">
      <c r="H35622" s="69"/>
      <c r="L35622" s="70"/>
      <c r="T35622" s="72"/>
    </row>
    <row r="35623" spans="8:20">
      <c r="H35623" s="69"/>
      <c r="L35623" s="70"/>
      <c r="T35623" s="72"/>
    </row>
    <row r="35624" spans="8:20">
      <c r="H35624" s="69"/>
      <c r="L35624" s="70"/>
      <c r="T35624" s="72"/>
    </row>
    <row r="35625" spans="8:20">
      <c r="H35625" s="69"/>
      <c r="L35625" s="70"/>
      <c r="T35625" s="72"/>
    </row>
    <row r="35626" spans="8:20">
      <c r="H35626" s="69"/>
      <c r="L35626" s="70"/>
      <c r="T35626" s="72"/>
    </row>
    <row r="35627" spans="8:20">
      <c r="H35627" s="69"/>
      <c r="L35627" s="70"/>
      <c r="T35627" s="72"/>
    </row>
    <row r="35628" spans="8:20">
      <c r="H35628" s="69"/>
      <c r="L35628" s="70"/>
      <c r="T35628" s="72"/>
    </row>
    <row r="35629" spans="8:20">
      <c r="H35629" s="69"/>
      <c r="L35629" s="70"/>
      <c r="T35629" s="72"/>
    </row>
    <row r="35630" spans="8:20">
      <c r="H35630" s="69"/>
      <c r="L35630" s="70"/>
      <c r="T35630" s="72"/>
    </row>
    <row r="35631" spans="8:20">
      <c r="H35631" s="69"/>
      <c r="L35631" s="70"/>
      <c r="T35631" s="72"/>
    </row>
    <row r="35632" spans="8:20">
      <c r="H35632" s="69"/>
      <c r="L35632" s="70"/>
      <c r="T35632" s="72"/>
    </row>
    <row r="35633" spans="8:20">
      <c r="H35633" s="69"/>
      <c r="L35633" s="70"/>
      <c r="T35633" s="72"/>
    </row>
    <row r="35634" spans="8:20">
      <c r="H35634" s="69"/>
      <c r="L35634" s="70"/>
      <c r="T35634" s="72"/>
    </row>
    <row r="35635" spans="8:20">
      <c r="H35635" s="69"/>
      <c r="L35635" s="70"/>
      <c r="T35635" s="72"/>
    </row>
    <row r="35636" spans="8:20">
      <c r="H35636" s="69"/>
      <c r="L35636" s="70"/>
      <c r="T35636" s="72"/>
    </row>
    <row r="35637" spans="8:20">
      <c r="H35637" s="69"/>
      <c r="L35637" s="70"/>
      <c r="T35637" s="72"/>
    </row>
    <row r="35638" spans="8:20">
      <c r="H35638" s="69"/>
      <c r="L35638" s="70"/>
      <c r="T35638" s="72"/>
    </row>
    <row r="35639" spans="8:20">
      <c r="H35639" s="69"/>
      <c r="L35639" s="70"/>
      <c r="T35639" s="72"/>
    </row>
    <row r="35640" spans="8:20">
      <c r="H35640" s="69"/>
      <c r="L35640" s="70"/>
      <c r="T35640" s="72"/>
    </row>
    <row r="35641" spans="8:20">
      <c r="H35641" s="69"/>
      <c r="L35641" s="70"/>
      <c r="T35641" s="72"/>
    </row>
    <row r="35642" spans="8:20">
      <c r="H35642" s="69"/>
      <c r="L35642" s="70"/>
      <c r="T35642" s="72"/>
    </row>
    <row r="35643" spans="8:20">
      <c r="H35643" s="69"/>
      <c r="L35643" s="70"/>
      <c r="T35643" s="72"/>
    </row>
    <row r="35644" spans="8:20">
      <c r="H35644" s="69"/>
      <c r="L35644" s="70"/>
      <c r="T35644" s="72"/>
    </row>
    <row r="35645" spans="8:20">
      <c r="H35645" s="69"/>
      <c r="L35645" s="70"/>
      <c r="T35645" s="72"/>
    </row>
    <row r="35646" spans="8:20">
      <c r="H35646" s="69"/>
      <c r="L35646" s="70"/>
      <c r="T35646" s="72"/>
    </row>
    <row r="35647" spans="8:20">
      <c r="H35647" s="69"/>
      <c r="L35647" s="70"/>
      <c r="T35647" s="72"/>
    </row>
    <row r="35648" spans="8:20">
      <c r="H35648" s="69"/>
      <c r="L35648" s="70"/>
      <c r="T35648" s="72"/>
    </row>
    <row r="35649" spans="8:20">
      <c r="H35649" s="69"/>
      <c r="L35649" s="70"/>
      <c r="T35649" s="72"/>
    </row>
    <row r="35650" spans="8:20">
      <c r="H35650" s="69"/>
      <c r="L35650" s="70"/>
      <c r="T35650" s="72"/>
    </row>
    <row r="35651" spans="8:20">
      <c r="H35651" s="69"/>
      <c r="L35651" s="70"/>
      <c r="T35651" s="72"/>
    </row>
    <row r="35652" spans="8:20">
      <c r="H35652" s="69"/>
      <c r="L35652" s="70"/>
      <c r="T35652" s="72"/>
    </row>
    <row r="35653" spans="8:20">
      <c r="H35653" s="69"/>
      <c r="L35653" s="70"/>
      <c r="T35653" s="72"/>
    </row>
    <row r="35654" spans="8:20">
      <c r="H35654" s="69"/>
      <c r="L35654" s="70"/>
      <c r="T35654" s="72"/>
    </row>
    <row r="35655" spans="8:20">
      <c r="H35655" s="69"/>
      <c r="L35655" s="70"/>
      <c r="T35655" s="72"/>
    </row>
    <row r="35656" spans="8:20">
      <c r="H35656" s="69"/>
      <c r="L35656" s="70"/>
      <c r="T35656" s="72"/>
    </row>
    <row r="35657" spans="8:20">
      <c r="H35657" s="69"/>
      <c r="L35657" s="70"/>
      <c r="T35657" s="72"/>
    </row>
    <row r="35658" spans="8:20">
      <c r="H35658" s="69"/>
      <c r="L35658" s="70"/>
      <c r="T35658" s="72"/>
    </row>
    <row r="35659" spans="8:20">
      <c r="H35659" s="69"/>
      <c r="L35659" s="70"/>
      <c r="T35659" s="72"/>
    </row>
    <row r="35660" spans="8:20">
      <c r="H35660" s="69"/>
      <c r="L35660" s="70"/>
      <c r="T35660" s="72"/>
    </row>
    <row r="35661" spans="8:20">
      <c r="H35661" s="69"/>
      <c r="L35661" s="70"/>
      <c r="T35661" s="72"/>
    </row>
    <row r="35662" spans="8:20">
      <c r="H35662" s="69"/>
      <c r="L35662" s="70"/>
      <c r="T35662" s="72"/>
    </row>
    <row r="35663" spans="8:20">
      <c r="H35663" s="69"/>
      <c r="L35663" s="70"/>
      <c r="T35663" s="72"/>
    </row>
    <row r="35664" spans="8:20">
      <c r="H35664" s="69"/>
      <c r="L35664" s="70"/>
      <c r="T35664" s="72"/>
    </row>
    <row r="35665" spans="8:20">
      <c r="H35665" s="75"/>
      <c r="L35665" s="70"/>
      <c r="T35665" s="72"/>
    </row>
    <row r="35666" spans="8:20">
      <c r="H35666" s="69"/>
      <c r="L35666" s="70"/>
      <c r="T35666" s="72"/>
    </row>
    <row r="35667" spans="8:20">
      <c r="H35667" s="69"/>
      <c r="L35667" s="70"/>
      <c r="T35667" s="72"/>
    </row>
    <row r="35668" spans="8:20">
      <c r="H35668" s="69"/>
      <c r="L35668" s="70"/>
      <c r="T35668" s="72"/>
    </row>
    <row r="35669" spans="8:20">
      <c r="H35669" s="69"/>
      <c r="L35669" s="70"/>
      <c r="T35669" s="72"/>
    </row>
    <row r="35670" spans="8:20">
      <c r="H35670" s="69"/>
      <c r="L35670" s="70"/>
      <c r="T35670" s="72"/>
    </row>
    <row r="35671" spans="8:20">
      <c r="H35671" s="69"/>
      <c r="L35671" s="70"/>
      <c r="T35671" s="72"/>
    </row>
    <row r="35672" spans="8:20">
      <c r="H35672" s="69"/>
      <c r="L35672" s="70"/>
      <c r="T35672" s="72"/>
    </row>
    <row r="35673" spans="8:20">
      <c r="H35673" s="69"/>
      <c r="L35673" s="70"/>
      <c r="T35673" s="72"/>
    </row>
    <row r="35674" spans="8:20">
      <c r="H35674" s="69"/>
      <c r="L35674" s="70"/>
      <c r="T35674" s="72"/>
    </row>
    <row r="35675" spans="8:20">
      <c r="H35675" s="69"/>
      <c r="L35675" s="70"/>
      <c r="T35675" s="72"/>
    </row>
    <row r="35676" spans="8:20">
      <c r="H35676" s="69"/>
      <c r="L35676" s="70"/>
      <c r="T35676" s="72"/>
    </row>
    <row r="35677" spans="8:20">
      <c r="H35677" s="69"/>
      <c r="L35677" s="70"/>
      <c r="T35677" s="72"/>
    </row>
    <row r="35678" spans="8:20">
      <c r="H35678" s="69"/>
      <c r="L35678" s="70"/>
      <c r="T35678" s="72"/>
    </row>
    <row r="35679" spans="8:20">
      <c r="H35679" s="69"/>
      <c r="L35679" s="70"/>
      <c r="T35679" s="72"/>
    </row>
    <row r="35680" spans="8:20">
      <c r="H35680" s="69"/>
      <c r="L35680" s="70"/>
      <c r="T35680" s="72"/>
    </row>
    <row r="35681" spans="8:20">
      <c r="H35681" s="69"/>
      <c r="L35681" s="70"/>
      <c r="T35681" s="72"/>
    </row>
    <row r="35682" spans="8:20">
      <c r="H35682" s="69"/>
      <c r="L35682" s="70"/>
      <c r="T35682" s="72"/>
    </row>
    <row r="35683" spans="8:20">
      <c r="H35683" s="69"/>
      <c r="L35683" s="70"/>
      <c r="T35683" s="72"/>
    </row>
    <row r="35684" spans="8:20">
      <c r="H35684" s="69"/>
      <c r="L35684" s="70"/>
      <c r="T35684" s="72"/>
    </row>
    <row r="35685" spans="8:20">
      <c r="H35685" s="69"/>
      <c r="L35685" s="70"/>
      <c r="T35685" s="72"/>
    </row>
    <row r="35686" spans="8:20">
      <c r="H35686" s="69"/>
      <c r="L35686" s="70"/>
      <c r="T35686" s="72"/>
    </row>
    <row r="35687" spans="8:20">
      <c r="H35687" s="69"/>
      <c r="L35687" s="70"/>
      <c r="T35687" s="72"/>
    </row>
    <row r="35688" spans="8:20">
      <c r="H35688" s="69"/>
      <c r="L35688" s="70"/>
      <c r="T35688" s="72"/>
    </row>
    <row r="35689" spans="8:20">
      <c r="H35689" s="69"/>
      <c r="L35689" s="70"/>
      <c r="T35689" s="72"/>
    </row>
    <row r="35690" spans="8:20">
      <c r="H35690" s="69"/>
      <c r="L35690" s="70"/>
      <c r="T35690" s="72"/>
    </row>
    <row r="35691" spans="8:20">
      <c r="H35691" s="69"/>
      <c r="L35691" s="70"/>
      <c r="T35691" s="72"/>
    </row>
    <row r="35692" spans="8:20">
      <c r="H35692" s="69"/>
      <c r="L35692" s="70"/>
      <c r="T35692" s="72"/>
    </row>
    <row r="35693" spans="8:20">
      <c r="H35693" s="69"/>
      <c r="L35693" s="70"/>
      <c r="T35693" s="72"/>
    </row>
    <row r="35694" spans="8:20">
      <c r="H35694" s="69"/>
      <c r="L35694" s="70"/>
      <c r="T35694" s="72"/>
    </row>
    <row r="35695" spans="8:20">
      <c r="H35695" s="69"/>
      <c r="L35695" s="70"/>
      <c r="T35695" s="72"/>
    </row>
    <row r="35696" spans="8:20">
      <c r="H35696" s="69"/>
      <c r="L35696" s="70"/>
      <c r="T35696" s="72"/>
    </row>
    <row r="35697" spans="8:20">
      <c r="H35697" s="69"/>
      <c r="L35697" s="70"/>
      <c r="T35697" s="72"/>
    </row>
    <row r="35698" spans="8:20">
      <c r="H35698" s="69"/>
      <c r="L35698" s="70"/>
      <c r="T35698" s="72"/>
    </row>
    <row r="35699" spans="8:20">
      <c r="H35699" s="69"/>
      <c r="L35699" s="70"/>
      <c r="T35699" s="72"/>
    </row>
    <row r="35700" spans="8:20">
      <c r="H35700" s="69"/>
      <c r="L35700" s="70"/>
      <c r="T35700" s="72"/>
    </row>
    <row r="35701" spans="8:20">
      <c r="H35701" s="69"/>
      <c r="L35701" s="70"/>
      <c r="T35701" s="72"/>
    </row>
    <row r="35702" spans="8:20">
      <c r="H35702" s="69"/>
      <c r="L35702" s="70"/>
      <c r="T35702" s="72"/>
    </row>
    <row r="35703" spans="8:20">
      <c r="H35703" s="69"/>
      <c r="L35703" s="70"/>
      <c r="T35703" s="72"/>
    </row>
    <row r="35704" spans="8:20">
      <c r="H35704" s="69"/>
      <c r="L35704" s="70"/>
      <c r="T35704" s="72"/>
    </row>
    <row r="35705" spans="8:20">
      <c r="H35705" s="69"/>
      <c r="L35705" s="70"/>
      <c r="T35705" s="72"/>
    </row>
    <row r="35706" spans="8:20">
      <c r="H35706" s="69"/>
      <c r="L35706" s="70"/>
      <c r="T35706" s="72"/>
    </row>
    <row r="35707" spans="8:20">
      <c r="H35707" s="69"/>
      <c r="L35707" s="70"/>
      <c r="T35707" s="72"/>
    </row>
    <row r="35708" spans="8:20">
      <c r="H35708" s="69"/>
      <c r="L35708" s="70"/>
      <c r="T35708" s="72"/>
    </row>
    <row r="35709" spans="8:20">
      <c r="H35709" s="69"/>
      <c r="L35709" s="70"/>
      <c r="T35709" s="72"/>
    </row>
    <row r="35710" spans="8:20">
      <c r="H35710" s="69"/>
      <c r="L35710" s="70"/>
      <c r="T35710" s="72"/>
    </row>
    <row r="35711" spans="8:20">
      <c r="H35711" s="69"/>
      <c r="L35711" s="70"/>
      <c r="T35711" s="72"/>
    </row>
    <row r="35712" spans="8:20">
      <c r="H35712" s="69"/>
      <c r="L35712" s="70"/>
      <c r="T35712" s="72"/>
    </row>
    <row r="35713" spans="8:20">
      <c r="H35713" s="75"/>
      <c r="L35713" s="70"/>
      <c r="T35713" s="72"/>
    </row>
    <row r="35714" spans="8:20">
      <c r="H35714" s="69"/>
      <c r="L35714" s="70"/>
      <c r="T35714" s="72"/>
    </row>
    <row r="35715" spans="8:20">
      <c r="H35715" s="69"/>
      <c r="L35715" s="70"/>
      <c r="T35715" s="72"/>
    </row>
    <row r="35716" spans="8:20">
      <c r="H35716" s="69"/>
      <c r="L35716" s="70"/>
      <c r="T35716" s="72"/>
    </row>
    <row r="35717" spans="8:20">
      <c r="H35717" s="69"/>
      <c r="L35717" s="70"/>
      <c r="T35717" s="72"/>
    </row>
    <row r="35718" spans="8:20">
      <c r="H35718" s="69"/>
      <c r="L35718" s="70"/>
      <c r="T35718" s="72"/>
    </row>
    <row r="35719" spans="8:20">
      <c r="H35719" s="69"/>
      <c r="L35719" s="70"/>
      <c r="T35719" s="72"/>
    </row>
    <row r="35720" spans="8:20">
      <c r="H35720" s="69"/>
      <c r="L35720" s="70"/>
      <c r="T35720" s="72"/>
    </row>
    <row r="35721" spans="8:20">
      <c r="H35721" s="69"/>
      <c r="L35721" s="70"/>
      <c r="T35721" s="72"/>
    </row>
    <row r="35722" spans="8:20">
      <c r="H35722" s="69"/>
      <c r="L35722" s="70"/>
      <c r="T35722" s="72"/>
    </row>
    <row r="35723" spans="8:20">
      <c r="H35723" s="69"/>
      <c r="L35723" s="70"/>
      <c r="T35723" s="72"/>
    </row>
    <row r="35724" spans="8:20">
      <c r="H35724" s="69"/>
      <c r="L35724" s="70"/>
      <c r="T35724" s="72"/>
    </row>
    <row r="35725" spans="8:20">
      <c r="H35725" s="69"/>
      <c r="L35725" s="70"/>
      <c r="T35725" s="72"/>
    </row>
    <row r="35726" spans="8:20">
      <c r="H35726" s="69"/>
      <c r="L35726" s="70"/>
      <c r="T35726" s="72"/>
    </row>
    <row r="35727" spans="8:20">
      <c r="H35727" s="69"/>
      <c r="L35727" s="70"/>
      <c r="T35727" s="72"/>
    </row>
    <row r="35728" spans="8:20">
      <c r="H35728" s="69"/>
      <c r="L35728" s="70"/>
      <c r="T35728" s="72"/>
    </row>
    <row r="35729" spans="8:20">
      <c r="H35729" s="69"/>
      <c r="L35729" s="70"/>
      <c r="T35729" s="72"/>
    </row>
    <row r="35730" spans="8:20">
      <c r="H35730" s="69"/>
      <c r="L35730" s="70"/>
      <c r="T35730" s="72"/>
    </row>
    <row r="35731" spans="8:20">
      <c r="H35731" s="69"/>
      <c r="L35731" s="70"/>
      <c r="T35731" s="72"/>
    </row>
    <row r="35732" spans="8:20">
      <c r="H35732" s="69"/>
      <c r="L35732" s="70"/>
      <c r="T35732" s="72"/>
    </row>
    <row r="35733" spans="8:20">
      <c r="H35733" s="69"/>
      <c r="L35733" s="70"/>
      <c r="T35733" s="72"/>
    </row>
    <row r="35734" spans="8:20">
      <c r="H35734" s="69"/>
      <c r="L35734" s="70"/>
      <c r="T35734" s="72"/>
    </row>
    <row r="35735" spans="8:20">
      <c r="H35735" s="69"/>
      <c r="L35735" s="70"/>
      <c r="T35735" s="72"/>
    </row>
    <row r="35736" spans="8:20">
      <c r="H35736" s="69"/>
      <c r="L35736" s="70"/>
      <c r="T35736" s="72"/>
    </row>
    <row r="35737" spans="8:20">
      <c r="H35737" s="69"/>
      <c r="L35737" s="70"/>
      <c r="T35737" s="72"/>
    </row>
    <row r="35738" spans="8:20">
      <c r="H35738" s="69"/>
      <c r="L35738" s="70"/>
      <c r="T35738" s="72"/>
    </row>
    <row r="35739" spans="8:20">
      <c r="H35739" s="69"/>
      <c r="L35739" s="70"/>
      <c r="T35739" s="72"/>
    </row>
    <row r="35740" spans="8:20">
      <c r="H35740" s="69"/>
      <c r="L35740" s="70"/>
      <c r="T35740" s="72"/>
    </row>
    <row r="35741" spans="8:20">
      <c r="H35741" s="69"/>
      <c r="L35741" s="70"/>
      <c r="T35741" s="72"/>
    </row>
    <row r="35742" spans="8:20">
      <c r="H35742" s="69"/>
      <c r="L35742" s="70"/>
      <c r="T35742" s="72"/>
    </row>
    <row r="35743" spans="8:20">
      <c r="H35743" s="69"/>
      <c r="L35743" s="70"/>
      <c r="T35743" s="72"/>
    </row>
    <row r="35744" spans="8:20">
      <c r="H35744" s="69"/>
      <c r="L35744" s="70"/>
      <c r="T35744" s="72"/>
    </row>
    <row r="35745" spans="8:20">
      <c r="H35745" s="69"/>
      <c r="L35745" s="70"/>
      <c r="T35745" s="72"/>
    </row>
    <row r="35746" spans="8:20">
      <c r="H35746" s="69"/>
      <c r="L35746" s="70"/>
      <c r="T35746" s="72"/>
    </row>
    <row r="35747" spans="8:20">
      <c r="H35747" s="69"/>
      <c r="L35747" s="70"/>
      <c r="T35747" s="72"/>
    </row>
    <row r="35748" spans="8:20">
      <c r="H35748" s="69"/>
      <c r="L35748" s="70"/>
      <c r="T35748" s="72"/>
    </row>
    <row r="35749" spans="8:20">
      <c r="H35749" s="69"/>
      <c r="L35749" s="70"/>
      <c r="T35749" s="72"/>
    </row>
    <row r="35750" spans="8:20">
      <c r="H35750" s="69"/>
      <c r="L35750" s="70"/>
      <c r="T35750" s="72"/>
    </row>
    <row r="35751" spans="8:20">
      <c r="H35751" s="69"/>
      <c r="L35751" s="70"/>
      <c r="T35751" s="72"/>
    </row>
    <row r="35752" spans="8:20">
      <c r="H35752" s="69"/>
      <c r="L35752" s="70"/>
      <c r="T35752" s="72"/>
    </row>
    <row r="35753" spans="8:20">
      <c r="H35753" s="69"/>
      <c r="L35753" s="70"/>
      <c r="T35753" s="72"/>
    </row>
    <row r="35754" spans="8:20">
      <c r="H35754" s="69"/>
      <c r="L35754" s="70"/>
      <c r="T35754" s="72"/>
    </row>
    <row r="35755" spans="8:20">
      <c r="H35755" s="69"/>
      <c r="L35755" s="70"/>
      <c r="T35755" s="72"/>
    </row>
    <row r="35756" spans="8:20">
      <c r="H35756" s="69"/>
      <c r="L35756" s="70"/>
      <c r="T35756" s="72"/>
    </row>
    <row r="35757" spans="8:20">
      <c r="H35757" s="69"/>
      <c r="L35757" s="70"/>
      <c r="T35757" s="72"/>
    </row>
    <row r="35758" spans="8:20">
      <c r="H35758" s="69"/>
      <c r="L35758" s="70"/>
      <c r="T35758" s="72"/>
    </row>
    <row r="35759" spans="8:20">
      <c r="H35759" s="69"/>
      <c r="L35759" s="70"/>
      <c r="T35759" s="72"/>
    </row>
    <row r="35760" spans="8:20">
      <c r="H35760" s="69"/>
      <c r="L35760" s="70"/>
      <c r="T35760" s="72"/>
    </row>
    <row r="35761" spans="8:20">
      <c r="H35761" s="75"/>
      <c r="L35761" s="70"/>
      <c r="T35761" s="72"/>
    </row>
    <row r="35762" spans="8:20">
      <c r="H35762" s="69"/>
      <c r="L35762" s="70"/>
      <c r="T35762" s="72"/>
    </row>
    <row r="35763" spans="8:20">
      <c r="H35763" s="69"/>
      <c r="L35763" s="70"/>
      <c r="T35763" s="72"/>
    </row>
    <row r="35764" spans="8:20">
      <c r="H35764" s="69"/>
      <c r="L35764" s="70"/>
      <c r="T35764" s="72"/>
    </row>
    <row r="35765" spans="8:20">
      <c r="H35765" s="69"/>
      <c r="L35765" s="70"/>
      <c r="T35765" s="72"/>
    </row>
    <row r="35766" spans="8:20">
      <c r="H35766" s="69"/>
      <c r="L35766" s="70"/>
      <c r="T35766" s="72"/>
    </row>
    <row r="35767" spans="8:20">
      <c r="H35767" s="69"/>
      <c r="L35767" s="70"/>
      <c r="T35767" s="72"/>
    </row>
    <row r="35768" spans="8:20">
      <c r="H35768" s="69"/>
      <c r="L35768" s="70"/>
      <c r="T35768" s="72"/>
    </row>
    <row r="35769" spans="8:20">
      <c r="H35769" s="69"/>
      <c r="L35769" s="70"/>
      <c r="T35769" s="72"/>
    </row>
    <row r="35770" spans="8:20">
      <c r="H35770" s="69"/>
      <c r="L35770" s="70"/>
      <c r="T35770" s="72"/>
    </row>
    <row r="35771" spans="8:20">
      <c r="H35771" s="69"/>
      <c r="L35771" s="70"/>
      <c r="T35771" s="72"/>
    </row>
    <row r="35772" spans="8:20">
      <c r="H35772" s="69"/>
      <c r="L35772" s="70"/>
      <c r="T35772" s="72"/>
    </row>
    <row r="35773" spans="8:20">
      <c r="H35773" s="69"/>
      <c r="L35773" s="70"/>
      <c r="T35773" s="72"/>
    </row>
    <row r="35774" spans="8:20">
      <c r="H35774" s="69"/>
      <c r="L35774" s="70"/>
      <c r="T35774" s="72"/>
    </row>
    <row r="35775" spans="8:20">
      <c r="H35775" s="69"/>
      <c r="L35775" s="70"/>
      <c r="T35775" s="72"/>
    </row>
    <row r="35776" spans="8:20">
      <c r="H35776" s="69"/>
      <c r="L35776" s="70"/>
      <c r="T35776" s="72"/>
    </row>
    <row r="35777" spans="8:20">
      <c r="H35777" s="69"/>
      <c r="L35777" s="70"/>
      <c r="T35777" s="72"/>
    </row>
    <row r="35778" spans="8:20">
      <c r="H35778" s="69"/>
      <c r="L35778" s="70"/>
      <c r="T35778" s="72"/>
    </row>
    <row r="35779" spans="8:20">
      <c r="H35779" s="69"/>
      <c r="L35779" s="70"/>
      <c r="T35779" s="72"/>
    </row>
    <row r="35780" spans="8:20">
      <c r="H35780" s="69"/>
      <c r="L35780" s="70"/>
      <c r="T35780" s="72"/>
    </row>
    <row r="35781" spans="8:20">
      <c r="H35781" s="69"/>
      <c r="L35781" s="70"/>
      <c r="T35781" s="72"/>
    </row>
    <row r="35782" spans="8:20">
      <c r="H35782" s="69"/>
      <c r="L35782" s="70"/>
      <c r="T35782" s="72"/>
    </row>
    <row r="35783" spans="8:20">
      <c r="H35783" s="69"/>
      <c r="L35783" s="70"/>
      <c r="T35783" s="72"/>
    </row>
    <row r="35784" spans="8:20">
      <c r="H35784" s="69"/>
      <c r="L35784" s="70"/>
      <c r="T35784" s="72"/>
    </row>
    <row r="35785" spans="8:20">
      <c r="H35785" s="69"/>
      <c r="L35785" s="70"/>
      <c r="T35785" s="72"/>
    </row>
    <row r="35786" spans="8:20">
      <c r="H35786" s="69"/>
      <c r="L35786" s="70"/>
      <c r="T35786" s="72"/>
    </row>
    <row r="35787" spans="8:20">
      <c r="H35787" s="69"/>
      <c r="L35787" s="70"/>
      <c r="T35787" s="72"/>
    </row>
    <row r="35788" spans="8:20">
      <c r="H35788" s="69"/>
      <c r="L35788" s="70"/>
      <c r="T35788" s="72"/>
    </row>
    <row r="35789" spans="8:20">
      <c r="H35789" s="69"/>
      <c r="L35789" s="70"/>
      <c r="T35789" s="72"/>
    </row>
    <row r="35790" spans="8:20">
      <c r="H35790" s="69"/>
      <c r="L35790" s="70"/>
      <c r="T35790" s="72"/>
    </row>
    <row r="35791" spans="8:20">
      <c r="H35791" s="69"/>
      <c r="L35791" s="70"/>
      <c r="T35791" s="72"/>
    </row>
    <row r="35792" spans="8:20">
      <c r="H35792" s="69"/>
      <c r="L35792" s="70"/>
      <c r="T35792" s="72"/>
    </row>
    <row r="35793" spans="8:20">
      <c r="H35793" s="69"/>
      <c r="L35793" s="70"/>
      <c r="T35793" s="72"/>
    </row>
    <row r="35794" spans="8:20">
      <c r="H35794" s="69"/>
      <c r="L35794" s="70"/>
      <c r="T35794" s="72"/>
    </row>
    <row r="35795" spans="8:20">
      <c r="H35795" s="69"/>
      <c r="L35795" s="70"/>
      <c r="T35795" s="72"/>
    </row>
    <row r="35796" spans="8:20">
      <c r="H35796" s="69"/>
      <c r="L35796" s="70"/>
      <c r="T35796" s="72"/>
    </row>
    <row r="35797" spans="8:20">
      <c r="H35797" s="69"/>
      <c r="L35797" s="70"/>
      <c r="T35797" s="72"/>
    </row>
    <row r="35798" spans="8:20">
      <c r="H35798" s="69"/>
      <c r="L35798" s="70"/>
      <c r="T35798" s="72"/>
    </row>
    <row r="35799" spans="8:20">
      <c r="H35799" s="69"/>
      <c r="L35799" s="70"/>
      <c r="T35799" s="72"/>
    </row>
    <row r="35800" spans="8:20">
      <c r="H35800" s="69"/>
      <c r="L35800" s="70"/>
      <c r="T35800" s="72"/>
    </row>
    <row r="35801" spans="8:20">
      <c r="H35801" s="69"/>
      <c r="L35801" s="70"/>
      <c r="T35801" s="72"/>
    </row>
    <row r="35802" spans="8:20">
      <c r="H35802" s="69"/>
      <c r="L35802" s="70"/>
      <c r="T35802" s="72"/>
    </row>
    <row r="35803" spans="8:20">
      <c r="H35803" s="69"/>
      <c r="L35803" s="70"/>
      <c r="T35803" s="72"/>
    </row>
    <row r="35804" spans="8:20">
      <c r="H35804" s="69"/>
      <c r="L35804" s="70"/>
      <c r="T35804" s="72"/>
    </row>
    <row r="35805" spans="8:20">
      <c r="H35805" s="69"/>
      <c r="L35805" s="70"/>
      <c r="T35805" s="72"/>
    </row>
    <row r="35806" spans="8:20">
      <c r="H35806" s="69"/>
      <c r="L35806" s="70"/>
      <c r="T35806" s="72"/>
    </row>
    <row r="35807" spans="8:20">
      <c r="H35807" s="69"/>
      <c r="L35807" s="70"/>
      <c r="T35807" s="72"/>
    </row>
    <row r="35808" spans="8:20">
      <c r="H35808" s="69"/>
      <c r="L35808" s="70"/>
      <c r="T35808" s="72"/>
    </row>
    <row r="35809" spans="8:20">
      <c r="H35809" s="75"/>
      <c r="L35809" s="70"/>
      <c r="T35809" s="72"/>
    </row>
    <row r="35810" spans="8:20">
      <c r="H35810" s="69"/>
      <c r="L35810" s="70"/>
      <c r="T35810" s="72"/>
    </row>
    <row r="35811" spans="8:20">
      <c r="H35811" s="69"/>
      <c r="L35811" s="70"/>
      <c r="T35811" s="72"/>
    </row>
    <row r="35812" spans="8:20">
      <c r="H35812" s="69"/>
      <c r="L35812" s="70"/>
      <c r="T35812" s="72"/>
    </row>
    <row r="35813" spans="8:20">
      <c r="H35813" s="69"/>
      <c r="L35813" s="70"/>
      <c r="T35813" s="72"/>
    </row>
    <row r="35814" spans="8:20">
      <c r="H35814" s="69"/>
      <c r="L35814" s="70"/>
      <c r="T35814" s="72"/>
    </row>
    <row r="35815" spans="8:20">
      <c r="H35815" s="69"/>
      <c r="L35815" s="70"/>
      <c r="T35815" s="72"/>
    </row>
    <row r="35816" spans="8:20">
      <c r="H35816" s="69"/>
      <c r="L35816" s="70"/>
      <c r="T35816" s="72"/>
    </row>
    <row r="35817" spans="8:20">
      <c r="H35817" s="69"/>
      <c r="L35817" s="70"/>
      <c r="T35817" s="72"/>
    </row>
    <row r="35818" spans="8:20">
      <c r="H35818" s="69"/>
      <c r="L35818" s="70"/>
      <c r="T35818" s="72"/>
    </row>
    <row r="35819" spans="8:20">
      <c r="H35819" s="69"/>
      <c r="L35819" s="70"/>
      <c r="T35819" s="72"/>
    </row>
    <row r="35820" spans="8:20">
      <c r="H35820" s="69"/>
      <c r="L35820" s="70"/>
      <c r="T35820" s="72"/>
    </row>
    <row r="35821" spans="8:20">
      <c r="H35821" s="69"/>
      <c r="L35821" s="70"/>
      <c r="T35821" s="72"/>
    </row>
    <row r="35822" spans="8:20">
      <c r="H35822" s="69"/>
      <c r="L35822" s="70"/>
      <c r="T35822" s="72"/>
    </row>
    <row r="35823" spans="8:20">
      <c r="H35823" s="69"/>
      <c r="L35823" s="70"/>
      <c r="T35823" s="72"/>
    </row>
    <row r="35824" spans="8:20">
      <c r="H35824" s="69"/>
      <c r="L35824" s="70"/>
      <c r="T35824" s="72"/>
    </row>
    <row r="35825" spans="8:20">
      <c r="H35825" s="69"/>
      <c r="L35825" s="70"/>
      <c r="T35825" s="72"/>
    </row>
    <row r="35826" spans="8:20">
      <c r="H35826" s="69"/>
      <c r="L35826" s="70"/>
      <c r="T35826" s="72"/>
    </row>
    <row r="35827" spans="8:20">
      <c r="H35827" s="69"/>
      <c r="L35827" s="70"/>
      <c r="T35827" s="72"/>
    </row>
    <row r="35828" spans="8:20">
      <c r="H35828" s="69"/>
      <c r="L35828" s="70"/>
      <c r="T35828" s="72"/>
    </row>
    <row r="35829" spans="8:20">
      <c r="H35829" s="69"/>
      <c r="L35829" s="70"/>
      <c r="T35829" s="72"/>
    </row>
    <row r="35830" spans="8:20">
      <c r="H35830" s="69"/>
      <c r="L35830" s="70"/>
      <c r="T35830" s="72"/>
    </row>
    <row r="35831" spans="8:20">
      <c r="H35831" s="69"/>
      <c r="L35831" s="70"/>
      <c r="T35831" s="72"/>
    </row>
    <row r="35832" spans="8:20">
      <c r="H35832" s="69"/>
      <c r="L35832" s="70"/>
      <c r="T35832" s="72"/>
    </row>
    <row r="35833" spans="8:20">
      <c r="H35833" s="69"/>
      <c r="L35833" s="70"/>
      <c r="T35833" s="72"/>
    </row>
    <row r="35834" spans="8:20">
      <c r="H35834" s="69"/>
      <c r="L35834" s="70"/>
      <c r="T35834" s="72"/>
    </row>
    <row r="35835" spans="8:20">
      <c r="H35835" s="69"/>
      <c r="L35835" s="70"/>
      <c r="T35835" s="72"/>
    </row>
    <row r="35836" spans="8:20">
      <c r="H35836" s="69"/>
      <c r="L35836" s="70"/>
      <c r="T35836" s="72"/>
    </row>
    <row r="35837" spans="8:20">
      <c r="H35837" s="69"/>
      <c r="L35837" s="70"/>
      <c r="T35837" s="72"/>
    </row>
    <row r="35838" spans="8:20">
      <c r="H35838" s="69"/>
      <c r="L35838" s="70"/>
      <c r="T35838" s="72"/>
    </row>
    <row r="35839" spans="8:20">
      <c r="H35839" s="69"/>
      <c r="L35839" s="70"/>
      <c r="T35839" s="72"/>
    </row>
    <row r="35840" spans="8:20">
      <c r="H35840" s="69"/>
      <c r="L35840" s="70"/>
      <c r="T35840" s="72"/>
    </row>
    <row r="35841" spans="8:20">
      <c r="H35841" s="69"/>
      <c r="L35841" s="70"/>
      <c r="T35841" s="72"/>
    </row>
    <row r="35842" spans="8:20">
      <c r="H35842" s="69"/>
      <c r="L35842" s="70"/>
      <c r="T35842" s="72"/>
    </row>
    <row r="35843" spans="8:20">
      <c r="H35843" s="69"/>
      <c r="L35843" s="70"/>
      <c r="T35843" s="72"/>
    </row>
    <row r="35844" spans="8:20">
      <c r="H35844" s="69"/>
      <c r="L35844" s="70"/>
      <c r="T35844" s="72"/>
    </row>
    <row r="35845" spans="8:20">
      <c r="H35845" s="69"/>
      <c r="L35845" s="70"/>
      <c r="T35845" s="72"/>
    </row>
    <row r="35846" spans="8:20">
      <c r="H35846" s="69"/>
      <c r="L35846" s="70"/>
      <c r="T35846" s="72"/>
    </row>
    <row r="35847" spans="8:20">
      <c r="H35847" s="69"/>
      <c r="L35847" s="70"/>
      <c r="T35847" s="72"/>
    </row>
    <row r="35848" spans="8:20">
      <c r="H35848" s="69"/>
      <c r="L35848" s="70"/>
      <c r="T35848" s="72"/>
    </row>
    <row r="35849" spans="8:20">
      <c r="H35849" s="69"/>
      <c r="L35849" s="70"/>
      <c r="T35849" s="72"/>
    </row>
    <row r="35850" spans="8:20">
      <c r="H35850" s="69"/>
      <c r="L35850" s="70"/>
      <c r="T35850" s="72"/>
    </row>
    <row r="35851" spans="8:20">
      <c r="H35851" s="69"/>
      <c r="L35851" s="70"/>
      <c r="T35851" s="72"/>
    </row>
    <row r="35852" spans="8:20">
      <c r="H35852" s="69"/>
      <c r="L35852" s="70"/>
      <c r="T35852" s="72"/>
    </row>
    <row r="35853" spans="8:20">
      <c r="H35853" s="69"/>
      <c r="L35853" s="70"/>
      <c r="T35853" s="72"/>
    </row>
    <row r="35854" spans="8:20">
      <c r="H35854" s="69"/>
      <c r="L35854" s="70"/>
      <c r="T35854" s="72"/>
    </row>
    <row r="35855" spans="8:20">
      <c r="H35855" s="69"/>
      <c r="L35855" s="70"/>
      <c r="T35855" s="72"/>
    </row>
    <row r="35856" spans="8:20">
      <c r="H35856" s="69"/>
      <c r="L35856" s="70"/>
      <c r="T35856" s="72"/>
    </row>
    <row r="35857" spans="8:20">
      <c r="H35857" s="75"/>
      <c r="L35857" s="70"/>
      <c r="T35857" s="72"/>
    </row>
    <row r="35858" spans="8:20">
      <c r="H35858" s="69"/>
      <c r="L35858" s="70"/>
      <c r="T35858" s="72"/>
    </row>
    <row r="35859" spans="8:20">
      <c r="H35859" s="69"/>
      <c r="L35859" s="70"/>
      <c r="T35859" s="72"/>
    </row>
    <row r="35860" spans="8:20">
      <c r="H35860" s="69"/>
      <c r="L35860" s="70"/>
      <c r="T35860" s="72"/>
    </row>
    <row r="35861" spans="8:20">
      <c r="H35861" s="69"/>
      <c r="L35861" s="70"/>
      <c r="T35861" s="72"/>
    </row>
    <row r="35862" spans="8:20">
      <c r="H35862" s="69"/>
      <c r="L35862" s="70"/>
      <c r="T35862" s="72"/>
    </row>
    <row r="35863" spans="8:20">
      <c r="H35863" s="69"/>
      <c r="L35863" s="70"/>
      <c r="T35863" s="72"/>
    </row>
    <row r="35864" spans="8:20">
      <c r="H35864" s="69"/>
      <c r="L35864" s="70"/>
      <c r="T35864" s="72"/>
    </row>
    <row r="35865" spans="8:20">
      <c r="H35865" s="69"/>
      <c r="L35865" s="70"/>
      <c r="T35865" s="72"/>
    </row>
    <row r="35866" spans="8:20">
      <c r="H35866" s="69"/>
      <c r="L35866" s="70"/>
      <c r="T35866" s="72"/>
    </row>
    <row r="35867" spans="8:20">
      <c r="H35867" s="69"/>
      <c r="L35867" s="70"/>
      <c r="T35867" s="72"/>
    </row>
    <row r="35868" spans="8:20">
      <c r="H35868" s="69"/>
      <c r="L35868" s="70"/>
      <c r="T35868" s="72"/>
    </row>
    <row r="35869" spans="8:20">
      <c r="H35869" s="69"/>
      <c r="L35869" s="70"/>
      <c r="T35869" s="72"/>
    </row>
    <row r="35870" spans="8:20">
      <c r="H35870" s="69"/>
      <c r="L35870" s="70"/>
      <c r="T35870" s="72"/>
    </row>
    <row r="35871" spans="8:20">
      <c r="H35871" s="69"/>
      <c r="L35871" s="70"/>
      <c r="T35871" s="72"/>
    </row>
    <row r="35872" spans="8:20">
      <c r="H35872" s="69"/>
      <c r="L35872" s="70"/>
      <c r="T35872" s="72"/>
    </row>
    <row r="35873" spans="8:20">
      <c r="H35873" s="69"/>
      <c r="L35873" s="70"/>
      <c r="T35873" s="72"/>
    </row>
    <row r="35874" spans="8:20">
      <c r="H35874" s="69"/>
      <c r="L35874" s="70"/>
      <c r="T35874" s="72"/>
    </row>
    <row r="35875" spans="8:20">
      <c r="H35875" s="69"/>
      <c r="L35875" s="70"/>
      <c r="T35875" s="72"/>
    </row>
    <row r="35876" spans="8:20">
      <c r="H35876" s="69"/>
      <c r="L35876" s="70"/>
      <c r="T35876" s="72"/>
    </row>
    <row r="35877" spans="8:20">
      <c r="H35877" s="69"/>
      <c r="L35877" s="70"/>
      <c r="T35877" s="72"/>
    </row>
    <row r="35878" spans="8:20">
      <c r="H35878" s="69"/>
      <c r="L35878" s="70"/>
      <c r="T35878" s="72"/>
    </row>
    <row r="35879" spans="8:20">
      <c r="H35879" s="69"/>
      <c r="L35879" s="70"/>
      <c r="T35879" s="72"/>
    </row>
    <row r="35880" spans="8:20">
      <c r="H35880" s="69"/>
      <c r="L35880" s="70"/>
      <c r="T35880" s="72"/>
    </row>
    <row r="35881" spans="8:20">
      <c r="H35881" s="69"/>
      <c r="L35881" s="70"/>
      <c r="T35881" s="72"/>
    </row>
    <row r="35882" spans="8:20">
      <c r="H35882" s="69"/>
      <c r="L35882" s="70"/>
      <c r="T35882" s="72"/>
    </row>
    <row r="35883" spans="8:20">
      <c r="H35883" s="69"/>
      <c r="L35883" s="70"/>
      <c r="T35883" s="72"/>
    </row>
    <row r="35884" spans="8:20">
      <c r="H35884" s="69"/>
      <c r="L35884" s="70"/>
      <c r="T35884" s="72"/>
    </row>
    <row r="35885" spans="8:20">
      <c r="H35885" s="69"/>
      <c r="L35885" s="70"/>
      <c r="T35885" s="72"/>
    </row>
    <row r="35886" spans="8:20">
      <c r="H35886" s="69"/>
      <c r="L35886" s="70"/>
      <c r="T35886" s="72"/>
    </row>
    <row r="35887" spans="8:20">
      <c r="H35887" s="69"/>
      <c r="L35887" s="70"/>
      <c r="T35887" s="72"/>
    </row>
    <row r="35888" spans="8:20">
      <c r="H35888" s="69"/>
      <c r="L35888" s="70"/>
      <c r="T35888" s="72"/>
    </row>
    <row r="35889" spans="8:20">
      <c r="H35889" s="69"/>
      <c r="L35889" s="70"/>
      <c r="T35889" s="72"/>
    </row>
    <row r="35890" spans="8:20">
      <c r="H35890" s="69"/>
      <c r="L35890" s="70"/>
      <c r="T35890" s="72"/>
    </row>
    <row r="35891" spans="8:20">
      <c r="H35891" s="69"/>
      <c r="L35891" s="70"/>
      <c r="T35891" s="72"/>
    </row>
    <row r="35892" spans="8:20">
      <c r="H35892" s="69"/>
      <c r="L35892" s="70"/>
      <c r="T35892" s="72"/>
    </row>
    <row r="35893" spans="8:20">
      <c r="H35893" s="69"/>
      <c r="L35893" s="70"/>
      <c r="T35893" s="72"/>
    </row>
    <row r="35894" spans="8:20">
      <c r="H35894" s="69"/>
      <c r="L35894" s="70"/>
      <c r="T35894" s="72"/>
    </row>
    <row r="35895" spans="8:20">
      <c r="H35895" s="69"/>
      <c r="L35895" s="70"/>
      <c r="T35895" s="72"/>
    </row>
    <row r="35896" spans="8:20">
      <c r="H35896" s="69"/>
      <c r="L35896" s="70"/>
      <c r="T35896" s="72"/>
    </row>
    <row r="35897" spans="8:20">
      <c r="H35897" s="69"/>
      <c r="L35897" s="70"/>
      <c r="T35897" s="72"/>
    </row>
    <row r="35898" spans="8:20">
      <c r="H35898" s="69"/>
      <c r="L35898" s="70"/>
      <c r="T35898" s="72"/>
    </row>
    <row r="35899" spans="8:20">
      <c r="H35899" s="69"/>
      <c r="L35899" s="70"/>
      <c r="T35899" s="72"/>
    </row>
    <row r="35900" spans="8:20">
      <c r="H35900" s="69"/>
      <c r="L35900" s="70"/>
      <c r="T35900" s="72"/>
    </row>
    <row r="35901" spans="8:20">
      <c r="H35901" s="69"/>
      <c r="L35901" s="70"/>
      <c r="T35901" s="72"/>
    </row>
    <row r="35902" spans="8:20">
      <c r="H35902" s="69"/>
      <c r="L35902" s="70"/>
      <c r="T35902" s="72"/>
    </row>
    <row r="35903" spans="8:20">
      <c r="H35903" s="69"/>
      <c r="L35903" s="70"/>
      <c r="T35903" s="72"/>
    </row>
    <row r="35904" spans="8:20">
      <c r="H35904" s="69"/>
      <c r="L35904" s="70"/>
      <c r="T35904" s="72"/>
    </row>
    <row r="35905" spans="8:20">
      <c r="H35905" s="75"/>
      <c r="L35905" s="70"/>
      <c r="T35905" s="72"/>
    </row>
    <row r="35906" spans="8:20">
      <c r="H35906" s="69"/>
      <c r="L35906" s="70"/>
      <c r="T35906" s="72"/>
    </row>
    <row r="35907" spans="8:20">
      <c r="H35907" s="69"/>
      <c r="L35907" s="70"/>
      <c r="T35907" s="72"/>
    </row>
    <row r="35908" spans="8:20">
      <c r="H35908" s="69"/>
      <c r="L35908" s="70"/>
      <c r="T35908" s="72"/>
    </row>
    <row r="35909" spans="8:20">
      <c r="H35909" s="69"/>
      <c r="L35909" s="70"/>
      <c r="T35909" s="72"/>
    </row>
    <row r="35910" spans="8:20">
      <c r="H35910" s="69"/>
      <c r="L35910" s="70"/>
      <c r="T35910" s="72"/>
    </row>
    <row r="35911" spans="8:20">
      <c r="H35911" s="69"/>
      <c r="L35911" s="70"/>
      <c r="T35911" s="72"/>
    </row>
    <row r="35912" spans="8:20">
      <c r="H35912" s="69"/>
      <c r="L35912" s="70"/>
      <c r="T35912" s="72"/>
    </row>
    <row r="35913" spans="8:20">
      <c r="H35913" s="69"/>
      <c r="L35913" s="70"/>
      <c r="T35913" s="72"/>
    </row>
    <row r="35914" spans="8:20">
      <c r="H35914" s="69"/>
      <c r="L35914" s="70"/>
      <c r="T35914" s="72"/>
    </row>
    <row r="35915" spans="8:20">
      <c r="H35915" s="69"/>
      <c r="L35915" s="70"/>
      <c r="T35915" s="72"/>
    </row>
    <row r="35916" spans="8:20">
      <c r="H35916" s="69"/>
      <c r="L35916" s="70"/>
      <c r="T35916" s="72"/>
    </row>
    <row r="35917" spans="8:20">
      <c r="H35917" s="69"/>
      <c r="L35917" s="70"/>
      <c r="T35917" s="72"/>
    </row>
    <row r="35918" spans="8:20">
      <c r="H35918" s="69"/>
      <c r="L35918" s="70"/>
      <c r="T35918" s="72"/>
    </row>
    <row r="35919" spans="8:20">
      <c r="H35919" s="69"/>
      <c r="L35919" s="70"/>
      <c r="T35919" s="72"/>
    </row>
    <row r="35920" spans="8:20">
      <c r="H35920" s="69"/>
      <c r="L35920" s="70"/>
      <c r="T35920" s="72"/>
    </row>
    <row r="35921" spans="8:20">
      <c r="H35921" s="69"/>
      <c r="L35921" s="70"/>
      <c r="T35921" s="72"/>
    </row>
    <row r="35922" spans="8:20">
      <c r="H35922" s="69"/>
      <c r="L35922" s="70"/>
      <c r="T35922" s="72"/>
    </row>
    <row r="35923" spans="8:20">
      <c r="H35923" s="69"/>
      <c r="L35923" s="70"/>
      <c r="T35923" s="72"/>
    </row>
    <row r="35924" spans="8:20">
      <c r="H35924" s="69"/>
      <c r="L35924" s="70"/>
      <c r="T35924" s="72"/>
    </row>
    <row r="35925" spans="8:20">
      <c r="H35925" s="69"/>
      <c r="L35925" s="70"/>
      <c r="T35925" s="72"/>
    </row>
    <row r="35926" spans="8:20">
      <c r="H35926" s="69"/>
      <c r="L35926" s="70"/>
      <c r="T35926" s="72"/>
    </row>
    <row r="35927" spans="8:20">
      <c r="H35927" s="69"/>
      <c r="L35927" s="70"/>
      <c r="T35927" s="72"/>
    </row>
    <row r="35928" spans="8:20">
      <c r="H35928" s="69"/>
      <c r="L35928" s="70"/>
      <c r="T35928" s="72"/>
    </row>
    <row r="35929" spans="8:20">
      <c r="H35929" s="69"/>
      <c r="L35929" s="70"/>
      <c r="T35929" s="72"/>
    </row>
    <row r="35930" spans="8:20">
      <c r="H35930" s="69"/>
      <c r="L35930" s="70"/>
      <c r="T35930" s="72"/>
    </row>
    <row r="35931" spans="8:20">
      <c r="H35931" s="69"/>
      <c r="L35931" s="70"/>
      <c r="T35931" s="72"/>
    </row>
    <row r="35932" spans="8:20">
      <c r="H35932" s="69"/>
      <c r="L35932" s="70"/>
      <c r="T35932" s="72"/>
    </row>
    <row r="35933" spans="8:20">
      <c r="H35933" s="69"/>
      <c r="L35933" s="70"/>
      <c r="T35933" s="72"/>
    </row>
    <row r="35934" spans="8:20">
      <c r="H35934" s="69"/>
      <c r="L35934" s="70"/>
      <c r="T35934" s="72"/>
    </row>
    <row r="35935" spans="8:20">
      <c r="H35935" s="69"/>
      <c r="L35935" s="70"/>
      <c r="T35935" s="72"/>
    </row>
    <row r="35936" spans="8:20">
      <c r="H35936" s="69"/>
      <c r="L35936" s="70"/>
      <c r="T35936" s="72"/>
    </row>
    <row r="35937" spans="8:20">
      <c r="H35937" s="69"/>
      <c r="L35937" s="70"/>
      <c r="T35937" s="72"/>
    </row>
    <row r="35938" spans="8:20">
      <c r="H35938" s="69"/>
      <c r="L35938" s="70"/>
      <c r="T35938" s="72"/>
    </row>
    <row r="35939" spans="8:20">
      <c r="H35939" s="69"/>
      <c r="L35939" s="70"/>
      <c r="T35939" s="72"/>
    </row>
    <row r="35940" spans="8:20">
      <c r="H35940" s="69"/>
      <c r="L35940" s="70"/>
      <c r="T35940" s="72"/>
    </row>
    <row r="35941" spans="8:20">
      <c r="H35941" s="69"/>
      <c r="L35941" s="70"/>
      <c r="T35941" s="72"/>
    </row>
    <row r="35942" spans="8:20">
      <c r="H35942" s="69"/>
      <c r="L35942" s="70"/>
      <c r="T35942" s="72"/>
    </row>
    <row r="35943" spans="8:20">
      <c r="H35943" s="69"/>
      <c r="L35943" s="70"/>
      <c r="T35943" s="72"/>
    </row>
    <row r="35944" spans="8:20">
      <c r="H35944" s="69"/>
      <c r="L35944" s="70"/>
      <c r="T35944" s="72"/>
    </row>
    <row r="35945" spans="8:20">
      <c r="H35945" s="69"/>
      <c r="L35945" s="70"/>
      <c r="T35945" s="72"/>
    </row>
    <row r="35946" spans="8:20">
      <c r="H35946" s="69"/>
      <c r="L35946" s="70"/>
      <c r="T35946" s="72"/>
    </row>
    <row r="35947" spans="8:20">
      <c r="H35947" s="69"/>
      <c r="L35947" s="70"/>
      <c r="T35947" s="72"/>
    </row>
    <row r="35948" spans="8:20">
      <c r="H35948" s="69"/>
      <c r="L35948" s="70"/>
      <c r="T35948" s="72"/>
    </row>
    <row r="35949" spans="8:20">
      <c r="H35949" s="69"/>
      <c r="L35949" s="70"/>
      <c r="T35949" s="72"/>
    </row>
    <row r="35950" spans="8:20">
      <c r="H35950" s="69"/>
      <c r="L35950" s="70"/>
      <c r="T35950" s="72"/>
    </row>
    <row r="35951" spans="8:20">
      <c r="H35951" s="69"/>
      <c r="L35951" s="70"/>
      <c r="T35951" s="72"/>
    </row>
    <row r="35952" spans="8:20">
      <c r="H35952" s="69"/>
      <c r="L35952" s="70"/>
      <c r="T35952" s="72"/>
    </row>
    <row r="35953" spans="8:20">
      <c r="H35953" s="75"/>
      <c r="L35953" s="70"/>
      <c r="T35953" s="72"/>
    </row>
    <row r="35954" spans="8:20">
      <c r="H35954" s="69"/>
      <c r="L35954" s="70"/>
      <c r="T35954" s="72"/>
    </row>
    <row r="35955" spans="8:20">
      <c r="H35955" s="69"/>
      <c r="L35955" s="70"/>
      <c r="T35955" s="72"/>
    </row>
    <row r="35956" spans="8:20">
      <c r="H35956" s="69"/>
      <c r="L35956" s="70"/>
      <c r="T35956" s="72"/>
    </row>
    <row r="35957" spans="8:20">
      <c r="H35957" s="69"/>
      <c r="L35957" s="70"/>
      <c r="T35957" s="72"/>
    </row>
    <row r="35958" spans="8:20">
      <c r="H35958" s="69"/>
      <c r="L35958" s="70"/>
      <c r="T35958" s="72"/>
    </row>
    <row r="35959" spans="8:20">
      <c r="H35959" s="69"/>
      <c r="L35959" s="70"/>
      <c r="T35959" s="72"/>
    </row>
    <row r="35960" spans="8:20">
      <c r="H35960" s="69"/>
      <c r="L35960" s="70"/>
      <c r="T35960" s="72"/>
    </row>
    <row r="35961" spans="8:20">
      <c r="H35961" s="69"/>
      <c r="L35961" s="70"/>
      <c r="T35961" s="72"/>
    </row>
    <row r="35962" spans="8:20">
      <c r="H35962" s="69"/>
      <c r="L35962" s="70"/>
      <c r="T35962" s="72"/>
    </row>
    <row r="35963" spans="8:20">
      <c r="H35963" s="69"/>
      <c r="L35963" s="70"/>
      <c r="T35963" s="72"/>
    </row>
    <row r="35964" spans="8:20">
      <c r="H35964" s="69"/>
      <c r="L35964" s="70"/>
      <c r="T35964" s="72"/>
    </row>
    <row r="35965" spans="8:20">
      <c r="H35965" s="69"/>
      <c r="L35965" s="70"/>
      <c r="T35965" s="72"/>
    </row>
    <row r="35966" spans="8:20">
      <c r="H35966" s="69"/>
      <c r="L35966" s="70"/>
      <c r="T35966" s="72"/>
    </row>
    <row r="35967" spans="8:20">
      <c r="H35967" s="69"/>
      <c r="L35967" s="70"/>
      <c r="T35967" s="72"/>
    </row>
    <row r="35968" spans="8:20">
      <c r="H35968" s="69"/>
      <c r="L35968" s="70"/>
      <c r="T35968" s="72"/>
    </row>
    <row r="35969" spans="8:20">
      <c r="H35969" s="69"/>
      <c r="L35969" s="70"/>
      <c r="T35969" s="72"/>
    </row>
    <row r="35970" spans="8:20">
      <c r="H35970" s="69"/>
      <c r="L35970" s="70"/>
      <c r="T35970" s="72"/>
    </row>
    <row r="35971" spans="8:20">
      <c r="H35971" s="69"/>
      <c r="L35971" s="70"/>
      <c r="T35971" s="72"/>
    </row>
    <row r="35972" spans="8:20">
      <c r="H35972" s="69"/>
      <c r="L35972" s="70"/>
      <c r="T35972" s="72"/>
    </row>
    <row r="35973" spans="8:20">
      <c r="H35973" s="69"/>
      <c r="L35973" s="70"/>
      <c r="T35973" s="72"/>
    </row>
    <row r="35974" spans="8:20">
      <c r="H35974" s="69"/>
      <c r="L35974" s="70"/>
      <c r="T35974" s="72"/>
    </row>
    <row r="35975" spans="8:20">
      <c r="H35975" s="69"/>
      <c r="L35975" s="70"/>
      <c r="T35975" s="72"/>
    </row>
    <row r="35976" spans="8:20">
      <c r="H35976" s="69"/>
      <c r="L35976" s="70"/>
      <c r="T35976" s="72"/>
    </row>
    <row r="35977" spans="8:20">
      <c r="H35977" s="69"/>
      <c r="L35977" s="70"/>
      <c r="T35977" s="72"/>
    </row>
    <row r="35978" spans="8:20">
      <c r="H35978" s="69"/>
      <c r="L35978" s="70"/>
      <c r="T35978" s="72"/>
    </row>
    <row r="35979" spans="8:20">
      <c r="H35979" s="69"/>
      <c r="L35979" s="70"/>
      <c r="T35979" s="72"/>
    </row>
    <row r="35980" spans="8:20">
      <c r="H35980" s="69"/>
      <c r="L35980" s="70"/>
      <c r="T35980" s="72"/>
    </row>
    <row r="35981" spans="8:20">
      <c r="H35981" s="69"/>
      <c r="L35981" s="70"/>
      <c r="T35981" s="72"/>
    </row>
    <row r="35982" spans="8:20">
      <c r="H35982" s="69"/>
      <c r="L35982" s="70"/>
      <c r="T35982" s="72"/>
    </row>
    <row r="35983" spans="8:20">
      <c r="H35983" s="69"/>
      <c r="L35983" s="70"/>
      <c r="T35983" s="72"/>
    </row>
    <row r="35984" spans="8:20">
      <c r="H35984" s="69"/>
      <c r="L35984" s="70"/>
      <c r="T35984" s="72"/>
    </row>
    <row r="35985" spans="8:20">
      <c r="H35985" s="69"/>
      <c r="L35985" s="70"/>
      <c r="T35985" s="72"/>
    </row>
    <row r="35986" spans="8:20">
      <c r="H35986" s="69"/>
      <c r="L35986" s="70"/>
      <c r="T35986" s="72"/>
    </row>
    <row r="35987" spans="8:20">
      <c r="H35987" s="69"/>
      <c r="L35987" s="70"/>
      <c r="T35987" s="72"/>
    </row>
    <row r="35988" spans="8:20">
      <c r="H35988" s="69"/>
      <c r="L35988" s="70"/>
      <c r="T35988" s="72"/>
    </row>
    <row r="35989" spans="8:20">
      <c r="H35989" s="69"/>
      <c r="L35989" s="70"/>
      <c r="T35989" s="72"/>
    </row>
    <row r="35990" spans="8:20">
      <c r="H35990" s="69"/>
      <c r="L35990" s="70"/>
      <c r="T35990" s="72"/>
    </row>
    <row r="35991" spans="8:20">
      <c r="H35991" s="69"/>
      <c r="L35991" s="70"/>
      <c r="T35991" s="72"/>
    </row>
    <row r="35992" spans="8:20">
      <c r="H35992" s="69"/>
      <c r="L35992" s="70"/>
      <c r="T35992" s="72"/>
    </row>
    <row r="35993" spans="8:20">
      <c r="H35993" s="69"/>
      <c r="L35993" s="70"/>
      <c r="T35993" s="72"/>
    </row>
    <row r="35994" spans="8:20">
      <c r="H35994" s="69"/>
      <c r="L35994" s="70"/>
      <c r="T35994" s="72"/>
    </row>
    <row r="35995" spans="8:20">
      <c r="H35995" s="69"/>
      <c r="L35995" s="70"/>
      <c r="T35995" s="72"/>
    </row>
    <row r="35996" spans="8:20">
      <c r="H35996" s="69"/>
      <c r="L35996" s="70"/>
      <c r="T35996" s="72"/>
    </row>
    <row r="35997" spans="8:20">
      <c r="H35997" s="69"/>
      <c r="L35997" s="70"/>
      <c r="T35997" s="72"/>
    </row>
    <row r="35998" spans="8:20">
      <c r="H35998" s="69"/>
      <c r="L35998" s="70"/>
      <c r="T35998" s="72"/>
    </row>
    <row r="35999" spans="8:20">
      <c r="H35999" s="69"/>
      <c r="L35999" s="70"/>
      <c r="T35999" s="72"/>
    </row>
    <row r="36000" spans="8:20">
      <c r="H36000" s="69"/>
      <c r="L36000" s="70"/>
      <c r="T36000" s="72"/>
    </row>
    <row r="36001" spans="8:20">
      <c r="H36001" s="75"/>
      <c r="L36001" s="70"/>
      <c r="T36001" s="72"/>
    </row>
    <row r="36002" spans="8:20">
      <c r="H36002" s="69"/>
      <c r="L36002" s="70"/>
      <c r="T36002" s="72"/>
    </row>
    <row r="36003" spans="8:20">
      <c r="H36003" s="69"/>
      <c r="L36003" s="70"/>
      <c r="T36003" s="72"/>
    </row>
    <row r="36004" spans="8:20">
      <c r="H36004" s="69"/>
      <c r="L36004" s="70"/>
      <c r="T36004" s="72"/>
    </row>
    <row r="36005" spans="8:20">
      <c r="H36005" s="69"/>
      <c r="L36005" s="70"/>
      <c r="T36005" s="72"/>
    </row>
    <row r="36006" spans="8:20">
      <c r="H36006" s="69"/>
      <c r="L36006" s="70"/>
      <c r="T36006" s="72"/>
    </row>
    <row r="36007" spans="8:20">
      <c r="H36007" s="69"/>
      <c r="L36007" s="70"/>
      <c r="T36007" s="72"/>
    </row>
    <row r="36008" spans="8:20">
      <c r="H36008" s="69"/>
      <c r="L36008" s="70"/>
      <c r="T36008" s="72"/>
    </row>
    <row r="36009" spans="8:20">
      <c r="H36009" s="69"/>
      <c r="L36009" s="70"/>
      <c r="T36009" s="72"/>
    </row>
    <row r="36010" spans="8:20">
      <c r="H36010" s="69"/>
      <c r="L36010" s="70"/>
      <c r="T36010" s="72"/>
    </row>
    <row r="36011" spans="8:20">
      <c r="H36011" s="69"/>
      <c r="L36011" s="70"/>
      <c r="T36011" s="72"/>
    </row>
    <row r="36012" spans="8:20">
      <c r="H36012" s="69"/>
      <c r="L36012" s="70"/>
      <c r="T36012" s="72"/>
    </row>
    <row r="36013" spans="8:20">
      <c r="H36013" s="69"/>
      <c r="L36013" s="70"/>
      <c r="T36013" s="72"/>
    </row>
    <row r="36014" spans="8:20">
      <c r="H36014" s="69"/>
      <c r="L36014" s="70"/>
      <c r="T36014" s="72"/>
    </row>
    <row r="36015" spans="8:20">
      <c r="H36015" s="69"/>
      <c r="L36015" s="70"/>
      <c r="T36015" s="72"/>
    </row>
    <row r="36016" spans="8:20">
      <c r="H36016" s="69"/>
      <c r="L36016" s="70"/>
      <c r="T36016" s="72"/>
    </row>
    <row r="36017" spans="8:20">
      <c r="H36017" s="69"/>
      <c r="L36017" s="70"/>
      <c r="T36017" s="72"/>
    </row>
    <row r="36018" spans="8:20">
      <c r="H36018" s="69"/>
      <c r="L36018" s="70"/>
      <c r="T36018" s="72"/>
    </row>
    <row r="36019" spans="8:20">
      <c r="H36019" s="69"/>
      <c r="L36019" s="70"/>
      <c r="T36019" s="72"/>
    </row>
    <row r="36020" spans="8:20">
      <c r="H36020" s="69"/>
      <c r="L36020" s="70"/>
      <c r="T36020" s="72"/>
    </row>
    <row r="36021" spans="8:20">
      <c r="H36021" s="69"/>
      <c r="L36021" s="70"/>
      <c r="T36021" s="72"/>
    </row>
    <row r="36022" spans="8:20">
      <c r="H36022" s="69"/>
      <c r="L36022" s="70"/>
      <c r="T36022" s="72"/>
    </row>
    <row r="36023" spans="8:20">
      <c r="H36023" s="69"/>
      <c r="L36023" s="70"/>
      <c r="T36023" s="72"/>
    </row>
    <row r="36024" spans="8:20">
      <c r="H36024" s="69"/>
      <c r="L36024" s="70"/>
      <c r="T36024" s="72"/>
    </row>
    <row r="36025" spans="8:20">
      <c r="H36025" s="69"/>
      <c r="L36025" s="70"/>
      <c r="T36025" s="72"/>
    </row>
    <row r="36026" spans="8:20">
      <c r="H36026" s="69"/>
      <c r="L36026" s="70"/>
      <c r="T36026" s="72"/>
    </row>
    <row r="36027" spans="8:20">
      <c r="H36027" s="69"/>
      <c r="L36027" s="70"/>
      <c r="T36027" s="72"/>
    </row>
    <row r="36028" spans="8:20">
      <c r="H36028" s="69"/>
      <c r="L36028" s="70"/>
      <c r="T36028" s="72"/>
    </row>
    <row r="36029" spans="8:20">
      <c r="H36029" s="69"/>
      <c r="L36029" s="70"/>
      <c r="T36029" s="72"/>
    </row>
    <row r="36030" spans="8:20">
      <c r="H36030" s="69"/>
      <c r="L36030" s="70"/>
      <c r="T36030" s="72"/>
    </row>
    <row r="36031" spans="8:20">
      <c r="H36031" s="69"/>
      <c r="L36031" s="70"/>
      <c r="T36031" s="72"/>
    </row>
    <row r="36032" spans="8:20">
      <c r="H36032" s="69"/>
      <c r="L36032" s="70"/>
      <c r="T36032" s="72"/>
    </row>
    <row r="36033" spans="8:20">
      <c r="H36033" s="69"/>
      <c r="L36033" s="70"/>
      <c r="T36033" s="72"/>
    </row>
    <row r="36034" spans="8:20">
      <c r="H36034" s="69"/>
      <c r="L36034" s="70"/>
      <c r="T36034" s="72"/>
    </row>
    <row r="36035" spans="8:20">
      <c r="H36035" s="69"/>
      <c r="L36035" s="70"/>
      <c r="T36035" s="72"/>
    </row>
    <row r="36036" spans="8:20">
      <c r="H36036" s="69"/>
      <c r="L36036" s="70"/>
      <c r="T36036" s="72"/>
    </row>
    <row r="36037" spans="8:20">
      <c r="H36037" s="69"/>
      <c r="L36037" s="70"/>
      <c r="T36037" s="72"/>
    </row>
    <row r="36038" spans="8:20">
      <c r="H36038" s="69"/>
      <c r="L36038" s="70"/>
      <c r="T36038" s="72"/>
    </row>
    <row r="36039" spans="8:20">
      <c r="H36039" s="69"/>
      <c r="L36039" s="70"/>
      <c r="T36039" s="72"/>
    </row>
    <row r="36040" spans="8:20">
      <c r="H36040" s="69"/>
      <c r="L36040" s="70"/>
      <c r="T36040" s="72"/>
    </row>
    <row r="36041" spans="8:20">
      <c r="H36041" s="69"/>
      <c r="L36041" s="70"/>
      <c r="T36041" s="72"/>
    </row>
    <row r="36042" spans="8:20">
      <c r="H36042" s="69"/>
      <c r="L36042" s="70"/>
      <c r="T36042" s="72"/>
    </row>
    <row r="36043" spans="8:20">
      <c r="H36043" s="69"/>
      <c r="L36043" s="70"/>
      <c r="T36043" s="72"/>
    </row>
    <row r="36044" spans="8:20">
      <c r="H36044" s="69"/>
      <c r="L36044" s="70"/>
      <c r="T36044" s="72"/>
    </row>
    <row r="36045" spans="8:20">
      <c r="H36045" s="69"/>
      <c r="L36045" s="70"/>
      <c r="T36045" s="72"/>
    </row>
    <row r="36046" spans="8:20">
      <c r="H36046" s="69"/>
      <c r="L36046" s="70"/>
      <c r="T36046" s="72"/>
    </row>
    <row r="36047" spans="8:20">
      <c r="H36047" s="69"/>
      <c r="L36047" s="70"/>
      <c r="T36047" s="72"/>
    </row>
    <row r="36048" spans="8:20">
      <c r="H36048" s="69"/>
      <c r="L36048" s="70"/>
      <c r="T36048" s="72"/>
    </row>
    <row r="36049" spans="8:20">
      <c r="H36049" s="75"/>
      <c r="L36049" s="70"/>
      <c r="T36049" s="72"/>
    </row>
    <row r="36050" spans="8:20">
      <c r="H36050" s="69"/>
      <c r="L36050" s="70"/>
      <c r="T36050" s="72"/>
    </row>
    <row r="36051" spans="8:20">
      <c r="H36051" s="69"/>
      <c r="L36051" s="70"/>
      <c r="T36051" s="72"/>
    </row>
    <row r="36052" spans="8:20">
      <c r="H36052" s="69"/>
      <c r="L36052" s="70"/>
      <c r="T36052" s="72"/>
    </row>
    <row r="36053" spans="8:20">
      <c r="H36053" s="69"/>
      <c r="L36053" s="70"/>
      <c r="T36053" s="72"/>
    </row>
    <row r="36054" spans="8:20">
      <c r="H36054" s="69"/>
      <c r="L36054" s="70"/>
      <c r="T36054" s="72"/>
    </row>
    <row r="36055" spans="8:20">
      <c r="H36055" s="69"/>
      <c r="L36055" s="70"/>
      <c r="T36055" s="72"/>
    </row>
    <row r="36056" spans="8:20">
      <c r="H36056" s="69"/>
      <c r="L36056" s="70"/>
      <c r="T36056" s="72"/>
    </row>
    <row r="36057" spans="8:20">
      <c r="H36057" s="69"/>
      <c r="L36057" s="70"/>
      <c r="T36057" s="72"/>
    </row>
    <row r="36058" spans="8:20">
      <c r="H36058" s="69"/>
      <c r="L36058" s="70"/>
      <c r="T36058" s="72"/>
    </row>
    <row r="36059" spans="8:20">
      <c r="H36059" s="69"/>
      <c r="L36059" s="70"/>
      <c r="T36059" s="72"/>
    </row>
    <row r="36060" spans="8:20">
      <c r="H36060" s="69"/>
      <c r="L36060" s="70"/>
      <c r="T36060" s="72"/>
    </row>
    <row r="36061" spans="8:20">
      <c r="H36061" s="69"/>
      <c r="L36061" s="70"/>
      <c r="T36061" s="72"/>
    </row>
    <row r="36062" spans="8:20">
      <c r="H36062" s="69"/>
      <c r="L36062" s="70"/>
      <c r="T36062" s="72"/>
    </row>
    <row r="36063" spans="8:20">
      <c r="H36063" s="69"/>
      <c r="L36063" s="70"/>
      <c r="T36063" s="72"/>
    </row>
    <row r="36064" spans="8:20">
      <c r="H36064" s="69"/>
      <c r="L36064" s="70"/>
      <c r="T36064" s="72"/>
    </row>
    <row r="36065" spans="8:20">
      <c r="H36065" s="69"/>
      <c r="L36065" s="70"/>
      <c r="T36065" s="72"/>
    </row>
    <row r="36066" spans="8:20">
      <c r="H36066" s="69"/>
      <c r="L36066" s="70"/>
      <c r="T36066" s="72"/>
    </row>
    <row r="36067" spans="8:20">
      <c r="H36067" s="69"/>
      <c r="L36067" s="70"/>
      <c r="T36067" s="72"/>
    </row>
    <row r="36068" spans="8:20">
      <c r="H36068" s="69"/>
      <c r="L36068" s="70"/>
      <c r="T36068" s="72"/>
    </row>
    <row r="36069" spans="8:20">
      <c r="H36069" s="69"/>
      <c r="L36069" s="70"/>
      <c r="T36069" s="72"/>
    </row>
    <row r="36070" spans="8:20">
      <c r="H36070" s="69"/>
      <c r="L36070" s="70"/>
      <c r="T36070" s="72"/>
    </row>
    <row r="36071" spans="8:20">
      <c r="H36071" s="69"/>
      <c r="L36071" s="70"/>
      <c r="T36071" s="72"/>
    </row>
    <row r="36072" spans="8:20">
      <c r="H36072" s="69"/>
      <c r="L36072" s="70"/>
      <c r="T36072" s="72"/>
    </row>
    <row r="36073" spans="8:20">
      <c r="H36073" s="69"/>
      <c r="L36073" s="70"/>
      <c r="T36073" s="72"/>
    </row>
    <row r="36074" spans="8:20">
      <c r="H36074" s="69"/>
      <c r="L36074" s="70"/>
      <c r="T36074" s="72"/>
    </row>
    <row r="36075" spans="8:20">
      <c r="H36075" s="69"/>
      <c r="L36075" s="70"/>
      <c r="T36075" s="72"/>
    </row>
    <row r="36076" spans="8:20">
      <c r="H36076" s="69"/>
      <c r="L36076" s="70"/>
      <c r="T36076" s="72"/>
    </row>
    <row r="36077" spans="8:20">
      <c r="H36077" s="69"/>
      <c r="L36077" s="70"/>
      <c r="T36077" s="72"/>
    </row>
    <row r="36078" spans="8:20">
      <c r="H36078" s="69"/>
      <c r="L36078" s="70"/>
      <c r="T36078" s="72"/>
    </row>
    <row r="36079" spans="8:20">
      <c r="H36079" s="69"/>
      <c r="L36079" s="70"/>
      <c r="T36079" s="72"/>
    </row>
    <row r="36080" spans="8:20">
      <c r="H36080" s="69"/>
      <c r="L36080" s="70"/>
      <c r="T36080" s="72"/>
    </row>
    <row r="36081" spans="8:20">
      <c r="H36081" s="69"/>
      <c r="L36081" s="70"/>
      <c r="T36081" s="72"/>
    </row>
    <row r="36082" spans="8:20">
      <c r="H36082" s="69"/>
      <c r="L36082" s="70"/>
      <c r="T36082" s="72"/>
    </row>
    <row r="36083" spans="8:20">
      <c r="H36083" s="69"/>
      <c r="L36083" s="70"/>
      <c r="T36083" s="72"/>
    </row>
    <row r="36084" spans="8:20">
      <c r="H36084" s="69"/>
      <c r="L36084" s="70"/>
      <c r="T36084" s="72"/>
    </row>
    <row r="36085" spans="8:20">
      <c r="H36085" s="69"/>
      <c r="L36085" s="70"/>
      <c r="T36085" s="72"/>
    </row>
    <row r="36086" spans="8:20">
      <c r="H36086" s="69"/>
      <c r="L36086" s="70"/>
      <c r="T36086" s="72"/>
    </row>
    <row r="36087" spans="8:20">
      <c r="H36087" s="69"/>
      <c r="L36087" s="70"/>
      <c r="T36087" s="72"/>
    </row>
    <row r="36088" spans="8:20">
      <c r="H36088" s="69"/>
      <c r="L36088" s="70"/>
      <c r="T36088" s="72"/>
    </row>
    <row r="36089" spans="8:20">
      <c r="H36089" s="69"/>
      <c r="L36089" s="70"/>
      <c r="T36089" s="72"/>
    </row>
    <row r="36090" spans="8:20">
      <c r="H36090" s="69"/>
      <c r="L36090" s="70"/>
      <c r="T36090" s="72"/>
    </row>
    <row r="36091" spans="8:20">
      <c r="H36091" s="69"/>
      <c r="L36091" s="70"/>
      <c r="T36091" s="72"/>
    </row>
    <row r="36092" spans="8:20">
      <c r="H36092" s="69"/>
      <c r="L36092" s="70"/>
      <c r="T36092" s="72"/>
    </row>
    <row r="36093" spans="8:20">
      <c r="H36093" s="69"/>
      <c r="L36093" s="70"/>
      <c r="T36093" s="72"/>
    </row>
    <row r="36094" spans="8:20">
      <c r="H36094" s="69"/>
      <c r="L36094" s="70"/>
      <c r="T36094" s="72"/>
    </row>
    <row r="36095" spans="8:20">
      <c r="H36095" s="69"/>
      <c r="L36095" s="70"/>
      <c r="T36095" s="72"/>
    </row>
    <row r="36096" spans="8:20">
      <c r="H36096" s="69"/>
      <c r="L36096" s="70"/>
      <c r="T36096" s="72"/>
    </row>
    <row r="36097" spans="8:20">
      <c r="H36097" s="75"/>
      <c r="L36097" s="70"/>
      <c r="T36097" s="72"/>
    </row>
    <row r="36098" spans="8:20">
      <c r="H36098" s="69"/>
      <c r="L36098" s="70"/>
      <c r="T36098" s="72"/>
    </row>
    <row r="36099" spans="8:20">
      <c r="H36099" s="69"/>
      <c r="L36099" s="70"/>
      <c r="T36099" s="72"/>
    </row>
    <row r="36100" spans="8:20">
      <c r="H36100" s="69"/>
      <c r="L36100" s="70"/>
      <c r="T36100" s="72"/>
    </row>
    <row r="36101" spans="8:20">
      <c r="H36101" s="69"/>
      <c r="L36101" s="70"/>
      <c r="T36101" s="72"/>
    </row>
    <row r="36102" spans="8:20">
      <c r="H36102" s="69"/>
      <c r="L36102" s="70"/>
      <c r="T36102" s="72"/>
    </row>
    <row r="36103" spans="8:20">
      <c r="H36103" s="69"/>
      <c r="L36103" s="70"/>
      <c r="T36103" s="72"/>
    </row>
    <row r="36104" spans="8:20">
      <c r="H36104" s="69"/>
      <c r="L36104" s="70"/>
      <c r="T36104" s="72"/>
    </row>
    <row r="36105" spans="8:20">
      <c r="H36105" s="69"/>
      <c r="L36105" s="70"/>
      <c r="T36105" s="72"/>
    </row>
    <row r="36106" spans="8:20">
      <c r="H36106" s="69"/>
      <c r="L36106" s="70"/>
      <c r="T36106" s="72"/>
    </row>
    <row r="36107" spans="8:20">
      <c r="H36107" s="69"/>
      <c r="L36107" s="70"/>
      <c r="T36107" s="72"/>
    </row>
    <row r="36108" spans="8:20">
      <c r="H36108" s="69"/>
      <c r="L36108" s="70"/>
      <c r="T36108" s="72"/>
    </row>
    <row r="36109" spans="8:20">
      <c r="H36109" s="69"/>
      <c r="L36109" s="70"/>
      <c r="T36109" s="72"/>
    </row>
    <row r="36110" spans="8:20">
      <c r="H36110" s="69"/>
      <c r="L36110" s="70"/>
      <c r="T36110" s="72"/>
    </row>
    <row r="36111" spans="8:20">
      <c r="H36111" s="69"/>
      <c r="L36111" s="70"/>
      <c r="T36111" s="72"/>
    </row>
    <row r="36112" spans="8:20">
      <c r="H36112" s="69"/>
      <c r="L36112" s="70"/>
      <c r="T36112" s="72"/>
    </row>
    <row r="36113" spans="8:20">
      <c r="H36113" s="69"/>
      <c r="L36113" s="70"/>
      <c r="T36113" s="72"/>
    </row>
    <row r="36114" spans="8:20">
      <c r="H36114" s="69"/>
      <c r="L36114" s="70"/>
      <c r="T36114" s="72"/>
    </row>
    <row r="36115" spans="8:20">
      <c r="H36115" s="69"/>
      <c r="L36115" s="70"/>
      <c r="T36115" s="72"/>
    </row>
    <row r="36116" spans="8:20">
      <c r="H36116" s="69"/>
      <c r="L36116" s="70"/>
      <c r="T36116" s="72"/>
    </row>
    <row r="36117" spans="8:20">
      <c r="H36117" s="69"/>
      <c r="L36117" s="70"/>
      <c r="T36117" s="72"/>
    </row>
    <row r="36118" spans="8:20">
      <c r="H36118" s="69"/>
      <c r="L36118" s="70"/>
      <c r="T36118" s="72"/>
    </row>
    <row r="36119" spans="8:20">
      <c r="H36119" s="69"/>
      <c r="L36119" s="70"/>
      <c r="T36119" s="72"/>
    </row>
    <row r="36120" spans="8:20">
      <c r="H36120" s="69"/>
      <c r="L36120" s="70"/>
      <c r="T36120" s="72"/>
    </row>
    <row r="36121" spans="8:20">
      <c r="H36121" s="69"/>
      <c r="L36121" s="70"/>
      <c r="T36121" s="72"/>
    </row>
    <row r="36122" spans="8:20">
      <c r="H36122" s="69"/>
      <c r="L36122" s="70"/>
      <c r="T36122" s="72"/>
    </row>
    <row r="36123" spans="8:20">
      <c r="H36123" s="69"/>
      <c r="L36123" s="70"/>
      <c r="T36123" s="72"/>
    </row>
    <row r="36124" spans="8:20">
      <c r="H36124" s="69"/>
      <c r="L36124" s="70"/>
      <c r="T36124" s="72"/>
    </row>
    <row r="36125" spans="8:20">
      <c r="H36125" s="69"/>
      <c r="L36125" s="70"/>
      <c r="T36125" s="72"/>
    </row>
    <row r="36126" spans="8:20">
      <c r="H36126" s="69"/>
      <c r="L36126" s="70"/>
      <c r="T36126" s="72"/>
    </row>
    <row r="36127" spans="8:20">
      <c r="H36127" s="69"/>
      <c r="L36127" s="70"/>
      <c r="T36127" s="72"/>
    </row>
    <row r="36128" spans="8:20">
      <c r="H36128" s="69"/>
      <c r="L36128" s="70"/>
      <c r="T36128" s="72"/>
    </row>
    <row r="36129" spans="8:20">
      <c r="H36129" s="69"/>
      <c r="L36129" s="70"/>
      <c r="T36129" s="72"/>
    </row>
    <row r="36130" spans="8:20">
      <c r="H36130" s="69"/>
      <c r="L36130" s="70"/>
      <c r="T36130" s="72"/>
    </row>
    <row r="36131" spans="8:20">
      <c r="H36131" s="69"/>
      <c r="L36131" s="70"/>
      <c r="T36131" s="72"/>
    </row>
    <row r="36132" spans="8:20">
      <c r="H36132" s="69"/>
      <c r="L36132" s="70"/>
      <c r="T36132" s="72"/>
    </row>
    <row r="36133" spans="8:20">
      <c r="H36133" s="69"/>
      <c r="L36133" s="70"/>
      <c r="T36133" s="72"/>
    </row>
    <row r="36134" spans="8:20">
      <c r="H36134" s="69"/>
      <c r="L36134" s="70"/>
      <c r="T36134" s="72"/>
    </row>
    <row r="36135" spans="8:20">
      <c r="H36135" s="69"/>
      <c r="L36135" s="70"/>
      <c r="T36135" s="72"/>
    </row>
    <row r="36136" spans="8:20">
      <c r="H36136" s="69"/>
      <c r="L36136" s="70"/>
      <c r="T36136" s="72"/>
    </row>
    <row r="36137" spans="8:20">
      <c r="H36137" s="69"/>
      <c r="L36137" s="70"/>
      <c r="T36137" s="72"/>
    </row>
    <row r="36138" spans="8:20">
      <c r="H36138" s="69"/>
      <c r="L36138" s="70"/>
      <c r="T36138" s="72"/>
    </row>
    <row r="36139" spans="8:20">
      <c r="H36139" s="69"/>
      <c r="L36139" s="70"/>
      <c r="T36139" s="72"/>
    </row>
    <row r="36140" spans="8:20">
      <c r="H36140" s="69"/>
      <c r="L36140" s="70"/>
      <c r="T36140" s="72"/>
    </row>
    <row r="36141" spans="8:20">
      <c r="H36141" s="69"/>
      <c r="L36141" s="70"/>
      <c r="T36141" s="72"/>
    </row>
    <row r="36142" spans="8:20">
      <c r="H36142" s="69"/>
      <c r="L36142" s="70"/>
      <c r="T36142" s="72"/>
    </row>
    <row r="36143" spans="8:20">
      <c r="H36143" s="69"/>
      <c r="L36143" s="70"/>
      <c r="T36143" s="72"/>
    </row>
    <row r="36144" spans="8:20">
      <c r="H36144" s="69"/>
      <c r="L36144" s="70"/>
      <c r="T36144" s="72"/>
    </row>
    <row r="36145" spans="8:20">
      <c r="H36145" s="75"/>
      <c r="L36145" s="70"/>
      <c r="T36145" s="72"/>
    </row>
    <row r="36146" spans="8:20">
      <c r="H36146" s="69"/>
      <c r="L36146" s="70"/>
      <c r="T36146" s="72"/>
    </row>
    <row r="36147" spans="8:20">
      <c r="H36147" s="69"/>
      <c r="L36147" s="70"/>
      <c r="T36147" s="72"/>
    </row>
    <row r="36148" spans="8:20">
      <c r="H36148" s="69"/>
      <c r="L36148" s="70"/>
      <c r="T36148" s="72"/>
    </row>
    <row r="36149" spans="8:20">
      <c r="H36149" s="69"/>
      <c r="L36149" s="70"/>
      <c r="T36149" s="72"/>
    </row>
    <row r="36150" spans="8:20">
      <c r="H36150" s="69"/>
      <c r="L36150" s="70"/>
      <c r="T36150" s="72"/>
    </row>
    <row r="36151" spans="8:20">
      <c r="H36151" s="69"/>
      <c r="L36151" s="70"/>
      <c r="T36151" s="72"/>
    </row>
    <row r="36152" spans="8:20">
      <c r="H36152" s="69"/>
      <c r="L36152" s="70"/>
      <c r="T36152" s="72"/>
    </row>
    <row r="36153" spans="8:20">
      <c r="H36153" s="69"/>
      <c r="L36153" s="70"/>
      <c r="T36153" s="72"/>
    </row>
    <row r="36154" spans="8:20">
      <c r="H36154" s="69"/>
      <c r="L36154" s="70"/>
      <c r="T36154" s="72"/>
    </row>
    <row r="36155" spans="8:20">
      <c r="H36155" s="69"/>
      <c r="L36155" s="70"/>
      <c r="T36155" s="72"/>
    </row>
    <row r="36156" spans="8:20">
      <c r="H36156" s="69"/>
      <c r="L36156" s="70"/>
      <c r="T36156" s="72"/>
    </row>
    <row r="36157" spans="8:20">
      <c r="H36157" s="69"/>
      <c r="L36157" s="70"/>
      <c r="T36157" s="72"/>
    </row>
    <row r="36158" spans="8:20">
      <c r="H36158" s="69"/>
      <c r="L36158" s="70"/>
      <c r="T36158" s="72"/>
    </row>
    <row r="36159" spans="8:20">
      <c r="H36159" s="69"/>
      <c r="L36159" s="70"/>
      <c r="T36159" s="72"/>
    </row>
    <row r="36160" spans="8:20">
      <c r="H36160" s="69"/>
      <c r="L36160" s="70"/>
      <c r="T36160" s="72"/>
    </row>
    <row r="36161" spans="8:20">
      <c r="H36161" s="69"/>
      <c r="L36161" s="70"/>
      <c r="T36161" s="72"/>
    </row>
    <row r="36162" spans="8:20">
      <c r="H36162" s="69"/>
      <c r="L36162" s="70"/>
      <c r="T36162" s="72"/>
    </row>
    <row r="36163" spans="8:20">
      <c r="H36163" s="69"/>
      <c r="L36163" s="70"/>
      <c r="T36163" s="72"/>
    </row>
    <row r="36164" spans="8:20">
      <c r="H36164" s="69"/>
      <c r="L36164" s="70"/>
      <c r="T36164" s="72"/>
    </row>
    <row r="36165" spans="8:20">
      <c r="H36165" s="69"/>
      <c r="L36165" s="70"/>
      <c r="T36165" s="72"/>
    </row>
    <row r="36166" spans="8:20">
      <c r="H36166" s="69"/>
      <c r="L36166" s="70"/>
      <c r="T36166" s="72"/>
    </row>
    <row r="36167" spans="8:20">
      <c r="H36167" s="69"/>
      <c r="L36167" s="70"/>
      <c r="T36167" s="72"/>
    </row>
    <row r="36168" spans="8:20">
      <c r="H36168" s="69"/>
      <c r="L36168" s="70"/>
      <c r="T36168" s="72"/>
    </row>
    <row r="36169" spans="8:20">
      <c r="H36169" s="69"/>
      <c r="L36169" s="70"/>
      <c r="T36169" s="72"/>
    </row>
    <row r="36170" spans="8:20">
      <c r="H36170" s="69"/>
      <c r="L36170" s="70"/>
      <c r="T36170" s="72"/>
    </row>
    <row r="36171" spans="8:20">
      <c r="H36171" s="69"/>
      <c r="L36171" s="70"/>
      <c r="T36171" s="72"/>
    </row>
    <row r="36172" spans="8:20">
      <c r="H36172" s="69"/>
      <c r="L36172" s="70"/>
      <c r="T36172" s="72"/>
    </row>
    <row r="36173" spans="8:20">
      <c r="H36173" s="69"/>
      <c r="L36173" s="70"/>
      <c r="T36173" s="72"/>
    </row>
    <row r="36174" spans="8:20">
      <c r="H36174" s="69"/>
      <c r="L36174" s="70"/>
      <c r="T36174" s="72"/>
    </row>
    <row r="36175" spans="8:20">
      <c r="H36175" s="69"/>
      <c r="L36175" s="70"/>
      <c r="T36175" s="72"/>
    </row>
    <row r="36176" spans="8:20">
      <c r="H36176" s="69"/>
      <c r="L36176" s="70"/>
      <c r="T36176" s="72"/>
    </row>
    <row r="36177" spans="8:20">
      <c r="H36177" s="69"/>
      <c r="L36177" s="70"/>
      <c r="T36177" s="72"/>
    </row>
    <row r="36178" spans="8:20">
      <c r="H36178" s="69"/>
      <c r="L36178" s="70"/>
      <c r="T36178" s="72"/>
    </row>
    <row r="36179" spans="8:20">
      <c r="H36179" s="69"/>
      <c r="L36179" s="70"/>
      <c r="T36179" s="72"/>
    </row>
    <row r="36180" spans="8:20">
      <c r="H36180" s="69"/>
      <c r="L36180" s="70"/>
      <c r="T36180" s="72"/>
    </row>
    <row r="36181" spans="8:20">
      <c r="H36181" s="69"/>
      <c r="L36181" s="70"/>
      <c r="T36181" s="72"/>
    </row>
    <row r="36182" spans="8:20">
      <c r="H36182" s="69"/>
      <c r="L36182" s="70"/>
      <c r="T36182" s="72"/>
    </row>
    <row r="36183" spans="8:20">
      <c r="H36183" s="69"/>
      <c r="L36183" s="70"/>
      <c r="T36183" s="72"/>
    </row>
    <row r="36184" spans="8:20">
      <c r="H36184" s="69"/>
      <c r="L36184" s="70"/>
      <c r="T36184" s="72"/>
    </row>
    <row r="36185" spans="8:20">
      <c r="H36185" s="69"/>
      <c r="L36185" s="70"/>
      <c r="T36185" s="72"/>
    </row>
    <row r="36186" spans="8:20">
      <c r="H36186" s="69"/>
      <c r="L36186" s="70"/>
      <c r="T36186" s="72"/>
    </row>
    <row r="36187" spans="8:20">
      <c r="H36187" s="69"/>
      <c r="L36187" s="70"/>
      <c r="T36187" s="72"/>
    </row>
    <row r="36188" spans="8:20">
      <c r="H36188" s="69"/>
      <c r="L36188" s="70"/>
      <c r="T36188" s="72"/>
    </row>
    <row r="36189" spans="8:20">
      <c r="H36189" s="69"/>
      <c r="L36189" s="70"/>
      <c r="T36189" s="72"/>
    </row>
    <row r="36190" spans="8:20">
      <c r="H36190" s="69"/>
      <c r="L36190" s="70"/>
      <c r="T36190" s="72"/>
    </row>
    <row r="36191" spans="8:20">
      <c r="H36191" s="69"/>
      <c r="L36191" s="70"/>
      <c r="T36191" s="72"/>
    </row>
    <row r="36192" spans="8:20">
      <c r="H36192" s="69"/>
      <c r="L36192" s="70"/>
      <c r="T36192" s="72"/>
    </row>
    <row r="36193" spans="8:20">
      <c r="H36193" s="75"/>
      <c r="L36193" s="70"/>
      <c r="T36193" s="72"/>
    </row>
    <row r="36194" spans="8:20">
      <c r="H36194" s="69"/>
      <c r="L36194" s="70"/>
      <c r="T36194" s="72"/>
    </row>
    <row r="36195" spans="8:20">
      <c r="H36195" s="69"/>
      <c r="L36195" s="70"/>
      <c r="T36195" s="72"/>
    </row>
    <row r="36196" spans="8:20">
      <c r="H36196" s="69"/>
      <c r="L36196" s="70"/>
      <c r="T36196" s="72"/>
    </row>
    <row r="36197" spans="8:20">
      <c r="H36197" s="69"/>
      <c r="L36197" s="70"/>
      <c r="T36197" s="72"/>
    </row>
    <row r="36198" spans="8:20">
      <c r="H36198" s="69"/>
      <c r="L36198" s="70"/>
      <c r="T36198" s="72"/>
    </row>
    <row r="36199" spans="8:20">
      <c r="H36199" s="69"/>
      <c r="L36199" s="70"/>
      <c r="T36199" s="72"/>
    </row>
    <row r="36200" spans="8:20">
      <c r="H36200" s="69"/>
      <c r="L36200" s="70"/>
      <c r="T36200" s="72"/>
    </row>
    <row r="36201" spans="8:20">
      <c r="H36201" s="69"/>
      <c r="L36201" s="70"/>
      <c r="T36201" s="72"/>
    </row>
    <row r="36202" spans="8:20">
      <c r="H36202" s="69"/>
      <c r="L36202" s="70"/>
      <c r="T36202" s="72"/>
    </row>
    <row r="36203" spans="8:20">
      <c r="H36203" s="69"/>
      <c r="L36203" s="70"/>
      <c r="T36203" s="72"/>
    </row>
    <row r="36204" spans="8:20">
      <c r="H36204" s="69"/>
      <c r="L36204" s="70"/>
      <c r="T36204" s="72"/>
    </row>
    <row r="36205" spans="8:20">
      <c r="H36205" s="69"/>
      <c r="L36205" s="70"/>
      <c r="T36205" s="72"/>
    </row>
    <row r="36206" spans="8:20">
      <c r="H36206" s="69"/>
      <c r="L36206" s="70"/>
      <c r="T36206" s="72"/>
    </row>
    <row r="36207" spans="8:20">
      <c r="H36207" s="69"/>
      <c r="L36207" s="70"/>
      <c r="T36207" s="72"/>
    </row>
    <row r="36208" spans="8:20">
      <c r="H36208" s="69"/>
      <c r="L36208" s="70"/>
      <c r="T36208" s="72"/>
    </row>
    <row r="36209" spans="8:20">
      <c r="H36209" s="69"/>
      <c r="L36209" s="70"/>
      <c r="T36209" s="72"/>
    </row>
    <row r="36210" spans="8:20">
      <c r="H36210" s="69"/>
      <c r="L36210" s="70"/>
      <c r="T36210" s="72"/>
    </row>
    <row r="36211" spans="8:20">
      <c r="H36211" s="69"/>
      <c r="L36211" s="70"/>
      <c r="T36211" s="72"/>
    </row>
    <row r="36212" spans="8:20">
      <c r="H36212" s="69"/>
      <c r="L36212" s="70"/>
      <c r="T36212" s="72"/>
    </row>
    <row r="36213" spans="8:20">
      <c r="H36213" s="69"/>
      <c r="L36213" s="70"/>
      <c r="T36213" s="72"/>
    </row>
    <row r="36214" spans="8:20">
      <c r="H36214" s="69"/>
      <c r="L36214" s="70"/>
      <c r="T36214" s="72"/>
    </row>
    <row r="36215" spans="8:20">
      <c r="H36215" s="69"/>
      <c r="L36215" s="70"/>
      <c r="T36215" s="72"/>
    </row>
    <row r="36216" spans="8:20">
      <c r="H36216" s="69"/>
      <c r="L36216" s="70"/>
      <c r="T36216" s="72"/>
    </row>
    <row r="36217" spans="8:20">
      <c r="H36217" s="69"/>
      <c r="L36217" s="70"/>
      <c r="T36217" s="72"/>
    </row>
    <row r="36218" spans="8:20">
      <c r="H36218" s="69"/>
      <c r="L36218" s="70"/>
      <c r="T36218" s="72"/>
    </row>
    <row r="36219" spans="8:20">
      <c r="H36219" s="69"/>
      <c r="L36219" s="70"/>
      <c r="T36219" s="72"/>
    </row>
    <row r="36220" spans="8:20">
      <c r="H36220" s="69"/>
      <c r="L36220" s="70"/>
      <c r="T36220" s="72"/>
    </row>
    <row r="36221" spans="8:20">
      <c r="H36221" s="69"/>
      <c r="L36221" s="70"/>
      <c r="T36221" s="72"/>
    </row>
    <row r="36222" spans="8:20">
      <c r="H36222" s="69"/>
      <c r="L36222" s="70"/>
      <c r="T36222" s="72"/>
    </row>
    <row r="36223" spans="8:20">
      <c r="H36223" s="69"/>
      <c r="L36223" s="70"/>
      <c r="T36223" s="72"/>
    </row>
    <row r="36224" spans="8:20">
      <c r="H36224" s="69"/>
      <c r="L36224" s="70"/>
      <c r="T36224" s="72"/>
    </row>
    <row r="36225" spans="8:20">
      <c r="H36225" s="69"/>
      <c r="L36225" s="70"/>
      <c r="T36225" s="72"/>
    </row>
    <row r="36226" spans="8:20">
      <c r="H36226" s="69"/>
      <c r="L36226" s="70"/>
      <c r="T36226" s="72"/>
    </row>
    <row r="36227" spans="8:20">
      <c r="H36227" s="69"/>
      <c r="L36227" s="70"/>
      <c r="T36227" s="72"/>
    </row>
    <row r="36228" spans="8:20">
      <c r="H36228" s="69"/>
      <c r="L36228" s="70"/>
      <c r="T36228" s="72"/>
    </row>
    <row r="36229" spans="8:20">
      <c r="H36229" s="69"/>
      <c r="L36229" s="70"/>
      <c r="T36229" s="72"/>
    </row>
    <row r="36230" spans="8:20">
      <c r="H36230" s="69"/>
      <c r="L36230" s="70"/>
      <c r="T36230" s="72"/>
    </row>
    <row r="36231" spans="8:20">
      <c r="H36231" s="69"/>
      <c r="L36231" s="70"/>
      <c r="T36231" s="72"/>
    </row>
    <row r="36232" spans="8:20">
      <c r="H36232" s="69"/>
      <c r="L36232" s="70"/>
      <c r="T36232" s="72"/>
    </row>
    <row r="36233" spans="8:20">
      <c r="H36233" s="69"/>
      <c r="L36233" s="70"/>
      <c r="T36233" s="72"/>
    </row>
    <row r="36234" spans="8:20">
      <c r="H36234" s="69"/>
      <c r="L36234" s="70"/>
      <c r="T36234" s="72"/>
    </row>
    <row r="36235" spans="8:20">
      <c r="H36235" s="69"/>
      <c r="L36235" s="70"/>
      <c r="T36235" s="72"/>
    </row>
    <row r="36236" spans="8:20">
      <c r="H36236" s="69"/>
      <c r="L36236" s="70"/>
      <c r="T36236" s="72"/>
    </row>
    <row r="36237" spans="8:20">
      <c r="H36237" s="69"/>
      <c r="L36237" s="70"/>
      <c r="T36237" s="72"/>
    </row>
    <row r="36238" spans="8:20">
      <c r="H36238" s="69"/>
      <c r="L36238" s="70"/>
      <c r="T36238" s="72"/>
    </row>
    <row r="36239" spans="8:20">
      <c r="H36239" s="69"/>
      <c r="L36239" s="70"/>
      <c r="T36239" s="72"/>
    </row>
    <row r="36240" spans="8:20">
      <c r="H36240" s="69"/>
      <c r="L36240" s="70"/>
      <c r="T36240" s="72"/>
    </row>
    <row r="36241" spans="8:20">
      <c r="H36241" s="75"/>
      <c r="L36241" s="70"/>
      <c r="T36241" s="72"/>
    </row>
    <row r="36242" spans="8:20">
      <c r="H36242" s="69"/>
      <c r="L36242" s="70"/>
      <c r="T36242" s="72"/>
    </row>
    <row r="36243" spans="8:20">
      <c r="H36243" s="69"/>
      <c r="L36243" s="70"/>
      <c r="T36243" s="72"/>
    </row>
    <row r="36244" spans="8:20">
      <c r="H36244" s="69"/>
      <c r="L36244" s="70"/>
      <c r="T36244" s="72"/>
    </row>
    <row r="36245" spans="8:20">
      <c r="H36245" s="69"/>
      <c r="L36245" s="70"/>
      <c r="T36245" s="72"/>
    </row>
    <row r="36246" spans="8:20">
      <c r="H36246" s="69"/>
      <c r="L36246" s="70"/>
      <c r="T36246" s="72"/>
    </row>
    <row r="36247" spans="8:20">
      <c r="H36247" s="69"/>
      <c r="L36247" s="70"/>
      <c r="T36247" s="72"/>
    </row>
    <row r="36248" spans="8:20">
      <c r="H36248" s="69"/>
      <c r="L36248" s="70"/>
      <c r="T36248" s="72"/>
    </row>
    <row r="36249" spans="8:20">
      <c r="H36249" s="69"/>
      <c r="L36249" s="70"/>
      <c r="T36249" s="72"/>
    </row>
    <row r="36250" spans="8:20">
      <c r="H36250" s="69"/>
      <c r="L36250" s="70"/>
      <c r="T36250" s="72"/>
    </row>
    <row r="36251" spans="8:20">
      <c r="H36251" s="69"/>
      <c r="L36251" s="70"/>
      <c r="T36251" s="72"/>
    </row>
    <row r="36252" spans="8:20">
      <c r="H36252" s="69"/>
      <c r="L36252" s="70"/>
      <c r="T36252" s="72"/>
    </row>
    <row r="36253" spans="8:20">
      <c r="H36253" s="69"/>
      <c r="L36253" s="70"/>
      <c r="T36253" s="72"/>
    </row>
    <row r="36254" spans="8:20">
      <c r="H36254" s="69"/>
      <c r="L36254" s="70"/>
      <c r="T36254" s="72"/>
    </row>
    <row r="36255" spans="8:20">
      <c r="H36255" s="69"/>
      <c r="L36255" s="70"/>
      <c r="T36255" s="72"/>
    </row>
    <row r="36256" spans="8:20">
      <c r="H36256" s="69"/>
      <c r="L36256" s="70"/>
      <c r="T36256" s="72"/>
    </row>
    <row r="36257" spans="8:20">
      <c r="H36257" s="69"/>
      <c r="L36257" s="70"/>
      <c r="T36257" s="72"/>
    </row>
    <row r="36258" spans="8:20">
      <c r="H36258" s="69"/>
      <c r="L36258" s="70"/>
      <c r="T36258" s="72"/>
    </row>
    <row r="36259" spans="8:20">
      <c r="H36259" s="69"/>
      <c r="L36259" s="70"/>
      <c r="T36259" s="72"/>
    </row>
    <row r="36260" spans="8:20">
      <c r="H36260" s="69"/>
      <c r="L36260" s="70"/>
      <c r="T36260" s="72"/>
    </row>
    <row r="36261" spans="8:20">
      <c r="H36261" s="69"/>
      <c r="L36261" s="70"/>
      <c r="T36261" s="72"/>
    </row>
    <row r="36262" spans="8:20">
      <c r="H36262" s="69"/>
      <c r="L36262" s="70"/>
      <c r="T36262" s="72"/>
    </row>
    <row r="36263" spans="8:20">
      <c r="H36263" s="69"/>
      <c r="L36263" s="70"/>
      <c r="T36263" s="72"/>
    </row>
    <row r="36264" spans="8:20">
      <c r="H36264" s="69"/>
      <c r="L36264" s="70"/>
      <c r="T36264" s="72"/>
    </row>
    <row r="36265" spans="8:20">
      <c r="H36265" s="69"/>
      <c r="L36265" s="70"/>
      <c r="T36265" s="72"/>
    </row>
    <row r="36266" spans="8:20">
      <c r="H36266" s="69"/>
      <c r="L36266" s="70"/>
      <c r="T36266" s="72"/>
    </row>
    <row r="36267" spans="8:20">
      <c r="H36267" s="69"/>
      <c r="L36267" s="70"/>
      <c r="T36267" s="72"/>
    </row>
    <row r="36268" spans="8:20">
      <c r="H36268" s="69"/>
      <c r="L36268" s="70"/>
      <c r="T36268" s="72"/>
    </row>
    <row r="36269" spans="8:20">
      <c r="H36269" s="69"/>
      <c r="L36269" s="70"/>
      <c r="T36269" s="72"/>
    </row>
    <row r="36270" spans="8:20">
      <c r="H36270" s="69"/>
      <c r="L36270" s="70"/>
      <c r="T36270" s="72"/>
    </row>
    <row r="36271" spans="8:20">
      <c r="H36271" s="69"/>
      <c r="L36271" s="70"/>
      <c r="T36271" s="72"/>
    </row>
    <row r="36272" spans="8:20">
      <c r="H36272" s="69"/>
      <c r="L36272" s="70"/>
      <c r="T36272" s="72"/>
    </row>
    <row r="36273" spans="8:20">
      <c r="H36273" s="69"/>
      <c r="L36273" s="70"/>
      <c r="T36273" s="72"/>
    </row>
    <row r="36274" spans="8:20">
      <c r="H36274" s="69"/>
      <c r="L36274" s="70"/>
      <c r="T36274" s="72"/>
    </row>
    <row r="36275" spans="8:20">
      <c r="H36275" s="69"/>
      <c r="L36275" s="70"/>
      <c r="T36275" s="72"/>
    </row>
    <row r="36276" spans="8:20">
      <c r="H36276" s="69"/>
      <c r="L36276" s="70"/>
      <c r="T36276" s="72"/>
    </row>
    <row r="36277" spans="8:20">
      <c r="H36277" s="69"/>
      <c r="L36277" s="70"/>
      <c r="T36277" s="72"/>
    </row>
    <row r="36278" spans="8:20">
      <c r="H36278" s="69"/>
      <c r="L36278" s="70"/>
      <c r="T36278" s="72"/>
    </row>
    <row r="36279" spans="8:20">
      <c r="H36279" s="69"/>
      <c r="L36279" s="70"/>
      <c r="T36279" s="72"/>
    </row>
    <row r="36280" spans="8:20">
      <c r="H36280" s="69"/>
      <c r="L36280" s="70"/>
      <c r="T36280" s="72"/>
    </row>
    <row r="36281" spans="8:20">
      <c r="H36281" s="69"/>
      <c r="L36281" s="70"/>
      <c r="T36281" s="72"/>
    </row>
    <row r="36282" spans="8:20">
      <c r="H36282" s="69"/>
      <c r="L36282" s="70"/>
      <c r="T36282" s="72"/>
    </row>
    <row r="36283" spans="8:20">
      <c r="H36283" s="69"/>
      <c r="L36283" s="70"/>
      <c r="T36283" s="72"/>
    </row>
    <row r="36284" spans="8:20">
      <c r="H36284" s="69"/>
      <c r="L36284" s="70"/>
      <c r="T36284" s="72"/>
    </row>
    <row r="36285" spans="8:20">
      <c r="H36285" s="69"/>
      <c r="L36285" s="70"/>
      <c r="T36285" s="72"/>
    </row>
    <row r="36286" spans="8:20">
      <c r="H36286" s="69"/>
      <c r="L36286" s="70"/>
      <c r="T36286" s="72"/>
    </row>
    <row r="36287" spans="8:20">
      <c r="H36287" s="69"/>
      <c r="L36287" s="70"/>
      <c r="T36287" s="72"/>
    </row>
    <row r="36288" spans="8:20">
      <c r="H36288" s="69"/>
      <c r="L36288" s="70"/>
      <c r="T36288" s="72"/>
    </row>
    <row r="36289" spans="8:20">
      <c r="H36289" s="75"/>
      <c r="L36289" s="70"/>
      <c r="T36289" s="72"/>
    </row>
    <row r="36290" spans="8:20">
      <c r="H36290" s="69"/>
      <c r="L36290" s="70"/>
      <c r="T36290" s="72"/>
    </row>
    <row r="36291" spans="8:20">
      <c r="H36291" s="69"/>
      <c r="L36291" s="70"/>
      <c r="T36291" s="72"/>
    </row>
    <row r="36292" spans="8:20">
      <c r="H36292" s="69"/>
      <c r="L36292" s="70"/>
      <c r="T36292" s="72"/>
    </row>
    <row r="36293" spans="8:20">
      <c r="H36293" s="69"/>
      <c r="L36293" s="70"/>
      <c r="T36293" s="72"/>
    </row>
    <row r="36294" spans="8:20">
      <c r="H36294" s="69"/>
      <c r="L36294" s="70"/>
      <c r="T36294" s="72"/>
    </row>
    <row r="36295" spans="8:20">
      <c r="H36295" s="69"/>
      <c r="L36295" s="70"/>
      <c r="T36295" s="72"/>
    </row>
    <row r="36296" spans="8:20">
      <c r="H36296" s="69"/>
      <c r="L36296" s="70"/>
      <c r="T36296" s="72"/>
    </row>
    <row r="36297" spans="8:20">
      <c r="H36297" s="69"/>
      <c r="L36297" s="70"/>
      <c r="T36297" s="72"/>
    </row>
    <row r="36298" spans="8:20">
      <c r="H36298" s="69"/>
      <c r="L36298" s="70"/>
      <c r="T36298" s="72"/>
    </row>
    <row r="36299" spans="8:20">
      <c r="H36299" s="69"/>
      <c r="L36299" s="70"/>
      <c r="T36299" s="72"/>
    </row>
    <row r="36300" spans="8:20">
      <c r="H36300" s="69"/>
      <c r="L36300" s="70"/>
      <c r="T36300" s="72"/>
    </row>
    <row r="36301" spans="8:20">
      <c r="H36301" s="69"/>
      <c r="L36301" s="70"/>
      <c r="T36301" s="72"/>
    </row>
    <row r="36302" spans="8:20">
      <c r="H36302" s="69"/>
      <c r="L36302" s="70"/>
      <c r="T36302" s="72"/>
    </row>
    <row r="36303" spans="8:20">
      <c r="H36303" s="69"/>
      <c r="L36303" s="70"/>
      <c r="T36303" s="72"/>
    </row>
    <row r="36304" spans="8:20">
      <c r="H36304" s="69"/>
      <c r="L36304" s="70"/>
      <c r="T36304" s="72"/>
    </row>
    <row r="36305" spans="8:20">
      <c r="H36305" s="69"/>
      <c r="L36305" s="70"/>
      <c r="T36305" s="72"/>
    </row>
    <row r="36306" spans="8:20">
      <c r="H36306" s="69"/>
      <c r="L36306" s="70"/>
      <c r="T36306" s="72"/>
    </row>
    <row r="36307" spans="8:20">
      <c r="H36307" s="69"/>
      <c r="L36307" s="70"/>
      <c r="T36307" s="72"/>
    </row>
    <row r="36308" spans="8:20">
      <c r="H36308" s="69"/>
      <c r="L36308" s="70"/>
      <c r="T36308" s="72"/>
    </row>
    <row r="36309" spans="8:20">
      <c r="H36309" s="69"/>
      <c r="L36309" s="70"/>
      <c r="T36309" s="72"/>
    </row>
    <row r="36310" spans="8:20">
      <c r="H36310" s="69"/>
      <c r="L36310" s="70"/>
      <c r="T36310" s="72"/>
    </row>
    <row r="36311" spans="8:20">
      <c r="H36311" s="69"/>
      <c r="L36311" s="70"/>
      <c r="T36311" s="72"/>
    </row>
    <row r="36312" spans="8:20">
      <c r="H36312" s="69"/>
      <c r="L36312" s="70"/>
      <c r="T36312" s="72"/>
    </row>
    <row r="36313" spans="8:20">
      <c r="H36313" s="69"/>
      <c r="L36313" s="70"/>
      <c r="T36313" s="72"/>
    </row>
    <row r="36314" spans="8:20">
      <c r="H36314" s="69"/>
      <c r="L36314" s="70"/>
      <c r="T36314" s="72"/>
    </row>
    <row r="36315" spans="8:20">
      <c r="H36315" s="69"/>
      <c r="L36315" s="70"/>
      <c r="T36315" s="72"/>
    </row>
    <row r="36316" spans="8:20">
      <c r="H36316" s="69"/>
      <c r="L36316" s="70"/>
      <c r="T36316" s="72"/>
    </row>
    <row r="36317" spans="8:20">
      <c r="H36317" s="69"/>
      <c r="L36317" s="70"/>
      <c r="T36317" s="72"/>
    </row>
    <row r="36318" spans="8:20">
      <c r="H36318" s="69"/>
      <c r="L36318" s="70"/>
      <c r="T36318" s="72"/>
    </row>
    <row r="36319" spans="8:20">
      <c r="H36319" s="69"/>
      <c r="L36319" s="70"/>
      <c r="T36319" s="72"/>
    </row>
    <row r="36320" spans="8:20">
      <c r="H36320" s="69"/>
      <c r="L36320" s="70"/>
      <c r="T36320" s="72"/>
    </row>
    <row r="36321" spans="8:20">
      <c r="H36321" s="69"/>
      <c r="L36321" s="70"/>
      <c r="T36321" s="72"/>
    </row>
    <row r="36322" spans="8:20">
      <c r="H36322" s="69"/>
      <c r="L36322" s="70"/>
      <c r="T36322" s="72"/>
    </row>
    <row r="36323" spans="8:20">
      <c r="H36323" s="69"/>
      <c r="L36323" s="70"/>
      <c r="T36323" s="72"/>
    </row>
    <row r="36324" spans="8:20">
      <c r="H36324" s="69"/>
      <c r="L36324" s="70"/>
      <c r="T36324" s="72"/>
    </row>
    <row r="36325" spans="8:20">
      <c r="H36325" s="69"/>
      <c r="L36325" s="70"/>
      <c r="T36325" s="72"/>
    </row>
    <row r="36326" spans="8:20">
      <c r="H36326" s="69"/>
      <c r="L36326" s="70"/>
      <c r="T36326" s="72"/>
    </row>
    <row r="36327" spans="8:20">
      <c r="H36327" s="69"/>
      <c r="L36327" s="70"/>
      <c r="T36327" s="72"/>
    </row>
    <row r="36328" spans="8:20">
      <c r="H36328" s="69"/>
      <c r="L36328" s="70"/>
      <c r="T36328" s="72"/>
    </row>
    <row r="36329" spans="8:20">
      <c r="H36329" s="69"/>
      <c r="L36329" s="70"/>
      <c r="T36329" s="72"/>
    </row>
    <row r="36330" spans="8:20">
      <c r="H36330" s="69"/>
      <c r="L36330" s="70"/>
      <c r="T36330" s="72"/>
    </row>
    <row r="36331" spans="8:20">
      <c r="H36331" s="69"/>
      <c r="L36331" s="70"/>
      <c r="T36331" s="72"/>
    </row>
    <row r="36332" spans="8:20">
      <c r="H36332" s="69"/>
      <c r="L36332" s="70"/>
      <c r="T36332" s="72"/>
    </row>
    <row r="36333" spans="8:20">
      <c r="H36333" s="69"/>
      <c r="L36333" s="70"/>
      <c r="T36333" s="72"/>
    </row>
    <row r="36334" spans="8:20">
      <c r="H36334" s="69"/>
      <c r="L36334" s="70"/>
      <c r="T36334" s="72"/>
    </row>
    <row r="36335" spans="8:20">
      <c r="H36335" s="69"/>
      <c r="L36335" s="70"/>
      <c r="T36335" s="72"/>
    </row>
    <row r="36336" spans="8:20">
      <c r="H36336" s="69"/>
      <c r="L36336" s="70"/>
      <c r="T36336" s="72"/>
    </row>
    <row r="36337" spans="8:20">
      <c r="H36337" s="75"/>
      <c r="L36337" s="70"/>
      <c r="T36337" s="72"/>
    </row>
    <row r="36338" spans="8:20">
      <c r="H36338" s="69"/>
      <c r="L36338" s="70"/>
      <c r="T36338" s="72"/>
    </row>
    <row r="36339" spans="8:20">
      <c r="H36339" s="69"/>
      <c r="L36339" s="70"/>
      <c r="T36339" s="72"/>
    </row>
    <row r="36340" spans="8:20">
      <c r="H36340" s="69"/>
      <c r="L36340" s="70"/>
      <c r="T36340" s="72"/>
    </row>
    <row r="36341" spans="8:20">
      <c r="H36341" s="69"/>
      <c r="L36341" s="70"/>
      <c r="T36341" s="72"/>
    </row>
    <row r="36342" spans="8:20">
      <c r="H36342" s="69"/>
      <c r="L36342" s="70"/>
      <c r="T36342" s="72"/>
    </row>
    <row r="36343" spans="8:20">
      <c r="H36343" s="69"/>
      <c r="L36343" s="70"/>
      <c r="T36343" s="72"/>
    </row>
    <row r="36344" spans="8:20">
      <c r="H36344" s="69"/>
      <c r="L36344" s="70"/>
      <c r="T36344" s="72"/>
    </row>
    <row r="36345" spans="8:20">
      <c r="H36345" s="69"/>
      <c r="L36345" s="70"/>
      <c r="T36345" s="72"/>
    </row>
    <row r="36346" spans="8:20">
      <c r="H36346" s="69"/>
      <c r="L36346" s="70"/>
      <c r="T36346" s="72"/>
    </row>
    <row r="36347" spans="8:20">
      <c r="H36347" s="69"/>
      <c r="L36347" s="70"/>
      <c r="T36347" s="72"/>
    </row>
    <row r="36348" spans="8:20">
      <c r="H36348" s="69"/>
      <c r="L36348" s="70"/>
      <c r="T36348" s="72"/>
    </row>
    <row r="36349" spans="8:20">
      <c r="H36349" s="69"/>
      <c r="L36349" s="70"/>
      <c r="T36349" s="72"/>
    </row>
    <row r="36350" spans="8:20">
      <c r="H36350" s="69"/>
      <c r="L36350" s="70"/>
      <c r="T36350" s="72"/>
    </row>
    <row r="36351" spans="8:20">
      <c r="H36351" s="69"/>
      <c r="L36351" s="70"/>
      <c r="T36351" s="72"/>
    </row>
    <row r="36352" spans="8:20">
      <c r="H36352" s="69"/>
      <c r="L36352" s="70"/>
      <c r="T36352" s="72"/>
    </row>
    <row r="36353" spans="8:20">
      <c r="H36353" s="69"/>
      <c r="L36353" s="70"/>
      <c r="T36353" s="72"/>
    </row>
    <row r="36354" spans="8:20">
      <c r="H36354" s="69"/>
      <c r="L36354" s="70"/>
      <c r="T36354" s="72"/>
    </row>
    <row r="36355" spans="8:20">
      <c r="H36355" s="69"/>
      <c r="L36355" s="70"/>
      <c r="T36355" s="72"/>
    </row>
    <row r="36356" spans="8:20">
      <c r="H36356" s="69"/>
      <c r="L36356" s="70"/>
      <c r="T36356" s="72"/>
    </row>
    <row r="36357" spans="8:20">
      <c r="H36357" s="69"/>
      <c r="L36357" s="70"/>
      <c r="T36357" s="72"/>
    </row>
    <row r="36358" spans="8:20">
      <c r="H36358" s="69"/>
      <c r="L36358" s="70"/>
      <c r="T36358" s="72"/>
    </row>
    <row r="36359" spans="8:20">
      <c r="H36359" s="69"/>
      <c r="L36359" s="70"/>
      <c r="T36359" s="72"/>
    </row>
    <row r="36360" spans="8:20">
      <c r="H36360" s="69"/>
      <c r="L36360" s="70"/>
      <c r="T36360" s="72"/>
    </row>
    <row r="36361" spans="8:20">
      <c r="H36361" s="69"/>
      <c r="L36361" s="70"/>
      <c r="T36361" s="72"/>
    </row>
    <row r="36362" spans="8:20">
      <c r="H36362" s="69"/>
      <c r="L36362" s="70"/>
      <c r="T36362" s="72"/>
    </row>
    <row r="36363" spans="8:20">
      <c r="H36363" s="69"/>
      <c r="L36363" s="70"/>
      <c r="T36363" s="72"/>
    </row>
    <row r="36364" spans="8:20">
      <c r="H36364" s="69"/>
      <c r="L36364" s="70"/>
      <c r="T36364" s="72"/>
    </row>
    <row r="36365" spans="8:20">
      <c r="H36365" s="69"/>
      <c r="L36365" s="70"/>
      <c r="T36365" s="72"/>
    </row>
    <row r="36366" spans="8:20">
      <c r="H36366" s="69"/>
      <c r="L36366" s="70"/>
      <c r="T36366" s="72"/>
    </row>
    <row r="36367" spans="8:20">
      <c r="H36367" s="69"/>
      <c r="L36367" s="70"/>
      <c r="T36367" s="72"/>
    </row>
    <row r="36368" spans="8:20">
      <c r="H36368" s="69"/>
      <c r="L36368" s="70"/>
      <c r="T36368" s="72"/>
    </row>
    <row r="36369" spans="8:20">
      <c r="H36369" s="69"/>
      <c r="L36369" s="70"/>
      <c r="T36369" s="72"/>
    </row>
    <row r="36370" spans="8:20">
      <c r="H36370" s="69"/>
      <c r="L36370" s="70"/>
      <c r="T36370" s="72"/>
    </row>
    <row r="36371" spans="8:20">
      <c r="H36371" s="69"/>
      <c r="L36371" s="70"/>
      <c r="T36371" s="72"/>
    </row>
    <row r="36372" spans="8:20">
      <c r="H36372" s="69"/>
      <c r="L36372" s="70"/>
      <c r="T36372" s="72"/>
    </row>
    <row r="36373" spans="8:20">
      <c r="H36373" s="69"/>
      <c r="L36373" s="70"/>
      <c r="T36373" s="72"/>
    </row>
    <row r="36374" spans="8:20">
      <c r="H36374" s="69"/>
      <c r="L36374" s="70"/>
      <c r="T36374" s="72"/>
    </row>
    <row r="36375" spans="8:20">
      <c r="H36375" s="69"/>
      <c r="L36375" s="70"/>
      <c r="T36375" s="72"/>
    </row>
    <row r="36376" spans="8:20">
      <c r="H36376" s="69"/>
      <c r="L36376" s="70"/>
      <c r="T36376" s="72"/>
    </row>
    <row r="36377" spans="8:20">
      <c r="H36377" s="69"/>
      <c r="L36377" s="70"/>
      <c r="T36377" s="72"/>
    </row>
    <row r="36378" spans="8:20">
      <c r="H36378" s="69"/>
      <c r="L36378" s="70"/>
      <c r="T36378" s="72"/>
    </row>
    <row r="36379" spans="8:20">
      <c r="H36379" s="69"/>
      <c r="L36379" s="70"/>
      <c r="T36379" s="72"/>
    </row>
    <row r="36380" spans="8:20">
      <c r="H36380" s="69"/>
      <c r="L36380" s="70"/>
      <c r="T36380" s="72"/>
    </row>
    <row r="36381" spans="8:20">
      <c r="H36381" s="69"/>
      <c r="L36381" s="70"/>
      <c r="T36381" s="72"/>
    </row>
    <row r="36382" spans="8:20">
      <c r="H36382" s="69"/>
      <c r="L36382" s="70"/>
      <c r="T36382" s="72"/>
    </row>
    <row r="36383" spans="8:20">
      <c r="H36383" s="69"/>
      <c r="L36383" s="70"/>
      <c r="T36383" s="72"/>
    </row>
    <row r="36384" spans="8:20">
      <c r="H36384" s="69"/>
      <c r="L36384" s="70"/>
      <c r="T36384" s="72"/>
    </row>
    <row r="36385" spans="8:20">
      <c r="H36385" s="75"/>
      <c r="L36385" s="70"/>
      <c r="T36385" s="72"/>
    </row>
    <row r="36386" spans="8:20">
      <c r="H36386" s="69"/>
      <c r="L36386" s="70"/>
      <c r="T36386" s="72"/>
    </row>
    <row r="36387" spans="8:20">
      <c r="H36387" s="69"/>
      <c r="L36387" s="70"/>
      <c r="T36387" s="72"/>
    </row>
    <row r="36388" spans="8:20">
      <c r="H36388" s="69"/>
      <c r="L36388" s="70"/>
      <c r="T36388" s="72"/>
    </row>
    <row r="36389" spans="8:20">
      <c r="H36389" s="69"/>
      <c r="L36389" s="70"/>
      <c r="T36389" s="72"/>
    </row>
    <row r="36390" spans="8:20">
      <c r="H36390" s="69"/>
      <c r="L36390" s="70"/>
      <c r="T36390" s="72"/>
    </row>
    <row r="36391" spans="8:20">
      <c r="H36391" s="69"/>
      <c r="L36391" s="70"/>
      <c r="T36391" s="72"/>
    </row>
    <row r="36392" spans="8:20">
      <c r="H36392" s="69"/>
      <c r="L36392" s="70"/>
      <c r="T36392" s="72"/>
    </row>
    <row r="36393" spans="8:20">
      <c r="H36393" s="69"/>
      <c r="L36393" s="70"/>
      <c r="T36393" s="72"/>
    </row>
    <row r="36394" spans="8:20">
      <c r="H36394" s="69"/>
      <c r="L36394" s="70"/>
      <c r="T36394" s="72"/>
    </row>
    <row r="36395" spans="8:20">
      <c r="H36395" s="69"/>
      <c r="L36395" s="70"/>
      <c r="T36395" s="72"/>
    </row>
    <row r="36396" spans="8:20">
      <c r="H36396" s="69"/>
      <c r="L36396" s="70"/>
      <c r="T36396" s="72"/>
    </row>
    <row r="36397" spans="8:20">
      <c r="H36397" s="69"/>
      <c r="L36397" s="70"/>
      <c r="T36397" s="72"/>
    </row>
    <row r="36398" spans="8:20">
      <c r="H36398" s="69"/>
      <c r="L36398" s="70"/>
      <c r="T36398" s="72"/>
    </row>
    <row r="36399" spans="8:20">
      <c r="H36399" s="69"/>
      <c r="L36399" s="70"/>
      <c r="T36399" s="72"/>
    </row>
    <row r="36400" spans="8:20">
      <c r="H36400" s="69"/>
      <c r="L36400" s="70"/>
      <c r="T36400" s="72"/>
    </row>
    <row r="36401" spans="8:20">
      <c r="H36401" s="69"/>
      <c r="L36401" s="70"/>
      <c r="T36401" s="72"/>
    </row>
    <row r="36402" spans="8:20">
      <c r="H36402" s="69"/>
      <c r="L36402" s="70"/>
      <c r="T36402" s="72"/>
    </row>
    <row r="36403" spans="8:20">
      <c r="H36403" s="69"/>
      <c r="L36403" s="70"/>
      <c r="T36403" s="72"/>
    </row>
    <row r="36404" spans="8:20">
      <c r="H36404" s="69"/>
      <c r="L36404" s="70"/>
      <c r="T36404" s="72"/>
    </row>
    <row r="36405" spans="8:20">
      <c r="H36405" s="69"/>
      <c r="L36405" s="70"/>
      <c r="T36405" s="72"/>
    </row>
    <row r="36406" spans="8:20">
      <c r="H36406" s="69"/>
      <c r="L36406" s="70"/>
      <c r="T36406" s="72"/>
    </row>
    <row r="36407" spans="8:20">
      <c r="H36407" s="69"/>
      <c r="L36407" s="70"/>
      <c r="T36407" s="72"/>
    </row>
    <row r="36408" spans="8:20">
      <c r="H36408" s="69"/>
      <c r="L36408" s="70"/>
      <c r="T36408" s="72"/>
    </row>
    <row r="36409" spans="8:20">
      <c r="H36409" s="69"/>
      <c r="L36409" s="70"/>
      <c r="T36409" s="72"/>
    </row>
    <row r="36410" spans="8:20">
      <c r="H36410" s="69"/>
      <c r="L36410" s="70"/>
      <c r="T36410" s="72"/>
    </row>
    <row r="36411" spans="8:20">
      <c r="H36411" s="69"/>
      <c r="L36411" s="70"/>
      <c r="T36411" s="72"/>
    </row>
    <row r="36412" spans="8:20">
      <c r="H36412" s="69"/>
      <c r="L36412" s="70"/>
      <c r="T36412" s="72"/>
    </row>
    <row r="36413" spans="8:20">
      <c r="H36413" s="69"/>
      <c r="L36413" s="70"/>
      <c r="T36413" s="72"/>
    </row>
    <row r="36414" spans="8:20">
      <c r="H36414" s="69"/>
      <c r="L36414" s="70"/>
      <c r="T36414" s="72"/>
    </row>
    <row r="36415" spans="8:20">
      <c r="H36415" s="69"/>
      <c r="L36415" s="70"/>
      <c r="T36415" s="72"/>
    </row>
    <row r="36416" spans="8:20">
      <c r="H36416" s="69"/>
      <c r="L36416" s="70"/>
      <c r="T36416" s="72"/>
    </row>
    <row r="36417" spans="8:20">
      <c r="H36417" s="69"/>
      <c r="L36417" s="70"/>
      <c r="T36417" s="72"/>
    </row>
    <row r="36418" spans="8:20">
      <c r="H36418" s="69"/>
      <c r="L36418" s="70"/>
      <c r="T36418" s="72"/>
    </row>
    <row r="36419" spans="8:20">
      <c r="H36419" s="69"/>
      <c r="L36419" s="70"/>
      <c r="T36419" s="72"/>
    </row>
    <row r="36420" spans="8:20">
      <c r="H36420" s="69"/>
      <c r="L36420" s="70"/>
      <c r="T36420" s="72"/>
    </row>
    <row r="36421" spans="8:20">
      <c r="H36421" s="69"/>
      <c r="L36421" s="70"/>
      <c r="T36421" s="72"/>
    </row>
    <row r="36422" spans="8:20">
      <c r="H36422" s="69"/>
      <c r="L36422" s="70"/>
      <c r="T36422" s="72"/>
    </row>
    <row r="36423" spans="8:20">
      <c r="H36423" s="69"/>
      <c r="L36423" s="70"/>
      <c r="T36423" s="72"/>
    </row>
    <row r="36424" spans="8:20">
      <c r="H36424" s="69"/>
      <c r="L36424" s="70"/>
      <c r="T36424" s="72"/>
    </row>
    <row r="36425" spans="8:20">
      <c r="H36425" s="69"/>
      <c r="L36425" s="70"/>
      <c r="T36425" s="72"/>
    </row>
    <row r="36426" spans="8:20">
      <c r="H36426" s="69"/>
      <c r="L36426" s="70"/>
      <c r="T36426" s="72"/>
    </row>
    <row r="36427" spans="8:20">
      <c r="H36427" s="69"/>
      <c r="L36427" s="70"/>
      <c r="T36427" s="72"/>
    </row>
    <row r="36428" spans="8:20">
      <c r="H36428" s="69"/>
      <c r="L36428" s="70"/>
      <c r="T36428" s="72"/>
    </row>
    <row r="36429" spans="8:20">
      <c r="H36429" s="69"/>
      <c r="L36429" s="70"/>
      <c r="T36429" s="72"/>
    </row>
    <row r="36430" spans="8:20">
      <c r="H36430" s="69"/>
      <c r="L36430" s="70"/>
      <c r="T36430" s="72"/>
    </row>
    <row r="36431" spans="8:20">
      <c r="H36431" s="69"/>
      <c r="L36431" s="70"/>
      <c r="T36431" s="72"/>
    </row>
    <row r="36432" spans="8:20">
      <c r="H36432" s="69"/>
      <c r="L36432" s="70"/>
      <c r="T36432" s="72"/>
    </row>
    <row r="36433" spans="8:20">
      <c r="H36433" s="75"/>
      <c r="L36433" s="70"/>
      <c r="T36433" s="72"/>
    </row>
    <row r="36434" spans="8:20">
      <c r="H36434" s="69"/>
      <c r="L36434" s="70"/>
      <c r="T36434" s="72"/>
    </row>
    <row r="36435" spans="8:20">
      <c r="H36435" s="69"/>
      <c r="L36435" s="70"/>
      <c r="T36435" s="72"/>
    </row>
    <row r="36436" spans="8:20">
      <c r="H36436" s="69"/>
      <c r="L36436" s="70"/>
      <c r="T36436" s="72"/>
    </row>
    <row r="36437" spans="8:20">
      <c r="H36437" s="69"/>
      <c r="L36437" s="70"/>
      <c r="T36437" s="72"/>
    </row>
    <row r="36438" spans="8:20">
      <c r="H36438" s="69"/>
      <c r="L36438" s="70"/>
      <c r="T36438" s="72"/>
    </row>
    <row r="36439" spans="8:20">
      <c r="H36439" s="69"/>
      <c r="L36439" s="70"/>
      <c r="T36439" s="72"/>
    </row>
    <row r="36440" spans="8:20">
      <c r="H36440" s="69"/>
      <c r="L36440" s="70"/>
      <c r="T36440" s="72"/>
    </row>
    <row r="36441" spans="8:20">
      <c r="H36441" s="69"/>
      <c r="L36441" s="70"/>
      <c r="T36441" s="72"/>
    </row>
    <row r="36442" spans="8:20">
      <c r="H36442" s="69"/>
      <c r="L36442" s="70"/>
      <c r="T36442" s="72"/>
    </row>
    <row r="36443" spans="8:20">
      <c r="H36443" s="69"/>
      <c r="L36443" s="70"/>
      <c r="T36443" s="72"/>
    </row>
    <row r="36444" spans="8:20">
      <c r="H36444" s="69"/>
      <c r="L36444" s="70"/>
      <c r="T36444" s="72"/>
    </row>
    <row r="36445" spans="8:20">
      <c r="H36445" s="69"/>
      <c r="L36445" s="70"/>
      <c r="T36445" s="72"/>
    </row>
    <row r="36446" spans="8:20">
      <c r="H36446" s="69"/>
      <c r="L36446" s="70"/>
      <c r="T36446" s="72"/>
    </row>
    <row r="36447" spans="8:20">
      <c r="H36447" s="69"/>
      <c r="L36447" s="70"/>
      <c r="T36447" s="72"/>
    </row>
    <row r="36448" spans="8:20">
      <c r="H36448" s="69"/>
      <c r="L36448" s="70"/>
      <c r="T36448" s="72"/>
    </row>
    <row r="36449" spans="8:20">
      <c r="H36449" s="69"/>
      <c r="L36449" s="70"/>
      <c r="T36449" s="72"/>
    </row>
    <row r="36450" spans="8:20">
      <c r="H36450" s="69"/>
      <c r="L36450" s="70"/>
      <c r="T36450" s="72"/>
    </row>
    <row r="36451" spans="8:20">
      <c r="H36451" s="69"/>
      <c r="L36451" s="70"/>
      <c r="T36451" s="72"/>
    </row>
    <row r="36452" spans="8:20">
      <c r="H36452" s="69"/>
      <c r="L36452" s="70"/>
      <c r="T36452" s="72"/>
    </row>
    <row r="36453" spans="8:20">
      <c r="H36453" s="69"/>
      <c r="L36453" s="70"/>
      <c r="T36453" s="72"/>
    </row>
    <row r="36454" spans="8:20">
      <c r="H36454" s="69"/>
      <c r="L36454" s="70"/>
      <c r="T36454" s="72"/>
    </row>
    <row r="36455" spans="8:20">
      <c r="H36455" s="69"/>
      <c r="L36455" s="70"/>
      <c r="T36455" s="72"/>
    </row>
    <row r="36456" spans="8:20">
      <c r="H36456" s="69"/>
      <c r="L36456" s="70"/>
      <c r="T36456" s="72"/>
    </row>
    <row r="36457" spans="8:20">
      <c r="H36457" s="69"/>
      <c r="L36457" s="70"/>
      <c r="T36457" s="72"/>
    </row>
    <row r="36458" spans="8:20">
      <c r="H36458" s="69"/>
      <c r="L36458" s="70"/>
      <c r="T36458" s="72"/>
    </row>
    <row r="36459" spans="8:20">
      <c r="H36459" s="69"/>
      <c r="L36459" s="70"/>
      <c r="T36459" s="72"/>
    </row>
    <row r="36460" spans="8:20">
      <c r="H36460" s="69"/>
      <c r="L36460" s="70"/>
      <c r="T36460" s="72"/>
    </row>
    <row r="36461" spans="8:20">
      <c r="H36461" s="69"/>
      <c r="L36461" s="70"/>
      <c r="T36461" s="72"/>
    </row>
    <row r="36462" spans="8:20">
      <c r="H36462" s="69"/>
      <c r="L36462" s="70"/>
      <c r="T36462" s="72"/>
    </row>
    <row r="36463" spans="8:20">
      <c r="H36463" s="69"/>
      <c r="L36463" s="70"/>
      <c r="T36463" s="72"/>
    </row>
    <row r="36464" spans="8:20">
      <c r="H36464" s="69"/>
      <c r="L36464" s="70"/>
      <c r="T36464" s="72"/>
    </row>
    <row r="36465" spans="8:20">
      <c r="H36465" s="69"/>
      <c r="L36465" s="70"/>
      <c r="T36465" s="72"/>
    </row>
    <row r="36466" spans="8:20">
      <c r="H36466" s="69"/>
      <c r="L36466" s="70"/>
      <c r="T36466" s="72"/>
    </row>
    <row r="36467" spans="8:20">
      <c r="H36467" s="69"/>
      <c r="L36467" s="70"/>
      <c r="T36467" s="72"/>
    </row>
    <row r="36468" spans="8:20">
      <c r="H36468" s="69"/>
      <c r="L36468" s="70"/>
      <c r="T36468" s="72"/>
    </row>
    <row r="36469" spans="8:20">
      <c r="H36469" s="69"/>
      <c r="L36469" s="70"/>
      <c r="T36469" s="72"/>
    </row>
    <row r="36470" spans="8:20">
      <c r="H36470" s="69"/>
      <c r="L36470" s="70"/>
      <c r="T36470" s="72"/>
    </row>
    <row r="36471" spans="8:20">
      <c r="H36471" s="69"/>
      <c r="L36471" s="70"/>
      <c r="T36471" s="72"/>
    </row>
    <row r="36472" spans="8:20">
      <c r="H36472" s="69"/>
      <c r="L36472" s="70"/>
      <c r="T36472" s="72"/>
    </row>
    <row r="36473" spans="8:20">
      <c r="H36473" s="69"/>
      <c r="L36473" s="70"/>
      <c r="T36473" s="72"/>
    </row>
    <row r="36474" spans="8:20">
      <c r="H36474" s="69"/>
      <c r="L36474" s="70"/>
      <c r="T36474" s="72"/>
    </row>
    <row r="36475" spans="8:20">
      <c r="H36475" s="69"/>
      <c r="L36475" s="70"/>
      <c r="T36475" s="72"/>
    </row>
    <row r="36476" spans="8:20">
      <c r="H36476" s="69"/>
      <c r="L36476" s="70"/>
      <c r="T36476" s="72"/>
    </row>
    <row r="36477" spans="8:20">
      <c r="H36477" s="69"/>
      <c r="L36477" s="70"/>
      <c r="T36477" s="72"/>
    </row>
    <row r="36478" spans="8:20">
      <c r="H36478" s="69"/>
      <c r="L36478" s="70"/>
      <c r="T36478" s="72"/>
    </row>
    <row r="36479" spans="8:20">
      <c r="H36479" s="69"/>
      <c r="L36479" s="70"/>
      <c r="T36479" s="72"/>
    </row>
    <row r="36480" spans="8:20">
      <c r="H36480" s="69"/>
      <c r="L36480" s="70"/>
      <c r="T36480" s="72"/>
    </row>
    <row r="36481" spans="8:20">
      <c r="H36481" s="75"/>
      <c r="L36481" s="70"/>
      <c r="T36481" s="72"/>
    </row>
    <row r="36482" spans="8:20">
      <c r="H36482" s="69"/>
      <c r="L36482" s="70"/>
      <c r="T36482" s="72"/>
    </row>
    <row r="36483" spans="8:20">
      <c r="H36483" s="69"/>
      <c r="L36483" s="70"/>
      <c r="T36483" s="72"/>
    </row>
    <row r="36484" spans="8:20">
      <c r="H36484" s="69"/>
      <c r="L36484" s="70"/>
      <c r="T36484" s="72"/>
    </row>
    <row r="36485" spans="8:20">
      <c r="H36485" s="69"/>
      <c r="L36485" s="70"/>
      <c r="T36485" s="72"/>
    </row>
    <row r="36486" spans="8:20">
      <c r="H36486" s="69"/>
      <c r="L36486" s="70"/>
      <c r="T36486" s="72"/>
    </row>
    <row r="36487" spans="8:20">
      <c r="H36487" s="69"/>
      <c r="L36487" s="70"/>
      <c r="T36487" s="72"/>
    </row>
    <row r="36488" spans="8:20">
      <c r="H36488" s="69"/>
      <c r="L36488" s="70"/>
      <c r="T36488" s="72"/>
    </row>
    <row r="36489" spans="8:20">
      <c r="H36489" s="69"/>
      <c r="L36489" s="70"/>
      <c r="T36489" s="72"/>
    </row>
    <row r="36490" spans="8:20">
      <c r="H36490" s="69"/>
      <c r="L36490" s="70"/>
      <c r="T36490" s="72"/>
    </row>
    <row r="36491" spans="8:20">
      <c r="H36491" s="69"/>
      <c r="L36491" s="70"/>
      <c r="T36491" s="72"/>
    </row>
    <row r="36492" spans="8:20">
      <c r="H36492" s="69"/>
      <c r="L36492" s="70"/>
      <c r="T36492" s="72"/>
    </row>
    <row r="36493" spans="8:20">
      <c r="H36493" s="69"/>
      <c r="L36493" s="70"/>
      <c r="T36493" s="72"/>
    </row>
    <row r="36494" spans="8:20">
      <c r="H36494" s="69"/>
      <c r="L36494" s="70"/>
      <c r="T36494" s="72"/>
    </row>
    <row r="36495" spans="8:20">
      <c r="H36495" s="69"/>
      <c r="L36495" s="70"/>
      <c r="T36495" s="72"/>
    </row>
    <row r="36496" spans="8:20">
      <c r="H36496" s="69"/>
      <c r="L36496" s="70"/>
      <c r="T36496" s="72"/>
    </row>
    <row r="36497" spans="8:20">
      <c r="H36497" s="69"/>
      <c r="L36497" s="70"/>
      <c r="T36497" s="72"/>
    </row>
    <row r="36498" spans="8:20">
      <c r="H36498" s="69"/>
      <c r="L36498" s="70"/>
      <c r="T36498" s="72"/>
    </row>
    <row r="36499" spans="8:20">
      <c r="H36499" s="69"/>
      <c r="L36499" s="70"/>
      <c r="T36499" s="72"/>
    </row>
    <row r="36500" spans="8:20">
      <c r="H36500" s="69"/>
      <c r="L36500" s="70"/>
      <c r="T36500" s="72"/>
    </row>
    <row r="36501" spans="8:20">
      <c r="H36501" s="69"/>
      <c r="L36501" s="70"/>
      <c r="T36501" s="72"/>
    </row>
    <row r="36502" spans="8:20">
      <c r="H36502" s="69"/>
      <c r="L36502" s="70"/>
      <c r="T36502" s="72"/>
    </row>
    <row r="36503" spans="8:20">
      <c r="H36503" s="69"/>
      <c r="L36503" s="70"/>
      <c r="T36503" s="72"/>
    </row>
    <row r="36504" spans="8:20">
      <c r="H36504" s="69"/>
      <c r="L36504" s="70"/>
      <c r="T36504" s="72"/>
    </row>
    <row r="36505" spans="8:20">
      <c r="H36505" s="69"/>
      <c r="L36505" s="70"/>
      <c r="T36505" s="72"/>
    </row>
    <row r="36506" spans="8:20">
      <c r="H36506" s="69"/>
      <c r="L36506" s="70"/>
      <c r="T36506" s="72"/>
    </row>
    <row r="36507" spans="8:20">
      <c r="H36507" s="69"/>
      <c r="L36507" s="70"/>
      <c r="T36507" s="72"/>
    </row>
    <row r="36508" spans="8:20">
      <c r="H36508" s="69"/>
      <c r="L36508" s="70"/>
      <c r="T36508" s="72"/>
    </row>
    <row r="36509" spans="8:20">
      <c r="H36509" s="69"/>
      <c r="L36509" s="70"/>
      <c r="T36509" s="72"/>
    </row>
    <row r="36510" spans="8:20">
      <c r="H36510" s="69"/>
      <c r="L36510" s="70"/>
      <c r="T36510" s="72"/>
    </row>
    <row r="36511" spans="8:20">
      <c r="H36511" s="69"/>
      <c r="L36511" s="70"/>
      <c r="T36511" s="72"/>
    </row>
    <row r="36512" spans="8:20">
      <c r="H36512" s="69"/>
      <c r="L36512" s="70"/>
      <c r="T36512" s="72"/>
    </row>
    <row r="36513" spans="8:20">
      <c r="H36513" s="69"/>
      <c r="L36513" s="70"/>
      <c r="T36513" s="72"/>
    </row>
    <row r="36514" spans="8:20">
      <c r="H36514" s="69"/>
      <c r="L36514" s="70"/>
      <c r="T36514" s="72"/>
    </row>
    <row r="36515" spans="8:20">
      <c r="H36515" s="69"/>
      <c r="L36515" s="70"/>
      <c r="T36515" s="72"/>
    </row>
    <row r="36516" spans="8:20">
      <c r="H36516" s="69"/>
      <c r="L36516" s="70"/>
      <c r="T36516" s="72"/>
    </row>
    <row r="36517" spans="8:20">
      <c r="H36517" s="69"/>
      <c r="L36517" s="70"/>
      <c r="T36517" s="72"/>
    </row>
    <row r="36518" spans="8:20">
      <c r="H36518" s="69"/>
      <c r="L36518" s="70"/>
      <c r="T36518" s="72"/>
    </row>
    <row r="36519" spans="8:20">
      <c r="H36519" s="69"/>
      <c r="L36519" s="70"/>
      <c r="T36519" s="72"/>
    </row>
    <row r="36520" spans="8:20">
      <c r="H36520" s="69"/>
      <c r="L36520" s="70"/>
      <c r="T36520" s="72"/>
    </row>
    <row r="36521" spans="8:20">
      <c r="H36521" s="69"/>
      <c r="L36521" s="70"/>
      <c r="T36521" s="72"/>
    </row>
    <row r="36522" spans="8:20">
      <c r="H36522" s="69"/>
      <c r="L36522" s="70"/>
      <c r="T36522" s="72"/>
    </row>
    <row r="36523" spans="8:20">
      <c r="H36523" s="69"/>
      <c r="L36523" s="70"/>
      <c r="T36523" s="72"/>
    </row>
    <row r="36524" spans="8:20">
      <c r="H36524" s="69"/>
      <c r="L36524" s="70"/>
      <c r="T36524" s="72"/>
    </row>
    <row r="36525" spans="8:20">
      <c r="H36525" s="69"/>
      <c r="L36525" s="70"/>
      <c r="T36525" s="72"/>
    </row>
    <row r="36526" spans="8:20">
      <c r="H36526" s="69"/>
      <c r="L36526" s="70"/>
      <c r="T36526" s="72"/>
    </row>
    <row r="36527" spans="8:20">
      <c r="H36527" s="69"/>
      <c r="L36527" s="70"/>
      <c r="T36527" s="72"/>
    </row>
    <row r="36528" spans="8:20">
      <c r="H36528" s="69"/>
      <c r="L36528" s="70"/>
      <c r="T36528" s="72"/>
    </row>
    <row r="36529" spans="8:20">
      <c r="H36529" s="75"/>
      <c r="L36529" s="70"/>
      <c r="T36529" s="72"/>
    </row>
    <row r="36530" spans="8:20">
      <c r="H36530" s="69"/>
      <c r="L36530" s="70"/>
      <c r="T36530" s="72"/>
    </row>
    <row r="36531" spans="8:20">
      <c r="H36531" s="69"/>
      <c r="L36531" s="70"/>
      <c r="T36531" s="72"/>
    </row>
    <row r="36532" spans="8:20">
      <c r="H36532" s="69"/>
      <c r="L36532" s="70"/>
      <c r="T36532" s="72"/>
    </row>
    <row r="36533" spans="8:20">
      <c r="H36533" s="69"/>
      <c r="L36533" s="70"/>
      <c r="T36533" s="72"/>
    </row>
    <row r="36534" spans="8:20">
      <c r="H36534" s="69"/>
      <c r="L36534" s="70"/>
      <c r="T36534" s="72"/>
    </row>
    <row r="36535" spans="8:20">
      <c r="H36535" s="69"/>
      <c r="L36535" s="70"/>
      <c r="T36535" s="72"/>
    </row>
    <row r="36536" spans="8:20">
      <c r="H36536" s="69"/>
      <c r="L36536" s="70"/>
      <c r="T36536" s="72"/>
    </row>
    <row r="36537" spans="8:20">
      <c r="H36537" s="69"/>
      <c r="L36537" s="70"/>
      <c r="T36537" s="72"/>
    </row>
    <row r="36538" spans="8:20">
      <c r="H36538" s="69"/>
      <c r="L36538" s="70"/>
      <c r="T36538" s="72"/>
    </row>
    <row r="36539" spans="8:20">
      <c r="H36539" s="69"/>
      <c r="L36539" s="70"/>
      <c r="T36539" s="72"/>
    </row>
    <row r="36540" spans="8:20">
      <c r="H36540" s="69"/>
      <c r="L36540" s="70"/>
      <c r="T36540" s="72"/>
    </row>
    <row r="36541" spans="8:20">
      <c r="H36541" s="69"/>
      <c r="L36541" s="70"/>
      <c r="T36541" s="72"/>
    </row>
    <row r="36542" spans="8:20">
      <c r="H36542" s="69"/>
      <c r="L36542" s="70"/>
      <c r="T36542" s="72"/>
    </row>
    <row r="36543" spans="8:20">
      <c r="H36543" s="69"/>
      <c r="L36543" s="70"/>
      <c r="T36543" s="72"/>
    </row>
    <row r="36544" spans="8:20">
      <c r="H36544" s="69"/>
      <c r="L36544" s="70"/>
      <c r="T36544" s="72"/>
    </row>
    <row r="36545" spans="8:20">
      <c r="H36545" s="69"/>
      <c r="L36545" s="70"/>
      <c r="T36545" s="72"/>
    </row>
    <row r="36546" spans="8:20">
      <c r="H36546" s="69"/>
      <c r="L36546" s="70"/>
      <c r="T36546" s="72"/>
    </row>
    <row r="36547" spans="8:20">
      <c r="H36547" s="69"/>
      <c r="L36547" s="70"/>
      <c r="T36547" s="72"/>
    </row>
    <row r="36548" spans="8:20">
      <c r="H36548" s="69"/>
      <c r="L36548" s="70"/>
      <c r="T36548" s="72"/>
    </row>
    <row r="36549" spans="8:20">
      <c r="H36549" s="69"/>
      <c r="L36549" s="70"/>
      <c r="T36549" s="72"/>
    </row>
    <row r="36550" spans="8:20">
      <c r="H36550" s="69"/>
      <c r="L36550" s="70"/>
      <c r="T36550" s="72"/>
    </row>
    <row r="36551" spans="8:20">
      <c r="H36551" s="69"/>
      <c r="L36551" s="70"/>
      <c r="T36551" s="72"/>
    </row>
    <row r="36552" spans="8:20">
      <c r="H36552" s="69"/>
      <c r="L36552" s="70"/>
      <c r="T36552" s="72"/>
    </row>
    <row r="36553" spans="8:20">
      <c r="H36553" s="69"/>
      <c r="L36553" s="70"/>
      <c r="T36553" s="72"/>
    </row>
    <row r="36554" spans="8:20">
      <c r="H36554" s="69"/>
      <c r="L36554" s="70"/>
      <c r="T36554" s="72"/>
    </row>
    <row r="36555" spans="8:20">
      <c r="H36555" s="69"/>
      <c r="L36555" s="70"/>
      <c r="T36555" s="72"/>
    </row>
    <row r="36556" spans="8:20">
      <c r="H36556" s="69"/>
      <c r="L36556" s="70"/>
      <c r="T36556" s="72"/>
    </row>
    <row r="36557" spans="8:20">
      <c r="H36557" s="69"/>
      <c r="L36557" s="70"/>
      <c r="T36557" s="72"/>
    </row>
    <row r="36558" spans="8:20">
      <c r="H36558" s="69"/>
      <c r="L36558" s="70"/>
      <c r="T36558" s="72"/>
    </row>
    <row r="36559" spans="8:20">
      <c r="H36559" s="69"/>
      <c r="L36559" s="70"/>
      <c r="T36559" s="72"/>
    </row>
    <row r="36560" spans="8:20">
      <c r="H36560" s="69"/>
      <c r="L36560" s="70"/>
      <c r="T36560" s="72"/>
    </row>
    <row r="36561" spans="8:20">
      <c r="H36561" s="69"/>
      <c r="L36561" s="70"/>
      <c r="T36561" s="72"/>
    </row>
    <row r="36562" spans="8:20">
      <c r="H36562" s="69"/>
      <c r="L36562" s="70"/>
      <c r="T36562" s="72"/>
    </row>
    <row r="36563" spans="8:20">
      <c r="H36563" s="69"/>
      <c r="L36563" s="70"/>
      <c r="T36563" s="72"/>
    </row>
    <row r="36564" spans="8:20">
      <c r="H36564" s="69"/>
      <c r="L36564" s="70"/>
      <c r="T36564" s="72"/>
    </row>
    <row r="36565" spans="8:20">
      <c r="H36565" s="69"/>
      <c r="L36565" s="70"/>
      <c r="T36565" s="72"/>
    </row>
    <row r="36566" spans="8:20">
      <c r="H36566" s="69"/>
      <c r="L36566" s="70"/>
      <c r="T36566" s="72"/>
    </row>
    <row r="36567" spans="8:20">
      <c r="H36567" s="69"/>
      <c r="L36567" s="70"/>
      <c r="T36567" s="72"/>
    </row>
    <row r="36568" spans="8:20">
      <c r="H36568" s="69"/>
      <c r="L36568" s="70"/>
      <c r="T36568" s="72"/>
    </row>
    <row r="36569" spans="8:20">
      <c r="H36569" s="69"/>
      <c r="L36569" s="70"/>
      <c r="T36569" s="72"/>
    </row>
    <row r="36570" spans="8:20">
      <c r="H36570" s="69"/>
      <c r="L36570" s="70"/>
      <c r="T36570" s="72"/>
    </row>
    <row r="36571" spans="8:20">
      <c r="H36571" s="69"/>
      <c r="L36571" s="70"/>
      <c r="T36571" s="72"/>
    </row>
    <row r="36572" spans="8:20">
      <c r="H36572" s="69"/>
      <c r="L36572" s="70"/>
      <c r="T36572" s="72"/>
    </row>
    <row r="36573" spans="8:20">
      <c r="H36573" s="69"/>
      <c r="L36573" s="70"/>
      <c r="T36573" s="72"/>
    </row>
    <row r="36574" spans="8:20">
      <c r="H36574" s="69"/>
      <c r="L36574" s="70"/>
      <c r="T36574" s="72"/>
    </row>
    <row r="36575" spans="8:20">
      <c r="H36575" s="69"/>
      <c r="L36575" s="70"/>
      <c r="T36575" s="72"/>
    </row>
    <row r="36576" spans="8:20">
      <c r="H36576" s="69"/>
      <c r="L36576" s="70"/>
      <c r="T36576" s="72"/>
    </row>
    <row r="36577" spans="8:20">
      <c r="H36577" s="75"/>
      <c r="L36577" s="70"/>
      <c r="T36577" s="72"/>
    </row>
    <row r="36578" spans="8:20">
      <c r="H36578" s="69"/>
      <c r="L36578" s="70"/>
      <c r="T36578" s="72"/>
    </row>
    <row r="36579" spans="8:20">
      <c r="H36579" s="69"/>
      <c r="L36579" s="70"/>
      <c r="T36579" s="72"/>
    </row>
    <row r="36580" spans="8:20">
      <c r="H36580" s="69"/>
      <c r="L36580" s="70"/>
      <c r="T36580" s="72"/>
    </row>
    <row r="36581" spans="8:20">
      <c r="H36581" s="69"/>
      <c r="L36581" s="70"/>
      <c r="T36581" s="72"/>
    </row>
    <row r="36582" spans="8:20">
      <c r="H36582" s="69"/>
      <c r="L36582" s="70"/>
      <c r="T36582" s="72"/>
    </row>
    <row r="36583" spans="8:20">
      <c r="H36583" s="69"/>
      <c r="L36583" s="70"/>
      <c r="T36583" s="72"/>
    </row>
    <row r="36584" spans="8:20">
      <c r="H36584" s="69"/>
      <c r="L36584" s="70"/>
      <c r="T36584" s="72"/>
    </row>
    <row r="36585" spans="8:20">
      <c r="H36585" s="69"/>
      <c r="L36585" s="70"/>
      <c r="T36585" s="72"/>
    </row>
    <row r="36586" spans="8:20">
      <c r="H36586" s="69"/>
      <c r="L36586" s="70"/>
      <c r="T36586" s="72"/>
    </row>
    <row r="36587" spans="8:20">
      <c r="H36587" s="69"/>
      <c r="L36587" s="70"/>
      <c r="T36587" s="72"/>
    </row>
    <row r="36588" spans="8:20">
      <c r="H36588" s="69"/>
      <c r="L36588" s="70"/>
      <c r="T36588" s="72"/>
    </row>
    <row r="36589" spans="8:20">
      <c r="H36589" s="69"/>
      <c r="L36589" s="70"/>
      <c r="T36589" s="72"/>
    </row>
    <row r="36590" spans="8:20">
      <c r="H36590" s="69"/>
      <c r="L36590" s="70"/>
      <c r="T36590" s="72"/>
    </row>
    <row r="36591" spans="8:20">
      <c r="H36591" s="69"/>
      <c r="L36591" s="70"/>
      <c r="T36591" s="72"/>
    </row>
    <row r="36592" spans="8:20">
      <c r="H36592" s="69"/>
      <c r="L36592" s="70"/>
      <c r="T36592" s="72"/>
    </row>
    <row r="36593" spans="8:20">
      <c r="H36593" s="69"/>
      <c r="L36593" s="70"/>
      <c r="T36593" s="72"/>
    </row>
    <row r="36594" spans="8:20">
      <c r="H36594" s="69"/>
      <c r="L36594" s="70"/>
      <c r="T36594" s="72"/>
    </row>
    <row r="36595" spans="8:20">
      <c r="H36595" s="69"/>
      <c r="L36595" s="70"/>
      <c r="T36595" s="72"/>
    </row>
    <row r="36596" spans="8:20">
      <c r="H36596" s="69"/>
      <c r="L36596" s="70"/>
      <c r="T36596" s="72"/>
    </row>
    <row r="36597" spans="8:20">
      <c r="H36597" s="69"/>
      <c r="L36597" s="70"/>
      <c r="T36597" s="72"/>
    </row>
    <row r="36598" spans="8:20">
      <c r="H36598" s="69"/>
      <c r="L36598" s="70"/>
      <c r="T36598" s="72"/>
    </row>
    <row r="36599" spans="8:20">
      <c r="H36599" s="69"/>
      <c r="L36599" s="70"/>
      <c r="T36599" s="72"/>
    </row>
    <row r="36600" spans="8:20">
      <c r="H36600" s="69"/>
      <c r="L36600" s="70"/>
      <c r="T36600" s="72"/>
    </row>
    <row r="36601" spans="8:20">
      <c r="H36601" s="69"/>
      <c r="L36601" s="70"/>
      <c r="T36601" s="72"/>
    </row>
    <row r="36602" spans="8:20">
      <c r="H36602" s="69"/>
      <c r="L36602" s="70"/>
      <c r="T36602" s="72"/>
    </row>
    <row r="36603" spans="8:20">
      <c r="H36603" s="69"/>
      <c r="L36603" s="70"/>
      <c r="T36603" s="72"/>
    </row>
    <row r="36604" spans="8:20">
      <c r="H36604" s="69"/>
      <c r="L36604" s="70"/>
      <c r="T36604" s="72"/>
    </row>
    <row r="36605" spans="8:20">
      <c r="H36605" s="69"/>
      <c r="L36605" s="70"/>
      <c r="T36605" s="72"/>
    </row>
    <row r="36606" spans="8:20">
      <c r="H36606" s="69"/>
      <c r="L36606" s="70"/>
      <c r="T36606" s="72"/>
    </row>
    <row r="36607" spans="8:20">
      <c r="H36607" s="69"/>
      <c r="L36607" s="70"/>
      <c r="T36607" s="72"/>
    </row>
    <row r="36608" spans="8:20">
      <c r="H36608" s="69"/>
      <c r="L36608" s="70"/>
      <c r="T36608" s="72"/>
    </row>
    <row r="36609" spans="8:20">
      <c r="H36609" s="69"/>
      <c r="L36609" s="70"/>
      <c r="T36609" s="72"/>
    </row>
    <row r="36610" spans="8:20">
      <c r="H36610" s="69"/>
      <c r="L36610" s="70"/>
      <c r="T36610" s="72"/>
    </row>
    <row r="36611" spans="8:20">
      <c r="H36611" s="69"/>
      <c r="L36611" s="70"/>
      <c r="T36611" s="72"/>
    </row>
    <row r="36612" spans="8:20">
      <c r="H36612" s="69"/>
      <c r="L36612" s="70"/>
      <c r="T36612" s="72"/>
    </row>
    <row r="36613" spans="8:20">
      <c r="H36613" s="69"/>
      <c r="L36613" s="70"/>
      <c r="T36613" s="72"/>
    </row>
    <row r="36614" spans="8:20">
      <c r="H36614" s="69"/>
      <c r="L36614" s="70"/>
      <c r="T36614" s="72"/>
    </row>
    <row r="36615" spans="8:20">
      <c r="H36615" s="69"/>
      <c r="L36615" s="70"/>
      <c r="T36615" s="72"/>
    </row>
    <row r="36616" spans="8:20">
      <c r="H36616" s="69"/>
      <c r="L36616" s="70"/>
      <c r="T36616" s="72"/>
    </row>
    <row r="36617" spans="8:20">
      <c r="H36617" s="69"/>
      <c r="L36617" s="70"/>
      <c r="T36617" s="72"/>
    </row>
    <row r="36618" spans="8:20">
      <c r="H36618" s="69"/>
      <c r="L36618" s="70"/>
      <c r="T36618" s="72"/>
    </row>
    <row r="36619" spans="8:20">
      <c r="H36619" s="69"/>
      <c r="L36619" s="70"/>
      <c r="T36619" s="72"/>
    </row>
    <row r="36620" spans="8:20">
      <c r="H36620" s="69"/>
      <c r="L36620" s="70"/>
      <c r="T36620" s="72"/>
    </row>
    <row r="36621" spans="8:20">
      <c r="H36621" s="69"/>
      <c r="L36621" s="70"/>
      <c r="T36621" s="72"/>
    </row>
    <row r="36622" spans="8:20">
      <c r="H36622" s="69"/>
      <c r="L36622" s="70"/>
      <c r="T36622" s="72"/>
    </row>
    <row r="36623" spans="8:20">
      <c r="H36623" s="69"/>
      <c r="L36623" s="70"/>
      <c r="T36623" s="72"/>
    </row>
    <row r="36624" spans="8:20">
      <c r="H36624" s="69"/>
      <c r="L36624" s="70"/>
      <c r="T36624" s="72"/>
    </row>
    <row r="36625" spans="8:20">
      <c r="H36625" s="75"/>
      <c r="L36625" s="70"/>
      <c r="T36625" s="72"/>
    </row>
    <row r="36626" spans="8:20">
      <c r="H36626" s="69"/>
      <c r="L36626" s="70"/>
      <c r="T36626" s="72"/>
    </row>
    <row r="36627" spans="8:20">
      <c r="H36627" s="69"/>
      <c r="L36627" s="70"/>
      <c r="T36627" s="72"/>
    </row>
    <row r="36628" spans="8:20">
      <c r="H36628" s="69"/>
      <c r="L36628" s="70"/>
      <c r="T36628" s="72"/>
    </row>
    <row r="36629" spans="8:20">
      <c r="H36629" s="69"/>
      <c r="L36629" s="70"/>
      <c r="T36629" s="72"/>
    </row>
    <row r="36630" spans="8:20">
      <c r="H36630" s="69"/>
      <c r="L36630" s="70"/>
      <c r="T36630" s="72"/>
    </row>
    <row r="36631" spans="8:20">
      <c r="H36631" s="69"/>
      <c r="L36631" s="70"/>
      <c r="T36631" s="72"/>
    </row>
    <row r="36632" spans="8:20">
      <c r="H36632" s="69"/>
      <c r="L36632" s="70"/>
      <c r="T36632" s="72"/>
    </row>
    <row r="36633" spans="8:20">
      <c r="H36633" s="69"/>
      <c r="L36633" s="70"/>
      <c r="T36633" s="72"/>
    </row>
    <row r="36634" spans="8:20">
      <c r="H36634" s="69"/>
      <c r="L36634" s="70"/>
      <c r="T36634" s="72"/>
    </row>
    <row r="36635" spans="8:20">
      <c r="H36635" s="69"/>
      <c r="L36635" s="70"/>
      <c r="T36635" s="72"/>
    </row>
    <row r="36636" spans="8:20">
      <c r="H36636" s="69"/>
      <c r="L36636" s="70"/>
      <c r="T36636" s="72"/>
    </row>
    <row r="36637" spans="8:20">
      <c r="H36637" s="69"/>
      <c r="L36637" s="70"/>
      <c r="T36637" s="72"/>
    </row>
    <row r="36638" spans="8:20">
      <c r="H36638" s="69"/>
      <c r="L36638" s="70"/>
      <c r="T36638" s="72"/>
    </row>
    <row r="36639" spans="8:20">
      <c r="H36639" s="69"/>
      <c r="L36639" s="70"/>
      <c r="T36639" s="72"/>
    </row>
    <row r="36640" spans="8:20">
      <c r="H36640" s="69"/>
      <c r="L36640" s="70"/>
      <c r="T36640" s="72"/>
    </row>
    <row r="36641" spans="8:20">
      <c r="H36641" s="69"/>
      <c r="L36641" s="70"/>
      <c r="T36641" s="72"/>
    </row>
    <row r="36642" spans="8:20">
      <c r="H36642" s="69"/>
      <c r="L36642" s="70"/>
      <c r="T36642" s="72"/>
    </row>
    <row r="36643" spans="8:20">
      <c r="H36643" s="69"/>
      <c r="L36643" s="70"/>
      <c r="T36643" s="72"/>
    </row>
    <row r="36644" spans="8:20">
      <c r="H36644" s="69"/>
      <c r="L36644" s="70"/>
      <c r="T36644" s="72"/>
    </row>
    <row r="36645" spans="8:20">
      <c r="H36645" s="69"/>
      <c r="L36645" s="70"/>
      <c r="T36645" s="72"/>
    </row>
    <row r="36646" spans="8:20">
      <c r="H36646" s="69"/>
      <c r="L36646" s="70"/>
      <c r="T36646" s="72"/>
    </row>
    <row r="36647" spans="8:20">
      <c r="H36647" s="69"/>
      <c r="L36647" s="70"/>
      <c r="T36647" s="72"/>
    </row>
    <row r="36648" spans="8:20">
      <c r="H36648" s="69"/>
      <c r="L36648" s="70"/>
      <c r="T36648" s="72"/>
    </row>
    <row r="36649" spans="8:20">
      <c r="H36649" s="69"/>
      <c r="L36649" s="70"/>
      <c r="T36649" s="72"/>
    </row>
    <row r="36650" spans="8:20">
      <c r="H36650" s="69"/>
      <c r="L36650" s="70"/>
      <c r="T36650" s="72"/>
    </row>
    <row r="36651" spans="8:20">
      <c r="H36651" s="69"/>
      <c r="L36651" s="70"/>
      <c r="T36651" s="72"/>
    </row>
    <row r="36652" spans="8:20">
      <c r="H36652" s="69"/>
      <c r="L36652" s="70"/>
      <c r="T36652" s="72"/>
    </row>
    <row r="36653" spans="8:20">
      <c r="H36653" s="69"/>
      <c r="L36653" s="70"/>
      <c r="T36653" s="72"/>
    </row>
    <row r="36654" spans="8:20">
      <c r="H36654" s="69"/>
      <c r="L36654" s="70"/>
      <c r="T36654" s="72"/>
    </row>
    <row r="36655" spans="8:20">
      <c r="H36655" s="69"/>
      <c r="L36655" s="70"/>
      <c r="T36655" s="72"/>
    </row>
    <row r="36656" spans="8:20">
      <c r="H36656" s="69"/>
      <c r="L36656" s="70"/>
      <c r="T36656" s="72"/>
    </row>
    <row r="36657" spans="8:20">
      <c r="H36657" s="69"/>
      <c r="L36657" s="70"/>
      <c r="T36657" s="72"/>
    </row>
    <row r="36658" spans="8:20">
      <c r="H36658" s="69"/>
      <c r="L36658" s="70"/>
      <c r="T36658" s="72"/>
    </row>
    <row r="36659" spans="8:20">
      <c r="H36659" s="69"/>
      <c r="L36659" s="70"/>
      <c r="T36659" s="72"/>
    </row>
    <row r="36660" spans="8:20">
      <c r="H36660" s="69"/>
      <c r="L36660" s="70"/>
      <c r="T36660" s="72"/>
    </row>
    <row r="36661" spans="8:20">
      <c r="H36661" s="69"/>
      <c r="L36661" s="70"/>
      <c r="T36661" s="72"/>
    </row>
    <row r="36662" spans="8:20">
      <c r="H36662" s="69"/>
      <c r="L36662" s="70"/>
      <c r="T36662" s="72"/>
    </row>
    <row r="36663" spans="8:20">
      <c r="H36663" s="69"/>
      <c r="L36663" s="70"/>
      <c r="T36663" s="72"/>
    </row>
    <row r="36664" spans="8:20">
      <c r="H36664" s="69"/>
      <c r="L36664" s="70"/>
      <c r="T36664" s="72"/>
    </row>
    <row r="36665" spans="8:20">
      <c r="H36665" s="69"/>
      <c r="L36665" s="70"/>
      <c r="T36665" s="72"/>
    </row>
    <row r="36666" spans="8:20">
      <c r="H36666" s="69"/>
      <c r="L36666" s="70"/>
      <c r="T36666" s="72"/>
    </row>
    <row r="36667" spans="8:20">
      <c r="H36667" s="69"/>
      <c r="L36667" s="70"/>
      <c r="T36667" s="72"/>
    </row>
    <row r="36668" spans="8:20">
      <c r="H36668" s="69"/>
      <c r="L36668" s="70"/>
      <c r="T36668" s="72"/>
    </row>
    <row r="36669" spans="8:20">
      <c r="H36669" s="69"/>
      <c r="L36669" s="70"/>
      <c r="T36669" s="72"/>
    </row>
    <row r="36670" spans="8:20">
      <c r="H36670" s="69"/>
      <c r="L36670" s="70"/>
      <c r="T36670" s="72"/>
    </row>
    <row r="36671" spans="8:20">
      <c r="H36671" s="69"/>
      <c r="L36671" s="70"/>
      <c r="T36671" s="72"/>
    </row>
    <row r="36672" spans="8:20">
      <c r="H36672" s="69"/>
      <c r="L36672" s="70"/>
      <c r="T36672" s="72"/>
    </row>
    <row r="36673" spans="8:20">
      <c r="H36673" s="75"/>
      <c r="L36673" s="70"/>
      <c r="T36673" s="72"/>
    </row>
    <row r="36674" spans="8:20">
      <c r="H36674" s="69"/>
      <c r="L36674" s="70"/>
      <c r="T36674" s="72"/>
    </row>
    <row r="36675" spans="8:20">
      <c r="H36675" s="69"/>
      <c r="L36675" s="70"/>
      <c r="T36675" s="72"/>
    </row>
    <row r="36676" spans="8:20">
      <c r="H36676" s="69"/>
      <c r="L36676" s="70"/>
      <c r="T36676" s="72"/>
    </row>
    <row r="36677" spans="8:20">
      <c r="H36677" s="69"/>
      <c r="L36677" s="70"/>
      <c r="T36677" s="72"/>
    </row>
    <row r="36678" spans="8:20">
      <c r="H36678" s="69"/>
      <c r="L36678" s="70"/>
      <c r="T36678" s="72"/>
    </row>
    <row r="36679" spans="8:20">
      <c r="H36679" s="69"/>
      <c r="L36679" s="70"/>
      <c r="T36679" s="72"/>
    </row>
    <row r="36680" spans="8:20">
      <c r="H36680" s="69"/>
      <c r="L36680" s="70"/>
      <c r="T36680" s="72"/>
    </row>
    <row r="36681" spans="8:20">
      <c r="H36681" s="69"/>
      <c r="L36681" s="70"/>
      <c r="T36681" s="72"/>
    </row>
    <row r="36682" spans="8:20">
      <c r="H36682" s="69"/>
      <c r="L36682" s="70"/>
      <c r="T36682" s="72"/>
    </row>
    <row r="36683" spans="8:20">
      <c r="H36683" s="69"/>
      <c r="L36683" s="70"/>
      <c r="T36683" s="72"/>
    </row>
    <row r="36684" spans="8:20">
      <c r="H36684" s="69"/>
      <c r="L36684" s="70"/>
      <c r="T36684" s="72"/>
    </row>
    <row r="36685" spans="8:20">
      <c r="H36685" s="69"/>
      <c r="L36685" s="70"/>
      <c r="T36685" s="72"/>
    </row>
    <row r="36686" spans="8:20">
      <c r="H36686" s="69"/>
      <c r="L36686" s="70"/>
      <c r="T36686" s="72"/>
    </row>
    <row r="36687" spans="8:20">
      <c r="H36687" s="69"/>
      <c r="L36687" s="70"/>
      <c r="T36687" s="72"/>
    </row>
    <row r="36688" spans="8:20">
      <c r="H36688" s="69"/>
      <c r="L36688" s="70"/>
      <c r="T36688" s="72"/>
    </row>
    <row r="36689" spans="8:20">
      <c r="H36689" s="69"/>
      <c r="L36689" s="70"/>
      <c r="T36689" s="72"/>
    </row>
    <row r="36690" spans="8:20">
      <c r="H36690" s="69"/>
      <c r="L36690" s="70"/>
      <c r="T36690" s="72"/>
    </row>
    <row r="36691" spans="8:20">
      <c r="H36691" s="69"/>
      <c r="L36691" s="70"/>
      <c r="T36691" s="72"/>
    </row>
    <row r="36692" spans="8:20">
      <c r="H36692" s="69"/>
      <c r="L36692" s="70"/>
      <c r="T36692" s="72"/>
    </row>
    <row r="36693" spans="8:20">
      <c r="H36693" s="69"/>
      <c r="L36693" s="70"/>
      <c r="T36693" s="72"/>
    </row>
    <row r="36694" spans="8:20">
      <c r="H36694" s="69"/>
      <c r="L36694" s="70"/>
      <c r="T36694" s="72"/>
    </row>
    <row r="36695" spans="8:20">
      <c r="H36695" s="69"/>
      <c r="L36695" s="70"/>
      <c r="T36695" s="72"/>
    </row>
    <row r="36696" spans="8:20">
      <c r="H36696" s="69"/>
      <c r="L36696" s="70"/>
      <c r="T36696" s="72"/>
    </row>
    <row r="36697" spans="8:20">
      <c r="H36697" s="69"/>
      <c r="L36697" s="70"/>
      <c r="T36697" s="72"/>
    </row>
    <row r="36698" spans="8:20">
      <c r="H36698" s="69"/>
      <c r="L36698" s="70"/>
      <c r="T36698" s="72"/>
    </row>
    <row r="36699" spans="8:20">
      <c r="H36699" s="69"/>
      <c r="L36699" s="70"/>
      <c r="T36699" s="72"/>
    </row>
    <row r="36700" spans="8:20">
      <c r="H36700" s="69"/>
      <c r="L36700" s="70"/>
      <c r="T36700" s="72"/>
    </row>
    <row r="36701" spans="8:20">
      <c r="H36701" s="69"/>
      <c r="L36701" s="70"/>
      <c r="T36701" s="72"/>
    </row>
    <row r="36702" spans="8:20">
      <c r="H36702" s="69"/>
      <c r="L36702" s="70"/>
      <c r="T36702" s="72"/>
    </row>
    <row r="36703" spans="8:20">
      <c r="H36703" s="69"/>
      <c r="L36703" s="70"/>
      <c r="T36703" s="72"/>
    </row>
    <row r="36704" spans="8:20">
      <c r="H36704" s="69"/>
      <c r="L36704" s="70"/>
      <c r="T36704" s="72"/>
    </row>
    <row r="36705" spans="8:20">
      <c r="H36705" s="69"/>
      <c r="L36705" s="70"/>
      <c r="T36705" s="72"/>
    </row>
    <row r="36706" spans="8:20">
      <c r="H36706" s="69"/>
      <c r="L36706" s="70"/>
      <c r="T36706" s="72"/>
    </row>
    <row r="36707" spans="8:20">
      <c r="H36707" s="69"/>
      <c r="L36707" s="70"/>
      <c r="T36707" s="72"/>
    </row>
    <row r="36708" spans="8:20">
      <c r="H36708" s="69"/>
      <c r="L36708" s="70"/>
      <c r="T36708" s="72"/>
    </row>
    <row r="36709" spans="8:20">
      <c r="H36709" s="69"/>
      <c r="L36709" s="70"/>
      <c r="T36709" s="72"/>
    </row>
    <row r="36710" spans="8:20">
      <c r="H36710" s="69"/>
      <c r="L36710" s="70"/>
      <c r="T36710" s="72"/>
    </row>
    <row r="36711" spans="8:20">
      <c r="H36711" s="69"/>
      <c r="L36711" s="70"/>
      <c r="T36711" s="72"/>
    </row>
    <row r="36712" spans="8:20">
      <c r="H36712" s="69"/>
      <c r="L36712" s="70"/>
      <c r="T36712" s="72"/>
    </row>
    <row r="36713" spans="8:20">
      <c r="H36713" s="69"/>
      <c r="L36713" s="70"/>
      <c r="T36713" s="72"/>
    </row>
    <row r="36714" spans="8:20">
      <c r="H36714" s="69"/>
      <c r="L36714" s="70"/>
      <c r="T36714" s="72"/>
    </row>
    <row r="36715" spans="8:20">
      <c r="H36715" s="69"/>
      <c r="L36715" s="70"/>
      <c r="T36715" s="72"/>
    </row>
    <row r="36716" spans="8:20">
      <c r="H36716" s="69"/>
      <c r="L36716" s="70"/>
      <c r="T36716" s="72"/>
    </row>
    <row r="36717" spans="8:20">
      <c r="H36717" s="69"/>
      <c r="L36717" s="70"/>
      <c r="T36717" s="72"/>
    </row>
    <row r="36718" spans="8:20">
      <c r="H36718" s="69"/>
      <c r="L36718" s="70"/>
      <c r="T36718" s="72"/>
    </row>
    <row r="36719" spans="8:20">
      <c r="H36719" s="69"/>
      <c r="L36719" s="70"/>
      <c r="T36719" s="72"/>
    </row>
    <row r="36720" spans="8:20">
      <c r="H36720" s="69"/>
      <c r="L36720" s="70"/>
      <c r="T36720" s="72"/>
    </row>
    <row r="36721" spans="8:20">
      <c r="H36721" s="75"/>
      <c r="L36721" s="70"/>
      <c r="T36721" s="72"/>
    </row>
    <row r="36722" spans="8:20">
      <c r="H36722" s="69"/>
      <c r="L36722" s="70"/>
      <c r="T36722" s="72"/>
    </row>
    <row r="36723" spans="8:20">
      <c r="H36723" s="69"/>
      <c r="L36723" s="70"/>
      <c r="T36723" s="72"/>
    </row>
    <row r="36724" spans="8:20">
      <c r="H36724" s="69"/>
      <c r="L36724" s="70"/>
      <c r="T36724" s="72"/>
    </row>
    <row r="36725" spans="8:20">
      <c r="H36725" s="69"/>
      <c r="L36725" s="70"/>
      <c r="T36725" s="72"/>
    </row>
    <row r="36726" spans="8:20">
      <c r="H36726" s="69"/>
      <c r="L36726" s="70"/>
      <c r="T36726" s="72"/>
    </row>
    <row r="36727" spans="8:20">
      <c r="H36727" s="69"/>
      <c r="L36727" s="70"/>
      <c r="T36727" s="72"/>
    </row>
    <row r="36728" spans="8:20">
      <c r="H36728" s="69"/>
      <c r="L36728" s="70"/>
      <c r="T36728" s="72"/>
    </row>
    <row r="36729" spans="8:20">
      <c r="H36729" s="69"/>
      <c r="L36729" s="70"/>
      <c r="T36729" s="72"/>
    </row>
    <row r="36730" spans="8:20">
      <c r="H36730" s="69"/>
      <c r="L36730" s="70"/>
      <c r="T36730" s="72"/>
    </row>
    <row r="36731" spans="8:20">
      <c r="H36731" s="69"/>
      <c r="L36731" s="70"/>
      <c r="T36731" s="72"/>
    </row>
    <row r="36732" spans="8:20">
      <c r="H36732" s="69"/>
      <c r="L36732" s="70"/>
      <c r="T36732" s="72"/>
    </row>
    <row r="36733" spans="8:20">
      <c r="H36733" s="69"/>
      <c r="L36733" s="70"/>
      <c r="T36733" s="72"/>
    </row>
    <row r="36734" spans="8:20">
      <c r="H36734" s="69"/>
      <c r="L36734" s="70"/>
      <c r="T36734" s="72"/>
    </row>
    <row r="36735" spans="8:20">
      <c r="H36735" s="69"/>
      <c r="L36735" s="70"/>
      <c r="T36735" s="72"/>
    </row>
    <row r="36736" spans="8:20">
      <c r="H36736" s="69"/>
      <c r="L36736" s="70"/>
      <c r="T36736" s="72"/>
    </row>
    <row r="36737" spans="8:20">
      <c r="H36737" s="69"/>
      <c r="L36737" s="70"/>
      <c r="T36737" s="72"/>
    </row>
    <row r="36738" spans="8:20">
      <c r="H36738" s="69"/>
      <c r="L36738" s="70"/>
      <c r="T36738" s="72"/>
    </row>
    <row r="36739" spans="8:20">
      <c r="H36739" s="69"/>
      <c r="L36739" s="70"/>
      <c r="T36739" s="72"/>
    </row>
    <row r="36740" spans="8:20">
      <c r="H36740" s="69"/>
      <c r="L36740" s="70"/>
      <c r="T36740" s="72"/>
    </row>
    <row r="36741" spans="8:20">
      <c r="H36741" s="69"/>
      <c r="L36741" s="70"/>
      <c r="T36741" s="72"/>
    </row>
    <row r="36742" spans="8:20">
      <c r="H36742" s="69"/>
      <c r="L36742" s="70"/>
      <c r="T36742" s="72"/>
    </row>
    <row r="36743" spans="8:20">
      <c r="H36743" s="69"/>
      <c r="L36743" s="70"/>
      <c r="T36743" s="72"/>
    </row>
    <row r="36744" spans="8:20">
      <c r="H36744" s="69"/>
      <c r="L36744" s="70"/>
      <c r="T36744" s="72"/>
    </row>
    <row r="36745" spans="8:20">
      <c r="H36745" s="69"/>
      <c r="L36745" s="70"/>
      <c r="T36745" s="72"/>
    </row>
    <row r="36746" spans="8:20">
      <c r="H36746" s="69"/>
      <c r="L36746" s="70"/>
      <c r="T36746" s="72"/>
    </row>
    <row r="36747" spans="8:20">
      <c r="H36747" s="69"/>
      <c r="L36747" s="70"/>
      <c r="T36747" s="72"/>
    </row>
    <row r="36748" spans="8:20">
      <c r="H36748" s="69"/>
      <c r="L36748" s="70"/>
      <c r="T36748" s="72"/>
    </row>
    <row r="36749" spans="8:20">
      <c r="H36749" s="69"/>
      <c r="L36749" s="70"/>
      <c r="T36749" s="72"/>
    </row>
    <row r="36750" spans="8:20">
      <c r="H36750" s="69"/>
      <c r="L36750" s="70"/>
      <c r="T36750" s="72"/>
    </row>
    <row r="36751" spans="8:20">
      <c r="H36751" s="69"/>
      <c r="L36751" s="70"/>
      <c r="T36751" s="72"/>
    </row>
    <row r="36752" spans="8:20">
      <c r="H36752" s="69"/>
      <c r="L36752" s="70"/>
      <c r="T36752" s="72"/>
    </row>
    <row r="36753" spans="8:20">
      <c r="H36753" s="69"/>
      <c r="L36753" s="70"/>
      <c r="T36753" s="72"/>
    </row>
    <row r="36754" spans="8:20">
      <c r="H36754" s="69"/>
      <c r="L36754" s="70"/>
      <c r="T36754" s="72"/>
    </row>
    <row r="36755" spans="8:20">
      <c r="H36755" s="69"/>
      <c r="L36755" s="70"/>
      <c r="T36755" s="72"/>
    </row>
    <row r="36756" spans="8:20">
      <c r="H36756" s="69"/>
      <c r="L36756" s="70"/>
      <c r="T36756" s="72"/>
    </row>
    <row r="36757" spans="8:20">
      <c r="H36757" s="69"/>
      <c r="L36757" s="70"/>
      <c r="T36757" s="72"/>
    </row>
    <row r="36758" spans="8:20">
      <c r="H36758" s="69"/>
      <c r="L36758" s="70"/>
      <c r="T36758" s="72"/>
    </row>
    <row r="36759" spans="8:20">
      <c r="H36759" s="69"/>
      <c r="L36759" s="70"/>
      <c r="T36759" s="72"/>
    </row>
    <row r="36760" spans="8:20">
      <c r="H36760" s="69"/>
      <c r="L36760" s="70"/>
      <c r="T36760" s="72"/>
    </row>
    <row r="36761" spans="8:20">
      <c r="H36761" s="69"/>
      <c r="L36761" s="70"/>
      <c r="T36761" s="72"/>
    </row>
    <row r="36762" spans="8:20">
      <c r="H36762" s="69"/>
      <c r="L36762" s="70"/>
      <c r="T36762" s="72"/>
    </row>
    <row r="36763" spans="8:20">
      <c r="H36763" s="69"/>
      <c r="L36763" s="70"/>
      <c r="T36763" s="72"/>
    </row>
    <row r="36764" spans="8:20">
      <c r="H36764" s="69"/>
      <c r="L36764" s="70"/>
      <c r="T36764" s="72"/>
    </row>
    <row r="36765" spans="8:20">
      <c r="H36765" s="69"/>
      <c r="L36765" s="70"/>
      <c r="T36765" s="72"/>
    </row>
    <row r="36766" spans="8:20">
      <c r="H36766" s="69"/>
      <c r="L36766" s="70"/>
      <c r="T36766" s="72"/>
    </row>
    <row r="36767" spans="8:20">
      <c r="H36767" s="69"/>
      <c r="L36767" s="70"/>
      <c r="T36767" s="72"/>
    </row>
    <row r="36768" spans="8:20">
      <c r="H36768" s="69"/>
      <c r="L36768" s="70"/>
      <c r="T36768" s="72"/>
    </row>
    <row r="36769" spans="8:20">
      <c r="H36769" s="75"/>
      <c r="L36769" s="70"/>
      <c r="T36769" s="72"/>
    </row>
    <row r="36770" spans="8:20">
      <c r="H36770" s="69"/>
      <c r="L36770" s="70"/>
      <c r="T36770" s="72"/>
    </row>
    <row r="36771" spans="8:20">
      <c r="H36771" s="69"/>
      <c r="L36771" s="70"/>
      <c r="T36771" s="72"/>
    </row>
    <row r="36772" spans="8:20">
      <c r="H36772" s="69"/>
      <c r="L36772" s="70"/>
      <c r="T36772" s="72"/>
    </row>
    <row r="36773" spans="8:20">
      <c r="H36773" s="69"/>
      <c r="L36773" s="70"/>
      <c r="T36773" s="72"/>
    </row>
    <row r="36774" spans="8:20">
      <c r="H36774" s="69"/>
      <c r="L36774" s="70"/>
      <c r="T36774" s="72"/>
    </row>
    <row r="36775" spans="8:20">
      <c r="H36775" s="69"/>
      <c r="L36775" s="70"/>
      <c r="T36775" s="72"/>
    </row>
    <row r="36776" spans="8:20">
      <c r="H36776" s="69"/>
      <c r="L36776" s="70"/>
      <c r="T36776" s="72"/>
    </row>
    <row r="36777" spans="8:20">
      <c r="H36777" s="69"/>
      <c r="L36777" s="70"/>
      <c r="T36777" s="72"/>
    </row>
    <row r="36778" spans="8:20">
      <c r="H36778" s="69"/>
      <c r="L36778" s="70"/>
      <c r="T36778" s="72"/>
    </row>
    <row r="36779" spans="8:20">
      <c r="H36779" s="69"/>
      <c r="L36779" s="70"/>
      <c r="T36779" s="72"/>
    </row>
    <row r="36780" spans="8:20">
      <c r="H36780" s="69"/>
      <c r="L36780" s="70"/>
      <c r="T36780" s="72"/>
    </row>
    <row r="36781" spans="8:20">
      <c r="H36781" s="69"/>
      <c r="L36781" s="70"/>
      <c r="T36781" s="72"/>
    </row>
    <row r="36782" spans="8:20">
      <c r="H36782" s="69"/>
      <c r="L36782" s="70"/>
      <c r="T36782" s="72"/>
    </row>
    <row r="36783" spans="8:20">
      <c r="H36783" s="69"/>
      <c r="L36783" s="70"/>
      <c r="T36783" s="72"/>
    </row>
    <row r="36784" spans="8:20">
      <c r="H36784" s="69"/>
      <c r="L36784" s="70"/>
      <c r="T36784" s="72"/>
    </row>
    <row r="36785" spans="8:20">
      <c r="H36785" s="69"/>
      <c r="L36785" s="70"/>
      <c r="T36785" s="72"/>
    </row>
    <row r="36786" spans="8:20">
      <c r="H36786" s="69"/>
      <c r="L36786" s="70"/>
      <c r="T36786" s="72"/>
    </row>
    <row r="36787" spans="8:20">
      <c r="H36787" s="69"/>
      <c r="L36787" s="70"/>
      <c r="T36787" s="72"/>
    </row>
    <row r="36788" spans="8:20">
      <c r="H36788" s="69"/>
      <c r="L36788" s="70"/>
      <c r="T36788" s="72"/>
    </row>
    <row r="36789" spans="8:20">
      <c r="H36789" s="69"/>
      <c r="L36789" s="70"/>
      <c r="T36789" s="72"/>
    </row>
    <row r="36790" spans="8:20">
      <c r="H36790" s="69"/>
      <c r="L36790" s="70"/>
      <c r="T36790" s="72"/>
    </row>
    <row r="36791" spans="8:20">
      <c r="H36791" s="69"/>
      <c r="L36791" s="70"/>
      <c r="T36791" s="72"/>
    </row>
    <row r="36792" spans="8:20">
      <c r="H36792" s="69"/>
      <c r="L36792" s="70"/>
      <c r="T36792" s="72"/>
    </row>
    <row r="36793" spans="8:20">
      <c r="H36793" s="69"/>
      <c r="L36793" s="70"/>
      <c r="T36793" s="72"/>
    </row>
    <row r="36794" spans="8:20">
      <c r="H36794" s="69"/>
      <c r="L36794" s="70"/>
      <c r="T36794" s="72"/>
    </row>
    <row r="36795" spans="8:20">
      <c r="H36795" s="69"/>
      <c r="L36795" s="70"/>
      <c r="T36795" s="72"/>
    </row>
    <row r="36796" spans="8:20">
      <c r="H36796" s="69"/>
      <c r="L36796" s="70"/>
      <c r="T36796" s="72"/>
    </row>
    <row r="36797" spans="8:20">
      <c r="H36797" s="69"/>
      <c r="L36797" s="70"/>
      <c r="T36797" s="72"/>
    </row>
    <row r="36798" spans="8:20">
      <c r="H36798" s="69"/>
      <c r="L36798" s="70"/>
      <c r="T36798" s="72"/>
    </row>
    <row r="36799" spans="8:20">
      <c r="H36799" s="69"/>
      <c r="L36799" s="70"/>
      <c r="T36799" s="72"/>
    </row>
    <row r="36800" spans="8:20">
      <c r="H36800" s="69"/>
      <c r="L36800" s="70"/>
      <c r="T36800" s="72"/>
    </row>
    <row r="36801" spans="8:20">
      <c r="H36801" s="69"/>
      <c r="L36801" s="70"/>
      <c r="T36801" s="72"/>
    </row>
    <row r="36802" spans="8:20">
      <c r="H36802" s="69"/>
      <c r="L36802" s="70"/>
      <c r="T36802" s="72"/>
    </row>
    <row r="36803" spans="8:20">
      <c r="H36803" s="69"/>
      <c r="L36803" s="70"/>
      <c r="T36803" s="72"/>
    </row>
    <row r="36804" spans="8:20">
      <c r="H36804" s="69"/>
      <c r="L36804" s="70"/>
      <c r="T36804" s="72"/>
    </row>
    <row r="36805" spans="8:20">
      <c r="H36805" s="69"/>
      <c r="L36805" s="70"/>
      <c r="T36805" s="72"/>
    </row>
    <row r="36806" spans="8:20">
      <c r="H36806" s="69"/>
      <c r="L36806" s="70"/>
      <c r="T36806" s="72"/>
    </row>
    <row r="36807" spans="8:20">
      <c r="H36807" s="69"/>
      <c r="L36807" s="70"/>
      <c r="T36807" s="72"/>
    </row>
    <row r="36808" spans="8:20">
      <c r="H36808" s="69"/>
      <c r="L36808" s="70"/>
      <c r="T36808" s="72"/>
    </row>
    <row r="36809" spans="8:20">
      <c r="H36809" s="69"/>
      <c r="L36809" s="70"/>
      <c r="T36809" s="72"/>
    </row>
    <row r="36810" spans="8:20">
      <c r="H36810" s="69"/>
      <c r="L36810" s="70"/>
      <c r="T36810" s="72"/>
    </row>
    <row r="36811" spans="8:20">
      <c r="H36811" s="69"/>
      <c r="L36811" s="70"/>
      <c r="T36811" s="72"/>
    </row>
    <row r="36812" spans="8:20">
      <c r="H36812" s="69"/>
      <c r="L36812" s="70"/>
      <c r="T36812" s="72"/>
    </row>
    <row r="36813" spans="8:20">
      <c r="H36813" s="69"/>
      <c r="L36813" s="70"/>
      <c r="T36813" s="72"/>
    </row>
    <row r="36814" spans="8:20">
      <c r="H36814" s="69"/>
      <c r="L36814" s="70"/>
      <c r="T36814" s="72"/>
    </row>
    <row r="36815" spans="8:20">
      <c r="H36815" s="69"/>
      <c r="L36815" s="70"/>
      <c r="T36815" s="72"/>
    </row>
    <row r="36816" spans="8:20">
      <c r="H36816" s="69"/>
      <c r="L36816" s="70"/>
      <c r="T36816" s="72"/>
    </row>
    <row r="36817" spans="8:20">
      <c r="H36817" s="75"/>
      <c r="L36817" s="70"/>
      <c r="T36817" s="72"/>
    </row>
    <row r="36818" spans="8:20">
      <c r="H36818" s="69"/>
      <c r="L36818" s="70"/>
      <c r="T36818" s="72"/>
    </row>
    <row r="36819" spans="8:20">
      <c r="H36819" s="69"/>
      <c r="L36819" s="70"/>
      <c r="T36819" s="72"/>
    </row>
    <row r="36820" spans="8:20">
      <c r="H36820" s="69"/>
      <c r="L36820" s="70"/>
      <c r="T36820" s="72"/>
    </row>
    <row r="36821" spans="8:20">
      <c r="H36821" s="69"/>
      <c r="L36821" s="70"/>
      <c r="T36821" s="72"/>
    </row>
    <row r="36822" spans="8:20">
      <c r="H36822" s="69"/>
      <c r="L36822" s="70"/>
      <c r="T36822" s="72"/>
    </row>
    <row r="36823" spans="8:20">
      <c r="H36823" s="69"/>
      <c r="L36823" s="70"/>
      <c r="T36823" s="72"/>
    </row>
    <row r="36824" spans="8:20">
      <c r="H36824" s="69"/>
      <c r="L36824" s="70"/>
      <c r="T36824" s="72"/>
    </row>
    <row r="36825" spans="8:20">
      <c r="H36825" s="69"/>
      <c r="L36825" s="70"/>
      <c r="T36825" s="72"/>
    </row>
    <row r="36826" spans="8:20">
      <c r="H36826" s="69"/>
      <c r="L36826" s="70"/>
      <c r="T36826" s="72"/>
    </row>
    <row r="36827" spans="8:20">
      <c r="H36827" s="69"/>
      <c r="L36827" s="70"/>
      <c r="T36827" s="72"/>
    </row>
    <row r="36828" spans="8:20">
      <c r="H36828" s="69"/>
      <c r="L36828" s="70"/>
      <c r="T36828" s="72"/>
    </row>
    <row r="36829" spans="8:20">
      <c r="H36829" s="69"/>
      <c r="L36829" s="70"/>
      <c r="T36829" s="72"/>
    </row>
    <row r="36830" spans="8:20">
      <c r="H36830" s="69"/>
      <c r="L36830" s="70"/>
      <c r="T36830" s="72"/>
    </row>
    <row r="36831" spans="8:20">
      <c r="H36831" s="69"/>
      <c r="L36831" s="70"/>
      <c r="T36831" s="72"/>
    </row>
    <row r="36832" spans="8:20">
      <c r="H36832" s="69"/>
      <c r="L36832" s="70"/>
      <c r="T36832" s="72"/>
    </row>
    <row r="36833" spans="8:20">
      <c r="H36833" s="69"/>
      <c r="L36833" s="70"/>
      <c r="T36833" s="72"/>
    </row>
    <row r="36834" spans="8:20">
      <c r="H36834" s="69"/>
      <c r="L36834" s="70"/>
      <c r="T36834" s="72"/>
    </row>
    <row r="36835" spans="8:20">
      <c r="H36835" s="69"/>
      <c r="L36835" s="70"/>
      <c r="T36835" s="72"/>
    </row>
    <row r="36836" spans="8:20">
      <c r="H36836" s="69"/>
      <c r="L36836" s="70"/>
      <c r="T36836" s="72"/>
    </row>
    <row r="36837" spans="8:20">
      <c r="H36837" s="69"/>
      <c r="L36837" s="70"/>
      <c r="T36837" s="72"/>
    </row>
    <row r="36838" spans="8:20">
      <c r="H36838" s="69"/>
      <c r="L36838" s="70"/>
      <c r="T36838" s="72"/>
    </row>
    <row r="36839" spans="8:20">
      <c r="H36839" s="69"/>
      <c r="L36839" s="70"/>
      <c r="T36839" s="72"/>
    </row>
    <row r="36840" spans="8:20">
      <c r="H36840" s="69"/>
      <c r="L36840" s="70"/>
      <c r="T36840" s="72"/>
    </row>
    <row r="36841" spans="8:20">
      <c r="H36841" s="69"/>
      <c r="L36841" s="70"/>
      <c r="T36841" s="72"/>
    </row>
    <row r="36842" spans="8:20">
      <c r="H36842" s="69"/>
      <c r="L36842" s="70"/>
      <c r="T36842" s="72"/>
    </row>
    <row r="36843" spans="8:20">
      <c r="H36843" s="69"/>
      <c r="L36843" s="70"/>
      <c r="T36843" s="72"/>
    </row>
    <row r="36844" spans="8:20">
      <c r="H36844" s="69"/>
      <c r="L36844" s="70"/>
      <c r="T36844" s="72"/>
    </row>
    <row r="36845" spans="8:20">
      <c r="H36845" s="69"/>
      <c r="L36845" s="70"/>
      <c r="T36845" s="72"/>
    </row>
    <row r="36846" spans="8:20">
      <c r="H36846" s="69"/>
      <c r="L36846" s="70"/>
      <c r="T36846" s="72"/>
    </row>
    <row r="36847" spans="8:20">
      <c r="H36847" s="69"/>
      <c r="L36847" s="70"/>
      <c r="T36847" s="72"/>
    </row>
    <row r="36848" spans="8:20">
      <c r="H36848" s="69"/>
      <c r="L36848" s="70"/>
      <c r="T36848" s="72"/>
    </row>
    <row r="36849" spans="8:20">
      <c r="H36849" s="69"/>
      <c r="L36849" s="70"/>
      <c r="T36849" s="72"/>
    </row>
    <row r="36850" spans="8:20">
      <c r="H36850" s="69"/>
      <c r="L36850" s="70"/>
      <c r="T36850" s="72"/>
    </row>
    <row r="36851" spans="8:20">
      <c r="H36851" s="69"/>
      <c r="L36851" s="70"/>
      <c r="T36851" s="72"/>
    </row>
    <row r="36852" spans="8:20">
      <c r="H36852" s="69"/>
      <c r="L36852" s="70"/>
      <c r="T36852" s="72"/>
    </row>
    <row r="36853" spans="8:20">
      <c r="H36853" s="69"/>
      <c r="L36853" s="70"/>
      <c r="T36853" s="72"/>
    </row>
    <row r="36854" spans="8:20">
      <c r="H36854" s="69"/>
      <c r="L36854" s="70"/>
      <c r="T36854" s="72"/>
    </row>
    <row r="36855" spans="8:20">
      <c r="H36855" s="69"/>
      <c r="L36855" s="70"/>
      <c r="T36855" s="72"/>
    </row>
    <row r="36856" spans="8:20">
      <c r="H36856" s="69"/>
      <c r="L36856" s="70"/>
      <c r="T36856" s="72"/>
    </row>
    <row r="36857" spans="8:20">
      <c r="H36857" s="69"/>
      <c r="L36857" s="70"/>
      <c r="T36857" s="72"/>
    </row>
    <row r="36858" spans="8:20">
      <c r="H36858" s="69"/>
      <c r="L36858" s="70"/>
      <c r="T36858" s="72"/>
    </row>
    <row r="36859" spans="8:20">
      <c r="H36859" s="69"/>
      <c r="L36859" s="70"/>
      <c r="T36859" s="72"/>
    </row>
    <row r="36860" spans="8:20">
      <c r="H36860" s="69"/>
      <c r="L36860" s="70"/>
      <c r="T36860" s="72"/>
    </row>
    <row r="36861" spans="8:20">
      <c r="H36861" s="69"/>
      <c r="L36861" s="70"/>
      <c r="T36861" s="72"/>
    </row>
    <row r="36862" spans="8:20">
      <c r="H36862" s="69"/>
      <c r="L36862" s="70"/>
      <c r="T36862" s="72"/>
    </row>
    <row r="36863" spans="8:20">
      <c r="H36863" s="69"/>
      <c r="L36863" s="70"/>
      <c r="T36863" s="72"/>
    </row>
    <row r="36864" spans="8:20">
      <c r="H36864" s="69"/>
      <c r="L36864" s="70"/>
      <c r="T36864" s="72"/>
    </row>
    <row r="36865" spans="8:20">
      <c r="H36865" s="75"/>
      <c r="L36865" s="70"/>
      <c r="T36865" s="72"/>
    </row>
    <row r="36866" spans="8:20">
      <c r="H36866" s="69"/>
      <c r="L36866" s="70"/>
      <c r="T36866" s="72"/>
    </row>
    <row r="36867" spans="8:20">
      <c r="H36867" s="69"/>
      <c r="L36867" s="70"/>
      <c r="T36867" s="72"/>
    </row>
    <row r="36868" spans="8:20">
      <c r="H36868" s="69"/>
      <c r="L36868" s="70"/>
      <c r="T36868" s="72"/>
    </row>
    <row r="36869" spans="8:20">
      <c r="H36869" s="69"/>
      <c r="L36869" s="70"/>
      <c r="T36869" s="72"/>
    </row>
    <row r="36870" spans="8:20">
      <c r="H36870" s="69"/>
      <c r="L36870" s="70"/>
      <c r="T36870" s="72"/>
    </row>
    <row r="36871" spans="8:20">
      <c r="H36871" s="69"/>
      <c r="L36871" s="70"/>
      <c r="T36871" s="72"/>
    </row>
    <row r="36872" spans="8:20">
      <c r="H36872" s="69"/>
      <c r="L36872" s="70"/>
      <c r="T36872" s="72"/>
    </row>
    <row r="36873" spans="8:20">
      <c r="H36873" s="69"/>
      <c r="L36873" s="70"/>
      <c r="T36873" s="72"/>
    </row>
    <row r="36874" spans="8:20">
      <c r="H36874" s="69"/>
      <c r="L36874" s="70"/>
      <c r="T36874" s="72"/>
    </row>
    <row r="36875" spans="8:20">
      <c r="H36875" s="69"/>
      <c r="L36875" s="70"/>
      <c r="T36875" s="72"/>
    </row>
    <row r="36876" spans="8:20">
      <c r="H36876" s="69"/>
      <c r="L36876" s="70"/>
      <c r="T36876" s="72"/>
    </row>
    <row r="36877" spans="8:20">
      <c r="H36877" s="69"/>
      <c r="L36877" s="70"/>
      <c r="T36877" s="72"/>
    </row>
    <row r="36878" spans="8:20">
      <c r="H36878" s="69"/>
      <c r="L36878" s="70"/>
      <c r="T36878" s="72"/>
    </row>
    <row r="36879" spans="8:20">
      <c r="H36879" s="69"/>
      <c r="L36879" s="70"/>
      <c r="T36879" s="72"/>
    </row>
    <row r="36880" spans="8:20">
      <c r="H36880" s="69"/>
      <c r="L36880" s="70"/>
      <c r="T36880" s="72"/>
    </row>
    <row r="36881" spans="8:20">
      <c r="H36881" s="69"/>
      <c r="L36881" s="70"/>
      <c r="T36881" s="72"/>
    </row>
    <row r="36882" spans="8:20">
      <c r="H36882" s="69"/>
      <c r="L36882" s="70"/>
      <c r="T36882" s="72"/>
    </row>
    <row r="36883" spans="8:20">
      <c r="H36883" s="69"/>
      <c r="L36883" s="70"/>
      <c r="T36883" s="72"/>
    </row>
    <row r="36884" spans="8:20">
      <c r="H36884" s="69"/>
      <c r="L36884" s="70"/>
      <c r="T36884" s="72"/>
    </row>
    <row r="36885" spans="8:20">
      <c r="H36885" s="69"/>
      <c r="L36885" s="70"/>
      <c r="T36885" s="72"/>
    </row>
    <row r="36886" spans="8:20">
      <c r="H36886" s="69"/>
      <c r="L36886" s="70"/>
      <c r="T36886" s="72"/>
    </row>
    <row r="36887" spans="8:20">
      <c r="H36887" s="69"/>
      <c r="L36887" s="70"/>
      <c r="T36887" s="72"/>
    </row>
    <row r="36888" spans="8:20">
      <c r="H36888" s="69"/>
      <c r="L36888" s="70"/>
      <c r="T36888" s="72"/>
    </row>
    <row r="36889" spans="8:20">
      <c r="H36889" s="69"/>
      <c r="L36889" s="70"/>
      <c r="T36889" s="72"/>
    </row>
    <row r="36890" spans="8:20">
      <c r="H36890" s="69"/>
      <c r="L36890" s="70"/>
      <c r="T36890" s="72"/>
    </row>
    <row r="36891" spans="8:20">
      <c r="H36891" s="69"/>
      <c r="L36891" s="70"/>
      <c r="T36891" s="72"/>
    </row>
    <row r="36892" spans="8:20">
      <c r="H36892" s="69"/>
      <c r="L36892" s="70"/>
      <c r="T36892" s="72"/>
    </row>
    <row r="36893" spans="8:20">
      <c r="H36893" s="69"/>
      <c r="L36893" s="70"/>
      <c r="T36893" s="72"/>
    </row>
    <row r="36894" spans="8:20">
      <c r="H36894" s="69"/>
      <c r="L36894" s="70"/>
      <c r="T36894" s="72"/>
    </row>
    <row r="36895" spans="8:20">
      <c r="H36895" s="69"/>
      <c r="L36895" s="70"/>
      <c r="T36895" s="72"/>
    </row>
    <row r="36896" spans="8:20">
      <c r="H36896" s="69"/>
      <c r="L36896" s="70"/>
      <c r="T36896" s="72"/>
    </row>
    <row r="36897" spans="8:20">
      <c r="H36897" s="69"/>
      <c r="L36897" s="70"/>
      <c r="T36897" s="72"/>
    </row>
    <row r="36898" spans="8:20">
      <c r="H36898" s="69"/>
      <c r="L36898" s="70"/>
      <c r="T36898" s="72"/>
    </row>
    <row r="36899" spans="8:20">
      <c r="H36899" s="69"/>
      <c r="L36899" s="70"/>
      <c r="T36899" s="72"/>
    </row>
    <row r="36900" spans="8:20">
      <c r="H36900" s="69"/>
      <c r="L36900" s="70"/>
      <c r="T36900" s="72"/>
    </row>
    <row r="36901" spans="8:20">
      <c r="H36901" s="69"/>
      <c r="L36901" s="70"/>
      <c r="T36901" s="72"/>
    </row>
    <row r="36902" spans="8:20">
      <c r="H36902" s="69"/>
      <c r="L36902" s="70"/>
      <c r="T36902" s="72"/>
    </row>
    <row r="36903" spans="8:20">
      <c r="H36903" s="69"/>
      <c r="L36903" s="70"/>
      <c r="T36903" s="72"/>
    </row>
    <row r="36904" spans="8:20">
      <c r="H36904" s="69"/>
      <c r="L36904" s="70"/>
      <c r="T36904" s="72"/>
    </row>
    <row r="36905" spans="8:20">
      <c r="H36905" s="69"/>
      <c r="L36905" s="70"/>
      <c r="T36905" s="72"/>
    </row>
    <row r="36906" spans="8:20">
      <c r="H36906" s="69"/>
      <c r="L36906" s="70"/>
      <c r="T36906" s="72"/>
    </row>
    <row r="36907" spans="8:20">
      <c r="H36907" s="69"/>
      <c r="L36907" s="70"/>
      <c r="T36907" s="72"/>
    </row>
    <row r="36908" spans="8:20">
      <c r="H36908" s="69"/>
      <c r="L36908" s="70"/>
      <c r="T36908" s="72"/>
    </row>
    <row r="36909" spans="8:20">
      <c r="H36909" s="69"/>
      <c r="L36909" s="70"/>
      <c r="T36909" s="72"/>
    </row>
    <row r="36910" spans="8:20">
      <c r="H36910" s="69"/>
      <c r="L36910" s="70"/>
      <c r="T36910" s="72"/>
    </row>
    <row r="36911" spans="8:20">
      <c r="H36911" s="69"/>
      <c r="L36911" s="70"/>
      <c r="T36911" s="72"/>
    </row>
    <row r="36912" spans="8:20">
      <c r="H36912" s="69"/>
      <c r="L36912" s="70"/>
      <c r="T36912" s="72"/>
    </row>
    <row r="36913" spans="8:20">
      <c r="H36913" s="75"/>
      <c r="L36913" s="70"/>
      <c r="T36913" s="72"/>
    </row>
    <row r="36914" spans="8:20">
      <c r="H36914" s="69"/>
      <c r="L36914" s="70"/>
      <c r="T36914" s="72"/>
    </row>
    <row r="36915" spans="8:20">
      <c r="H36915" s="69"/>
      <c r="L36915" s="70"/>
      <c r="T36915" s="72"/>
    </row>
    <row r="36916" spans="8:20">
      <c r="H36916" s="69"/>
      <c r="L36916" s="70"/>
      <c r="T36916" s="72"/>
    </row>
    <row r="36917" spans="8:20">
      <c r="H36917" s="69"/>
      <c r="L36917" s="70"/>
      <c r="T36917" s="72"/>
    </row>
    <row r="36918" spans="8:20">
      <c r="H36918" s="69"/>
      <c r="L36918" s="70"/>
      <c r="T36918" s="72"/>
    </row>
    <row r="36919" spans="8:20">
      <c r="H36919" s="69"/>
      <c r="L36919" s="70"/>
      <c r="T36919" s="72"/>
    </row>
    <row r="36920" spans="8:20">
      <c r="H36920" s="69"/>
      <c r="L36920" s="70"/>
      <c r="T36920" s="72"/>
    </row>
    <row r="36921" spans="8:20">
      <c r="H36921" s="69"/>
      <c r="L36921" s="70"/>
      <c r="T36921" s="72"/>
    </row>
    <row r="36922" spans="8:20">
      <c r="H36922" s="69"/>
      <c r="L36922" s="70"/>
      <c r="T36922" s="72"/>
    </row>
    <row r="36923" spans="8:20">
      <c r="H36923" s="69"/>
      <c r="L36923" s="70"/>
      <c r="T36923" s="72"/>
    </row>
    <row r="36924" spans="8:20">
      <c r="H36924" s="69"/>
      <c r="L36924" s="70"/>
      <c r="T36924" s="72"/>
    </row>
    <row r="36925" spans="8:20">
      <c r="H36925" s="69"/>
      <c r="L36925" s="70"/>
      <c r="T36925" s="72"/>
    </row>
    <row r="36926" spans="8:20">
      <c r="H36926" s="69"/>
      <c r="L36926" s="70"/>
      <c r="T36926" s="72"/>
    </row>
    <row r="36927" spans="8:20">
      <c r="H36927" s="69"/>
      <c r="L36927" s="70"/>
      <c r="T36927" s="72"/>
    </row>
    <row r="36928" spans="8:20">
      <c r="H36928" s="69"/>
      <c r="L36928" s="70"/>
      <c r="T36928" s="72"/>
    </row>
    <row r="36929" spans="8:20">
      <c r="H36929" s="69"/>
      <c r="L36929" s="70"/>
      <c r="T36929" s="72"/>
    </row>
    <row r="36930" spans="8:20">
      <c r="H36930" s="69"/>
      <c r="L36930" s="70"/>
      <c r="T36930" s="72"/>
    </row>
    <row r="36931" spans="8:20">
      <c r="H36931" s="69"/>
      <c r="L36931" s="70"/>
      <c r="T36931" s="72"/>
    </row>
    <row r="36932" spans="8:20">
      <c r="H36932" s="69"/>
      <c r="L36932" s="70"/>
      <c r="T36932" s="72"/>
    </row>
    <row r="36933" spans="8:20">
      <c r="H36933" s="69"/>
      <c r="L36933" s="70"/>
      <c r="T36933" s="72"/>
    </row>
    <row r="36934" spans="8:20">
      <c r="H36934" s="69"/>
      <c r="L36934" s="70"/>
      <c r="T36934" s="72"/>
    </row>
    <row r="36935" spans="8:20">
      <c r="H36935" s="69"/>
      <c r="L36935" s="70"/>
      <c r="T36935" s="72"/>
    </row>
    <row r="36936" spans="8:20">
      <c r="H36936" s="69"/>
      <c r="L36936" s="70"/>
      <c r="T36936" s="72"/>
    </row>
    <row r="36937" spans="8:20">
      <c r="H36937" s="69"/>
      <c r="L36937" s="70"/>
      <c r="T36937" s="72"/>
    </row>
    <row r="36938" spans="8:20">
      <c r="H36938" s="69"/>
      <c r="L36938" s="70"/>
      <c r="T36938" s="72"/>
    </row>
    <row r="36939" spans="8:20">
      <c r="H36939" s="69"/>
      <c r="L36939" s="70"/>
      <c r="T36939" s="72"/>
    </row>
    <row r="36940" spans="8:20">
      <c r="H36940" s="69"/>
      <c r="L36940" s="70"/>
      <c r="T36940" s="72"/>
    </row>
    <row r="36941" spans="8:20">
      <c r="H36941" s="69"/>
      <c r="L36941" s="70"/>
      <c r="T36941" s="72"/>
    </row>
    <row r="36942" spans="8:20">
      <c r="H36942" s="69"/>
      <c r="L36942" s="70"/>
      <c r="T36942" s="72"/>
    </row>
    <row r="36943" spans="8:20">
      <c r="H36943" s="69"/>
      <c r="L36943" s="70"/>
      <c r="T36943" s="72"/>
    </row>
    <row r="36944" spans="8:20">
      <c r="H36944" s="69"/>
      <c r="L36944" s="70"/>
      <c r="T36944" s="72"/>
    </row>
    <row r="36945" spans="8:20">
      <c r="H36945" s="69"/>
      <c r="L36945" s="70"/>
      <c r="T36945" s="72"/>
    </row>
    <row r="36946" spans="8:20">
      <c r="H36946" s="69"/>
      <c r="L36946" s="70"/>
      <c r="T36946" s="72"/>
    </row>
    <row r="36947" spans="8:20">
      <c r="H36947" s="69"/>
      <c r="L36947" s="70"/>
      <c r="T36947" s="72"/>
    </row>
    <row r="36948" spans="8:20">
      <c r="H36948" s="69"/>
      <c r="L36948" s="70"/>
      <c r="T36948" s="72"/>
    </row>
    <row r="36949" spans="8:20">
      <c r="H36949" s="69"/>
      <c r="L36949" s="70"/>
      <c r="T36949" s="72"/>
    </row>
    <row r="36950" spans="8:20">
      <c r="H36950" s="69"/>
      <c r="L36950" s="70"/>
      <c r="T36950" s="72"/>
    </row>
    <row r="36951" spans="8:20">
      <c r="H36951" s="69"/>
      <c r="L36951" s="70"/>
      <c r="T36951" s="72"/>
    </row>
    <row r="36952" spans="8:20">
      <c r="H36952" s="69"/>
      <c r="L36952" s="70"/>
      <c r="T36952" s="72"/>
    </row>
    <row r="36953" spans="8:20">
      <c r="H36953" s="69"/>
      <c r="L36953" s="70"/>
      <c r="T36953" s="72"/>
    </row>
    <row r="36954" spans="8:20">
      <c r="H36954" s="69"/>
      <c r="L36954" s="70"/>
      <c r="T36954" s="72"/>
    </row>
    <row r="36955" spans="8:20">
      <c r="H36955" s="69"/>
      <c r="L36955" s="70"/>
      <c r="T36955" s="72"/>
    </row>
    <row r="36956" spans="8:20">
      <c r="H36956" s="69"/>
      <c r="L36956" s="70"/>
      <c r="T36956" s="72"/>
    </row>
    <row r="36957" spans="8:20">
      <c r="H36957" s="69"/>
      <c r="L36957" s="70"/>
      <c r="T36957" s="72"/>
    </row>
    <row r="36958" spans="8:20">
      <c r="H36958" s="69"/>
      <c r="L36958" s="70"/>
      <c r="T36958" s="72"/>
    </row>
    <row r="36959" spans="8:20">
      <c r="H36959" s="69"/>
      <c r="L36959" s="70"/>
      <c r="T36959" s="72"/>
    </row>
    <row r="36960" spans="8:20">
      <c r="H36960" s="69"/>
      <c r="L36960" s="70"/>
      <c r="T36960" s="72"/>
    </row>
    <row r="36961" spans="8:20">
      <c r="H36961" s="75"/>
      <c r="L36961" s="70"/>
      <c r="T36961" s="72"/>
    </row>
    <row r="36962" spans="8:20">
      <c r="H36962" s="69"/>
      <c r="L36962" s="70"/>
      <c r="T36962" s="72"/>
    </row>
    <row r="36963" spans="8:20">
      <c r="H36963" s="69"/>
      <c r="L36963" s="70"/>
      <c r="T36963" s="72"/>
    </row>
    <row r="36964" spans="8:20">
      <c r="H36964" s="69"/>
      <c r="L36964" s="70"/>
      <c r="T36964" s="72"/>
    </row>
    <row r="36965" spans="8:20">
      <c r="H36965" s="69"/>
      <c r="L36965" s="70"/>
      <c r="T36965" s="72"/>
    </row>
    <row r="36966" spans="8:20">
      <c r="H36966" s="69"/>
      <c r="L36966" s="70"/>
      <c r="T36966" s="72"/>
    </row>
    <row r="36967" spans="8:20">
      <c r="H36967" s="69"/>
      <c r="L36967" s="70"/>
      <c r="T36967" s="72"/>
    </row>
    <row r="36968" spans="8:20">
      <c r="H36968" s="69"/>
      <c r="L36968" s="70"/>
      <c r="T36968" s="72"/>
    </row>
    <row r="36969" spans="8:20">
      <c r="H36969" s="69"/>
      <c r="L36969" s="70"/>
      <c r="T36969" s="72"/>
    </row>
    <row r="36970" spans="8:20">
      <c r="H36970" s="69"/>
      <c r="L36970" s="70"/>
      <c r="T36970" s="72"/>
    </row>
    <row r="36971" spans="8:20">
      <c r="H36971" s="69"/>
      <c r="L36971" s="70"/>
      <c r="T36971" s="72"/>
    </row>
    <row r="36972" spans="8:20">
      <c r="H36972" s="69"/>
      <c r="L36972" s="70"/>
      <c r="T36972" s="72"/>
    </row>
    <row r="36973" spans="8:20">
      <c r="H36973" s="69"/>
      <c r="L36973" s="70"/>
      <c r="T36973" s="72"/>
    </row>
    <row r="36974" spans="8:20">
      <c r="H36974" s="69"/>
      <c r="L36974" s="70"/>
      <c r="T36974" s="72"/>
    </row>
    <row r="36975" spans="8:20">
      <c r="H36975" s="69"/>
      <c r="L36975" s="70"/>
      <c r="T36975" s="72"/>
    </row>
    <row r="36976" spans="8:20">
      <c r="H36976" s="69"/>
      <c r="L36976" s="70"/>
      <c r="T36976" s="72"/>
    </row>
    <row r="36977" spans="8:20">
      <c r="H36977" s="69"/>
      <c r="L36977" s="70"/>
      <c r="T36977" s="72"/>
    </row>
    <row r="36978" spans="8:20">
      <c r="H36978" s="69"/>
      <c r="L36978" s="70"/>
      <c r="T36978" s="72"/>
    </row>
    <row r="36979" spans="8:20">
      <c r="H36979" s="69"/>
      <c r="L36979" s="70"/>
      <c r="T36979" s="72"/>
    </row>
    <row r="36980" spans="8:20">
      <c r="H36980" s="69"/>
      <c r="L36980" s="70"/>
      <c r="T36980" s="72"/>
    </row>
    <row r="36981" spans="8:20">
      <c r="H36981" s="69"/>
      <c r="L36981" s="70"/>
      <c r="T36981" s="72"/>
    </row>
    <row r="36982" spans="8:20">
      <c r="H36982" s="69"/>
      <c r="L36982" s="70"/>
      <c r="T36982" s="72"/>
    </row>
    <row r="36983" spans="8:20">
      <c r="H36983" s="69"/>
      <c r="L36983" s="70"/>
      <c r="T36983" s="72"/>
    </row>
    <row r="36984" spans="8:20">
      <c r="H36984" s="69"/>
      <c r="L36984" s="70"/>
      <c r="T36984" s="72"/>
    </row>
    <row r="36985" spans="8:20">
      <c r="H36985" s="69"/>
      <c r="L36985" s="70"/>
      <c r="T36985" s="72"/>
    </row>
    <row r="36986" spans="8:20">
      <c r="H36986" s="69"/>
      <c r="L36986" s="70"/>
      <c r="T36986" s="72"/>
    </row>
    <row r="36987" spans="8:20">
      <c r="H36987" s="69"/>
      <c r="L36987" s="70"/>
      <c r="T36987" s="72"/>
    </row>
    <row r="36988" spans="8:20">
      <c r="H36988" s="69"/>
      <c r="L36988" s="70"/>
      <c r="T36988" s="72"/>
    </row>
    <row r="36989" spans="8:20">
      <c r="H36989" s="69"/>
      <c r="L36989" s="70"/>
      <c r="T36989" s="72"/>
    </row>
    <row r="36990" spans="8:20">
      <c r="H36990" s="69"/>
      <c r="L36990" s="70"/>
      <c r="T36990" s="72"/>
    </row>
    <row r="36991" spans="8:20">
      <c r="H36991" s="69"/>
      <c r="L36991" s="70"/>
      <c r="T36991" s="72"/>
    </row>
    <row r="36992" spans="8:20">
      <c r="H36992" s="69"/>
      <c r="L36992" s="70"/>
      <c r="T36992" s="72"/>
    </row>
    <row r="36993" spans="8:20">
      <c r="H36993" s="69"/>
      <c r="L36993" s="70"/>
      <c r="T36993" s="72"/>
    </row>
    <row r="36994" spans="8:20">
      <c r="H36994" s="69"/>
      <c r="L36994" s="70"/>
      <c r="T36994" s="72"/>
    </row>
    <row r="36995" spans="8:20">
      <c r="H36995" s="69"/>
      <c r="L36995" s="70"/>
      <c r="T36995" s="72"/>
    </row>
    <row r="36996" spans="8:20">
      <c r="H36996" s="69"/>
      <c r="L36996" s="70"/>
      <c r="T36996" s="72"/>
    </row>
    <row r="36997" spans="8:20">
      <c r="H36997" s="69"/>
      <c r="L36997" s="70"/>
      <c r="T36997" s="72"/>
    </row>
    <row r="36998" spans="8:20">
      <c r="H36998" s="69"/>
      <c r="L36998" s="70"/>
      <c r="T36998" s="72"/>
    </row>
    <row r="36999" spans="8:20">
      <c r="H36999" s="69"/>
      <c r="L36999" s="70"/>
      <c r="T36999" s="72"/>
    </row>
    <row r="37000" spans="8:20">
      <c r="H37000" s="69"/>
      <c r="L37000" s="70"/>
      <c r="T37000" s="72"/>
    </row>
    <row r="37001" spans="8:20">
      <c r="H37001" s="69"/>
      <c r="L37001" s="70"/>
      <c r="T37001" s="72"/>
    </row>
    <row r="37002" spans="8:20">
      <c r="H37002" s="69"/>
      <c r="L37002" s="70"/>
      <c r="T37002" s="72"/>
    </row>
    <row r="37003" spans="8:20">
      <c r="H37003" s="69"/>
      <c r="L37003" s="70"/>
      <c r="T37003" s="72"/>
    </row>
    <row r="37004" spans="8:20">
      <c r="H37004" s="69"/>
      <c r="L37004" s="70"/>
      <c r="T37004" s="72"/>
    </row>
    <row r="37005" spans="8:20">
      <c r="H37005" s="69"/>
      <c r="L37005" s="70"/>
      <c r="T37005" s="72"/>
    </row>
    <row r="37006" spans="8:20">
      <c r="H37006" s="69"/>
      <c r="L37006" s="70"/>
      <c r="T37006" s="72"/>
    </row>
    <row r="37007" spans="8:20">
      <c r="H37007" s="69"/>
      <c r="L37007" s="70"/>
      <c r="T37007" s="72"/>
    </row>
    <row r="37008" spans="8:20">
      <c r="H37008" s="69"/>
      <c r="L37008" s="70"/>
      <c r="T37008" s="72"/>
    </row>
    <row r="37009" spans="8:20">
      <c r="H37009" s="75"/>
      <c r="L37009" s="70"/>
      <c r="T37009" s="72"/>
    </row>
    <row r="37010" spans="8:20">
      <c r="H37010" s="69"/>
      <c r="L37010" s="70"/>
      <c r="T37010" s="72"/>
    </row>
    <row r="37011" spans="8:20">
      <c r="H37011" s="69"/>
      <c r="L37011" s="70"/>
      <c r="T37011" s="72"/>
    </row>
    <row r="37012" spans="8:20">
      <c r="H37012" s="69"/>
      <c r="L37012" s="70"/>
      <c r="T37012" s="72"/>
    </row>
    <row r="37013" spans="8:20">
      <c r="H37013" s="69"/>
      <c r="L37013" s="70"/>
      <c r="T37013" s="72"/>
    </row>
    <row r="37014" spans="8:20">
      <c r="H37014" s="69"/>
      <c r="L37014" s="70"/>
      <c r="T37014" s="72"/>
    </row>
    <row r="37015" spans="8:20">
      <c r="H37015" s="69"/>
      <c r="L37015" s="70"/>
      <c r="T37015" s="72"/>
    </row>
    <row r="37016" spans="8:20">
      <c r="H37016" s="69"/>
      <c r="L37016" s="70"/>
      <c r="T37016" s="72"/>
    </row>
    <row r="37017" spans="8:20">
      <c r="H37017" s="69"/>
      <c r="L37017" s="70"/>
      <c r="T37017" s="72"/>
    </row>
    <row r="37018" spans="8:20">
      <c r="H37018" s="69"/>
      <c r="L37018" s="70"/>
      <c r="T37018" s="72"/>
    </row>
    <row r="37019" spans="8:20">
      <c r="H37019" s="69"/>
      <c r="L37019" s="70"/>
      <c r="T37019" s="72"/>
    </row>
    <row r="37020" spans="8:20">
      <c r="H37020" s="69"/>
      <c r="L37020" s="70"/>
      <c r="T37020" s="72"/>
    </row>
    <row r="37021" spans="8:20">
      <c r="H37021" s="69"/>
      <c r="L37021" s="70"/>
      <c r="T37021" s="72"/>
    </row>
    <row r="37022" spans="8:20">
      <c r="H37022" s="69"/>
      <c r="L37022" s="70"/>
      <c r="T37022" s="72"/>
    </row>
    <row r="37023" spans="8:20">
      <c r="H37023" s="69"/>
      <c r="L37023" s="70"/>
      <c r="T37023" s="72"/>
    </row>
    <row r="37024" spans="8:20">
      <c r="H37024" s="69"/>
      <c r="L37024" s="70"/>
      <c r="T37024" s="72"/>
    </row>
    <row r="37025" spans="8:20">
      <c r="H37025" s="69"/>
      <c r="L37025" s="70"/>
      <c r="T37025" s="72"/>
    </row>
    <row r="37026" spans="8:20">
      <c r="H37026" s="69"/>
      <c r="L37026" s="70"/>
      <c r="T37026" s="72"/>
    </row>
    <row r="37027" spans="8:20">
      <c r="H37027" s="69"/>
      <c r="L37027" s="70"/>
      <c r="T37027" s="72"/>
    </row>
    <row r="37028" spans="8:20">
      <c r="H37028" s="69"/>
      <c r="L37028" s="70"/>
      <c r="T37028" s="72"/>
    </row>
    <row r="37029" spans="8:20">
      <c r="H37029" s="69"/>
      <c r="L37029" s="70"/>
      <c r="T37029" s="72"/>
    </row>
    <row r="37030" spans="8:20">
      <c r="H37030" s="69"/>
      <c r="L37030" s="70"/>
      <c r="T37030" s="72"/>
    </row>
    <row r="37031" spans="8:20">
      <c r="H37031" s="69"/>
      <c r="L37031" s="70"/>
      <c r="T37031" s="72"/>
    </row>
    <row r="37032" spans="8:20">
      <c r="H37032" s="69"/>
      <c r="L37032" s="70"/>
      <c r="T37032" s="72"/>
    </row>
    <row r="37033" spans="8:20">
      <c r="H37033" s="69"/>
      <c r="L37033" s="70"/>
      <c r="T37033" s="72"/>
    </row>
    <row r="37034" spans="8:20">
      <c r="H37034" s="69"/>
      <c r="L37034" s="70"/>
      <c r="T37034" s="72"/>
    </row>
    <row r="37035" spans="8:20">
      <c r="H37035" s="69"/>
      <c r="L37035" s="70"/>
      <c r="T37035" s="72"/>
    </row>
    <row r="37036" spans="8:20">
      <c r="H37036" s="69"/>
      <c r="L37036" s="70"/>
      <c r="T37036" s="72"/>
    </row>
    <row r="37037" spans="8:20">
      <c r="H37037" s="69"/>
      <c r="L37037" s="70"/>
      <c r="T37037" s="72"/>
    </row>
    <row r="37038" spans="8:20">
      <c r="H37038" s="69"/>
      <c r="L37038" s="70"/>
      <c r="T37038" s="72"/>
    </row>
    <row r="37039" spans="8:20">
      <c r="H37039" s="69"/>
      <c r="L37039" s="70"/>
      <c r="T37039" s="72"/>
    </row>
    <row r="37040" spans="8:20">
      <c r="H37040" s="69"/>
      <c r="L37040" s="70"/>
      <c r="T37040" s="72"/>
    </row>
    <row r="37041" spans="8:20">
      <c r="H37041" s="69"/>
      <c r="L37041" s="70"/>
      <c r="T37041" s="72"/>
    </row>
    <row r="37042" spans="8:20">
      <c r="H37042" s="69"/>
      <c r="L37042" s="70"/>
      <c r="T37042" s="72"/>
    </row>
    <row r="37043" spans="8:20">
      <c r="H37043" s="69"/>
      <c r="L37043" s="70"/>
      <c r="T37043" s="72"/>
    </row>
    <row r="37044" spans="8:20">
      <c r="H37044" s="69"/>
      <c r="L37044" s="70"/>
      <c r="T37044" s="72"/>
    </row>
    <row r="37045" spans="8:20">
      <c r="H37045" s="69"/>
      <c r="L37045" s="70"/>
      <c r="T37045" s="72"/>
    </row>
    <row r="37046" spans="8:20">
      <c r="H37046" s="69"/>
      <c r="L37046" s="70"/>
      <c r="T37046" s="72"/>
    </row>
    <row r="37047" spans="8:20">
      <c r="H37047" s="69"/>
      <c r="L37047" s="70"/>
      <c r="T37047" s="72"/>
    </row>
    <row r="37048" spans="8:20">
      <c r="H37048" s="69"/>
      <c r="L37048" s="70"/>
      <c r="T37048" s="72"/>
    </row>
    <row r="37049" spans="8:20">
      <c r="H37049" s="69"/>
      <c r="L37049" s="70"/>
      <c r="T37049" s="72"/>
    </row>
    <row r="37050" spans="8:20">
      <c r="H37050" s="69"/>
      <c r="L37050" s="70"/>
      <c r="T37050" s="72"/>
    </row>
    <row r="37051" spans="8:20">
      <c r="H37051" s="69"/>
      <c r="L37051" s="70"/>
      <c r="T37051" s="72"/>
    </row>
    <row r="37052" spans="8:20">
      <c r="H37052" s="69"/>
      <c r="L37052" s="70"/>
      <c r="T37052" s="72"/>
    </row>
    <row r="37053" spans="8:20">
      <c r="H37053" s="69"/>
      <c r="L37053" s="70"/>
      <c r="T37053" s="72"/>
    </row>
    <row r="37054" spans="8:20">
      <c r="H37054" s="69"/>
      <c r="L37054" s="70"/>
      <c r="T37054" s="72"/>
    </row>
    <row r="37055" spans="8:20">
      <c r="H37055" s="69"/>
      <c r="L37055" s="70"/>
      <c r="T37055" s="72"/>
    </row>
    <row r="37056" spans="8:20">
      <c r="H37056" s="69"/>
      <c r="L37056" s="70"/>
      <c r="T37056" s="72"/>
    </row>
    <row r="37057" spans="8:20">
      <c r="H37057" s="75"/>
      <c r="L37057" s="70"/>
      <c r="T37057" s="72"/>
    </row>
    <row r="37058" spans="8:20">
      <c r="H37058" s="69"/>
      <c r="L37058" s="70"/>
      <c r="T37058" s="72"/>
    </row>
    <row r="37059" spans="8:20">
      <c r="H37059" s="69"/>
      <c r="L37059" s="70"/>
      <c r="T37059" s="72"/>
    </row>
    <row r="37060" spans="8:20">
      <c r="H37060" s="69"/>
      <c r="L37060" s="70"/>
      <c r="T37060" s="72"/>
    </row>
    <row r="37061" spans="8:20">
      <c r="H37061" s="69"/>
      <c r="L37061" s="70"/>
      <c r="T37061" s="72"/>
    </row>
    <row r="37062" spans="8:20">
      <c r="H37062" s="69"/>
      <c r="L37062" s="70"/>
      <c r="T37062" s="72"/>
    </row>
    <row r="37063" spans="8:20">
      <c r="H37063" s="69"/>
      <c r="L37063" s="70"/>
      <c r="T37063" s="72"/>
    </row>
    <row r="37064" spans="8:20">
      <c r="H37064" s="69"/>
      <c r="L37064" s="70"/>
      <c r="T37064" s="72"/>
    </row>
    <row r="37065" spans="8:20">
      <c r="H37065" s="69"/>
      <c r="L37065" s="70"/>
      <c r="T37065" s="72"/>
    </row>
    <row r="37066" spans="8:20">
      <c r="H37066" s="69"/>
      <c r="L37066" s="70"/>
      <c r="T37066" s="72"/>
    </row>
    <row r="37067" spans="8:20">
      <c r="H37067" s="69"/>
      <c r="L37067" s="70"/>
      <c r="T37067" s="72"/>
    </row>
    <row r="37068" spans="8:20">
      <c r="H37068" s="69"/>
      <c r="L37068" s="70"/>
      <c r="T37068" s="72"/>
    </row>
    <row r="37069" spans="8:20">
      <c r="H37069" s="69"/>
      <c r="L37069" s="70"/>
      <c r="T37069" s="72"/>
    </row>
    <row r="37070" spans="8:20">
      <c r="H37070" s="69"/>
      <c r="L37070" s="70"/>
      <c r="T37070" s="72"/>
    </row>
    <row r="37071" spans="8:20">
      <c r="H37071" s="69"/>
      <c r="L37071" s="70"/>
      <c r="T37071" s="72"/>
    </row>
    <row r="37072" spans="8:20">
      <c r="H37072" s="69"/>
      <c r="L37072" s="70"/>
      <c r="T37072" s="72"/>
    </row>
    <row r="37073" spans="8:20">
      <c r="H37073" s="69"/>
      <c r="L37073" s="70"/>
      <c r="T37073" s="72"/>
    </row>
    <row r="37074" spans="8:20">
      <c r="H37074" s="69"/>
      <c r="L37074" s="70"/>
      <c r="T37074" s="72"/>
    </row>
    <row r="37075" spans="8:20">
      <c r="H37075" s="69"/>
      <c r="L37075" s="70"/>
      <c r="T37075" s="72"/>
    </row>
    <row r="37076" spans="8:20">
      <c r="H37076" s="69"/>
      <c r="L37076" s="70"/>
      <c r="T37076" s="72"/>
    </row>
    <row r="37077" spans="8:20">
      <c r="H37077" s="69"/>
      <c r="L37077" s="70"/>
      <c r="T37077" s="72"/>
    </row>
    <row r="37078" spans="8:20">
      <c r="H37078" s="69"/>
      <c r="L37078" s="70"/>
      <c r="T37078" s="72"/>
    </row>
    <row r="37079" spans="8:20">
      <c r="H37079" s="69"/>
      <c r="L37079" s="70"/>
      <c r="T37079" s="72"/>
    </row>
    <row r="37080" spans="8:20">
      <c r="H37080" s="69"/>
      <c r="L37080" s="70"/>
      <c r="T37080" s="72"/>
    </row>
    <row r="37081" spans="8:20">
      <c r="H37081" s="69"/>
      <c r="L37081" s="70"/>
      <c r="T37081" s="72"/>
    </row>
    <row r="37082" spans="8:20">
      <c r="H37082" s="69"/>
      <c r="L37082" s="70"/>
      <c r="T37082" s="72"/>
    </row>
    <row r="37083" spans="8:20">
      <c r="H37083" s="69"/>
      <c r="L37083" s="70"/>
      <c r="T37083" s="72"/>
    </row>
    <row r="37084" spans="8:20">
      <c r="H37084" s="69"/>
      <c r="L37084" s="70"/>
      <c r="T37084" s="72"/>
    </row>
    <row r="37085" spans="8:20">
      <c r="H37085" s="69"/>
      <c r="L37085" s="70"/>
      <c r="T37085" s="72"/>
    </row>
    <row r="37086" spans="8:20">
      <c r="H37086" s="69"/>
      <c r="L37086" s="70"/>
      <c r="T37086" s="72"/>
    </row>
    <row r="37087" spans="8:20">
      <c r="H37087" s="69"/>
      <c r="L37087" s="70"/>
      <c r="T37087" s="72"/>
    </row>
    <row r="37088" spans="8:20">
      <c r="H37088" s="69"/>
      <c r="L37088" s="70"/>
      <c r="T37088" s="72"/>
    </row>
    <row r="37089" spans="8:20">
      <c r="H37089" s="69"/>
      <c r="L37089" s="70"/>
      <c r="T37089" s="72"/>
    </row>
    <row r="37090" spans="8:20">
      <c r="H37090" s="69"/>
      <c r="L37090" s="70"/>
      <c r="T37090" s="72"/>
    </row>
    <row r="37091" spans="8:20">
      <c r="H37091" s="69"/>
      <c r="L37091" s="70"/>
      <c r="T37091" s="72"/>
    </row>
    <row r="37092" spans="8:20">
      <c r="H37092" s="69"/>
      <c r="L37092" s="70"/>
      <c r="T37092" s="72"/>
    </row>
    <row r="37093" spans="8:20">
      <c r="H37093" s="69"/>
      <c r="L37093" s="70"/>
      <c r="T37093" s="72"/>
    </row>
    <row r="37094" spans="8:20">
      <c r="H37094" s="69"/>
      <c r="L37094" s="70"/>
      <c r="T37094" s="72"/>
    </row>
    <row r="37095" spans="8:20">
      <c r="H37095" s="69"/>
      <c r="L37095" s="70"/>
      <c r="T37095" s="72"/>
    </row>
    <row r="37096" spans="8:20">
      <c r="H37096" s="69"/>
      <c r="L37096" s="70"/>
      <c r="T37096" s="72"/>
    </row>
    <row r="37097" spans="8:20">
      <c r="H37097" s="69"/>
      <c r="L37097" s="70"/>
      <c r="T37097" s="72"/>
    </row>
    <row r="37098" spans="8:20">
      <c r="H37098" s="69"/>
      <c r="L37098" s="70"/>
      <c r="T37098" s="72"/>
    </row>
    <row r="37099" spans="8:20">
      <c r="H37099" s="69"/>
      <c r="L37099" s="70"/>
      <c r="T37099" s="72"/>
    </row>
    <row r="37100" spans="8:20">
      <c r="H37100" s="69"/>
      <c r="L37100" s="70"/>
      <c r="T37100" s="72"/>
    </row>
    <row r="37101" spans="8:20">
      <c r="H37101" s="69"/>
      <c r="L37101" s="70"/>
      <c r="T37101" s="72"/>
    </row>
    <row r="37102" spans="8:20">
      <c r="H37102" s="69"/>
      <c r="L37102" s="70"/>
      <c r="T37102" s="72"/>
    </row>
    <row r="37103" spans="8:20">
      <c r="H37103" s="69"/>
      <c r="L37103" s="70"/>
      <c r="T37103" s="72"/>
    </row>
    <row r="37104" spans="8:20">
      <c r="H37104" s="69"/>
      <c r="L37104" s="70"/>
      <c r="T37104" s="72"/>
    </row>
    <row r="37105" spans="8:20">
      <c r="H37105" s="75"/>
      <c r="L37105" s="70"/>
      <c r="T37105" s="72"/>
    </row>
    <row r="37106" spans="8:20">
      <c r="H37106" s="69"/>
      <c r="L37106" s="70"/>
      <c r="T37106" s="72"/>
    </row>
    <row r="37107" spans="8:20">
      <c r="H37107" s="69"/>
      <c r="L37107" s="70"/>
      <c r="T37107" s="72"/>
    </row>
    <row r="37108" spans="8:20">
      <c r="H37108" s="69"/>
      <c r="L37108" s="70"/>
      <c r="T37108" s="72"/>
    </row>
    <row r="37109" spans="8:20">
      <c r="H37109" s="69"/>
      <c r="L37109" s="70"/>
      <c r="T37109" s="72"/>
    </row>
    <row r="37110" spans="8:20">
      <c r="H37110" s="69"/>
      <c r="L37110" s="70"/>
      <c r="T37110" s="72"/>
    </row>
    <row r="37111" spans="8:20">
      <c r="H37111" s="69"/>
      <c r="L37111" s="70"/>
      <c r="T37111" s="72"/>
    </row>
    <row r="37112" spans="8:20">
      <c r="H37112" s="69"/>
      <c r="L37112" s="70"/>
      <c r="T37112" s="72"/>
    </row>
    <row r="37113" spans="8:20">
      <c r="H37113" s="69"/>
      <c r="L37113" s="70"/>
      <c r="T37113" s="72"/>
    </row>
    <row r="37114" spans="8:20">
      <c r="H37114" s="69"/>
      <c r="L37114" s="70"/>
      <c r="T37114" s="72"/>
    </row>
    <row r="37115" spans="8:20">
      <c r="H37115" s="69"/>
      <c r="L37115" s="70"/>
      <c r="T37115" s="72"/>
    </row>
    <row r="37116" spans="8:20">
      <c r="H37116" s="69"/>
      <c r="L37116" s="70"/>
      <c r="T37116" s="72"/>
    </row>
    <row r="37117" spans="8:20">
      <c r="H37117" s="69"/>
      <c r="L37117" s="70"/>
      <c r="T37117" s="72"/>
    </row>
    <row r="37118" spans="8:20">
      <c r="H37118" s="69"/>
      <c r="L37118" s="70"/>
      <c r="T37118" s="72"/>
    </row>
    <row r="37119" spans="8:20">
      <c r="H37119" s="69"/>
      <c r="L37119" s="70"/>
      <c r="T37119" s="72"/>
    </row>
    <row r="37120" spans="8:20">
      <c r="H37120" s="69"/>
      <c r="L37120" s="70"/>
      <c r="T37120" s="72"/>
    </row>
    <row r="37121" spans="8:20">
      <c r="H37121" s="69"/>
      <c r="L37121" s="70"/>
      <c r="T37121" s="72"/>
    </row>
    <row r="37122" spans="8:20">
      <c r="H37122" s="69"/>
      <c r="L37122" s="70"/>
      <c r="T37122" s="72"/>
    </row>
    <row r="37123" spans="8:20">
      <c r="H37123" s="69"/>
      <c r="L37123" s="70"/>
      <c r="T37123" s="72"/>
    </row>
    <row r="37124" spans="8:20">
      <c r="H37124" s="69"/>
      <c r="L37124" s="70"/>
      <c r="T37124" s="72"/>
    </row>
    <row r="37125" spans="8:20">
      <c r="H37125" s="69"/>
      <c r="L37125" s="70"/>
      <c r="T37125" s="72"/>
    </row>
    <row r="37126" spans="8:20">
      <c r="H37126" s="69"/>
      <c r="L37126" s="70"/>
      <c r="T37126" s="72"/>
    </row>
    <row r="37127" spans="8:20">
      <c r="H37127" s="69"/>
      <c r="L37127" s="70"/>
      <c r="T37127" s="72"/>
    </row>
    <row r="37128" spans="8:20">
      <c r="H37128" s="69"/>
      <c r="L37128" s="70"/>
      <c r="T37128" s="72"/>
    </row>
    <row r="37129" spans="8:20">
      <c r="H37129" s="69"/>
      <c r="L37129" s="70"/>
      <c r="T37129" s="72"/>
    </row>
    <row r="37130" spans="8:20">
      <c r="H37130" s="69"/>
      <c r="L37130" s="70"/>
      <c r="T37130" s="72"/>
    </row>
    <row r="37131" spans="8:20">
      <c r="H37131" s="69"/>
      <c r="L37131" s="70"/>
      <c r="T37131" s="72"/>
    </row>
    <row r="37132" spans="8:20">
      <c r="H37132" s="69"/>
      <c r="L37132" s="70"/>
      <c r="T37132" s="72"/>
    </row>
    <row r="37133" spans="8:20">
      <c r="H37133" s="69"/>
      <c r="L37133" s="70"/>
      <c r="T37133" s="72"/>
    </row>
    <row r="37134" spans="8:20">
      <c r="H37134" s="69"/>
      <c r="L37134" s="70"/>
      <c r="T37134" s="72"/>
    </row>
    <row r="37135" spans="8:20">
      <c r="H37135" s="69"/>
      <c r="L37135" s="70"/>
      <c r="T37135" s="72"/>
    </row>
    <row r="37136" spans="8:20">
      <c r="H37136" s="69"/>
      <c r="L37136" s="70"/>
      <c r="T37136" s="72"/>
    </row>
    <row r="37137" spans="8:20">
      <c r="H37137" s="69"/>
      <c r="L37137" s="70"/>
      <c r="T37137" s="72"/>
    </row>
    <row r="37138" spans="8:20">
      <c r="H37138" s="69"/>
      <c r="L37138" s="70"/>
      <c r="T37138" s="72"/>
    </row>
    <row r="37139" spans="8:20">
      <c r="H37139" s="69"/>
      <c r="L37139" s="70"/>
      <c r="T37139" s="72"/>
    </row>
    <row r="37140" spans="8:20">
      <c r="H37140" s="69"/>
      <c r="L37140" s="70"/>
      <c r="T37140" s="72"/>
    </row>
    <row r="37141" spans="8:20">
      <c r="H37141" s="69"/>
      <c r="L37141" s="70"/>
      <c r="T37141" s="72"/>
    </row>
    <row r="37142" spans="8:20">
      <c r="H37142" s="69"/>
      <c r="L37142" s="70"/>
      <c r="T37142" s="72"/>
    </row>
    <row r="37143" spans="8:20">
      <c r="H37143" s="69"/>
      <c r="L37143" s="70"/>
      <c r="T37143" s="72"/>
    </row>
    <row r="37144" spans="8:20">
      <c r="H37144" s="69"/>
      <c r="L37144" s="70"/>
      <c r="T37144" s="72"/>
    </row>
    <row r="37145" spans="8:20">
      <c r="H37145" s="69"/>
      <c r="L37145" s="70"/>
      <c r="T37145" s="72"/>
    </row>
    <row r="37146" spans="8:20">
      <c r="H37146" s="69"/>
      <c r="L37146" s="70"/>
      <c r="T37146" s="72"/>
    </row>
    <row r="37147" spans="8:20">
      <c r="H37147" s="69"/>
      <c r="L37147" s="70"/>
      <c r="T37147" s="72"/>
    </row>
    <row r="37148" spans="8:20">
      <c r="H37148" s="69"/>
      <c r="L37148" s="70"/>
      <c r="T37148" s="72"/>
    </row>
    <row r="37149" spans="8:20">
      <c r="H37149" s="69"/>
      <c r="L37149" s="70"/>
      <c r="T37149" s="72"/>
    </row>
    <row r="37150" spans="8:20">
      <c r="H37150" s="69"/>
      <c r="L37150" s="70"/>
      <c r="T37150" s="72"/>
    </row>
    <row r="37151" spans="8:20">
      <c r="H37151" s="69"/>
      <c r="L37151" s="70"/>
      <c r="T37151" s="72"/>
    </row>
    <row r="37152" spans="8:20">
      <c r="H37152" s="69"/>
      <c r="L37152" s="70"/>
      <c r="T37152" s="72"/>
    </row>
    <row r="37153" spans="8:20">
      <c r="H37153" s="75"/>
      <c r="L37153" s="70"/>
      <c r="T37153" s="72"/>
    </row>
    <row r="37154" spans="8:20">
      <c r="H37154" s="69"/>
      <c r="L37154" s="70"/>
      <c r="T37154" s="72"/>
    </row>
    <row r="37155" spans="8:20">
      <c r="H37155" s="69"/>
      <c r="L37155" s="70"/>
      <c r="T37155" s="72"/>
    </row>
    <row r="37156" spans="8:20">
      <c r="H37156" s="69"/>
      <c r="L37156" s="70"/>
      <c r="T37156" s="72"/>
    </row>
    <row r="37157" spans="8:20">
      <c r="H37157" s="69"/>
      <c r="L37157" s="70"/>
      <c r="T37157" s="72"/>
    </row>
    <row r="37158" spans="8:20">
      <c r="H37158" s="69"/>
      <c r="L37158" s="70"/>
      <c r="T37158" s="72"/>
    </row>
    <row r="37159" spans="8:20">
      <c r="H37159" s="69"/>
      <c r="L37159" s="70"/>
      <c r="T37159" s="72"/>
    </row>
    <row r="37160" spans="8:20">
      <c r="H37160" s="69"/>
      <c r="L37160" s="70"/>
      <c r="T37160" s="72"/>
    </row>
    <row r="37161" spans="8:20">
      <c r="H37161" s="69"/>
      <c r="L37161" s="70"/>
      <c r="T37161" s="72"/>
    </row>
    <row r="37162" spans="8:20">
      <c r="H37162" s="69"/>
      <c r="L37162" s="70"/>
      <c r="T37162" s="72"/>
    </row>
    <row r="37163" spans="8:20">
      <c r="H37163" s="69"/>
      <c r="L37163" s="70"/>
      <c r="T37163" s="72"/>
    </row>
    <row r="37164" spans="8:20">
      <c r="H37164" s="69"/>
      <c r="L37164" s="70"/>
      <c r="T37164" s="72"/>
    </row>
    <row r="37165" spans="8:20">
      <c r="H37165" s="69"/>
      <c r="L37165" s="70"/>
      <c r="T37165" s="72"/>
    </row>
    <row r="37166" spans="8:20">
      <c r="H37166" s="69"/>
      <c r="L37166" s="70"/>
      <c r="T37166" s="72"/>
    </row>
    <row r="37167" spans="8:20">
      <c r="H37167" s="69"/>
      <c r="L37167" s="70"/>
      <c r="T37167" s="72"/>
    </row>
    <row r="37168" spans="8:20">
      <c r="H37168" s="69"/>
      <c r="L37168" s="70"/>
      <c r="T37168" s="72"/>
    </row>
    <row r="37169" spans="8:20">
      <c r="H37169" s="69"/>
      <c r="L37169" s="70"/>
      <c r="T37169" s="72"/>
    </row>
    <row r="37170" spans="8:20">
      <c r="H37170" s="69"/>
      <c r="L37170" s="70"/>
      <c r="T37170" s="72"/>
    </row>
    <row r="37171" spans="8:20">
      <c r="H37171" s="69"/>
      <c r="L37171" s="70"/>
      <c r="T37171" s="72"/>
    </row>
    <row r="37172" spans="8:20">
      <c r="H37172" s="69"/>
      <c r="L37172" s="70"/>
      <c r="T37172" s="72"/>
    </row>
    <row r="37173" spans="8:20">
      <c r="H37173" s="69"/>
      <c r="L37173" s="70"/>
      <c r="T37173" s="72"/>
    </row>
    <row r="37174" spans="8:20">
      <c r="H37174" s="69"/>
      <c r="L37174" s="70"/>
      <c r="T37174" s="72"/>
    </row>
    <row r="37175" spans="8:20">
      <c r="H37175" s="69"/>
      <c r="L37175" s="70"/>
      <c r="T37175" s="72"/>
    </row>
    <row r="37176" spans="8:20">
      <c r="H37176" s="69"/>
      <c r="L37176" s="70"/>
      <c r="T37176" s="72"/>
    </row>
    <row r="37177" spans="8:20">
      <c r="H37177" s="69"/>
      <c r="L37177" s="70"/>
      <c r="T37177" s="72"/>
    </row>
    <row r="37178" spans="8:20">
      <c r="H37178" s="69"/>
      <c r="L37178" s="70"/>
      <c r="T37178" s="72"/>
    </row>
    <row r="37179" spans="8:20">
      <c r="H37179" s="69"/>
      <c r="L37179" s="70"/>
      <c r="T37179" s="72"/>
    </row>
    <row r="37180" spans="8:20">
      <c r="H37180" s="69"/>
      <c r="L37180" s="70"/>
      <c r="T37180" s="72"/>
    </row>
    <row r="37181" spans="8:20">
      <c r="H37181" s="69"/>
      <c r="L37181" s="70"/>
      <c r="T37181" s="72"/>
    </row>
    <row r="37182" spans="8:20">
      <c r="H37182" s="69"/>
      <c r="L37182" s="70"/>
      <c r="T37182" s="72"/>
    </row>
    <row r="37183" spans="8:20">
      <c r="H37183" s="69"/>
      <c r="L37183" s="70"/>
      <c r="T37183" s="72"/>
    </row>
    <row r="37184" spans="8:20">
      <c r="H37184" s="69"/>
      <c r="L37184" s="70"/>
      <c r="T37184" s="72"/>
    </row>
    <row r="37185" spans="8:20">
      <c r="H37185" s="69"/>
      <c r="L37185" s="70"/>
      <c r="T37185" s="72"/>
    </row>
    <row r="37186" spans="8:20">
      <c r="H37186" s="69"/>
      <c r="L37186" s="70"/>
      <c r="T37186" s="72"/>
    </row>
    <row r="37187" spans="8:20">
      <c r="H37187" s="69"/>
      <c r="L37187" s="70"/>
      <c r="T37187" s="72"/>
    </row>
    <row r="37188" spans="8:20">
      <c r="H37188" s="69"/>
      <c r="L37188" s="70"/>
      <c r="T37188" s="72"/>
    </row>
    <row r="37189" spans="8:20">
      <c r="H37189" s="69"/>
      <c r="L37189" s="70"/>
      <c r="T37189" s="72"/>
    </row>
    <row r="37190" spans="8:20">
      <c r="H37190" s="69"/>
      <c r="L37190" s="70"/>
      <c r="T37190" s="72"/>
    </row>
    <row r="37191" spans="8:20">
      <c r="H37191" s="69"/>
      <c r="L37191" s="70"/>
      <c r="T37191" s="72"/>
    </row>
    <row r="37192" spans="8:20">
      <c r="H37192" s="69"/>
      <c r="L37192" s="70"/>
      <c r="T37192" s="72"/>
    </row>
    <row r="37193" spans="8:20">
      <c r="H37193" s="69"/>
      <c r="L37193" s="70"/>
      <c r="T37193" s="72"/>
    </row>
    <row r="37194" spans="8:20">
      <c r="H37194" s="69"/>
      <c r="L37194" s="70"/>
      <c r="T37194" s="72"/>
    </row>
    <row r="37195" spans="8:20">
      <c r="H37195" s="69"/>
      <c r="L37195" s="70"/>
      <c r="T37195" s="72"/>
    </row>
    <row r="37196" spans="8:20">
      <c r="H37196" s="69"/>
      <c r="L37196" s="70"/>
      <c r="T37196" s="72"/>
    </row>
    <row r="37197" spans="8:20">
      <c r="H37197" s="69"/>
      <c r="L37197" s="70"/>
      <c r="T37197" s="72"/>
    </row>
    <row r="37198" spans="8:20">
      <c r="H37198" s="69"/>
      <c r="L37198" s="70"/>
      <c r="T37198" s="72"/>
    </row>
    <row r="37199" spans="8:20">
      <c r="H37199" s="69"/>
      <c r="L37199" s="70"/>
      <c r="T37199" s="72"/>
    </row>
    <row r="37200" spans="8:20">
      <c r="H37200" s="69"/>
      <c r="L37200" s="70"/>
      <c r="T37200" s="72"/>
    </row>
    <row r="37201" spans="8:20">
      <c r="H37201" s="75"/>
      <c r="L37201" s="70"/>
      <c r="T37201" s="72"/>
    </row>
    <row r="37202" spans="8:20">
      <c r="H37202" s="69"/>
      <c r="L37202" s="70"/>
      <c r="T37202" s="72"/>
    </row>
    <row r="37203" spans="8:20">
      <c r="H37203" s="69"/>
      <c r="L37203" s="70"/>
      <c r="T37203" s="72"/>
    </row>
    <row r="37204" spans="8:20">
      <c r="H37204" s="69"/>
      <c r="L37204" s="70"/>
      <c r="T37204" s="72"/>
    </row>
    <row r="37205" spans="8:20">
      <c r="H37205" s="69"/>
      <c r="L37205" s="70"/>
      <c r="T37205" s="72"/>
    </row>
    <row r="37206" spans="8:20">
      <c r="H37206" s="69"/>
      <c r="L37206" s="70"/>
      <c r="T37206" s="72"/>
    </row>
    <row r="37207" spans="8:20">
      <c r="H37207" s="69"/>
      <c r="L37207" s="70"/>
      <c r="T37207" s="72"/>
    </row>
    <row r="37208" spans="8:20">
      <c r="H37208" s="69"/>
      <c r="L37208" s="70"/>
      <c r="T37208" s="72"/>
    </row>
    <row r="37209" spans="8:20">
      <c r="H37209" s="69"/>
      <c r="L37209" s="70"/>
      <c r="T37209" s="72"/>
    </row>
    <row r="37210" spans="8:20">
      <c r="H37210" s="69"/>
      <c r="L37210" s="70"/>
      <c r="T37210" s="72"/>
    </row>
    <row r="37211" spans="8:20">
      <c r="H37211" s="69"/>
      <c r="L37211" s="70"/>
      <c r="T37211" s="72"/>
    </row>
    <row r="37212" spans="8:20">
      <c r="H37212" s="69"/>
      <c r="L37212" s="70"/>
      <c r="T37212" s="72"/>
    </row>
    <row r="37213" spans="8:20">
      <c r="H37213" s="69"/>
      <c r="L37213" s="70"/>
      <c r="T37213" s="72"/>
    </row>
    <row r="37214" spans="8:20">
      <c r="H37214" s="69"/>
      <c r="L37214" s="70"/>
      <c r="T37214" s="72"/>
    </row>
    <row r="37215" spans="8:20">
      <c r="H37215" s="69"/>
      <c r="L37215" s="70"/>
      <c r="T37215" s="72"/>
    </row>
    <row r="37216" spans="8:20">
      <c r="H37216" s="69"/>
      <c r="L37216" s="70"/>
      <c r="T37216" s="72"/>
    </row>
    <row r="37217" spans="8:20">
      <c r="H37217" s="69"/>
      <c r="L37217" s="70"/>
      <c r="T37217" s="72"/>
    </row>
    <row r="37218" spans="8:20">
      <c r="H37218" s="69"/>
      <c r="L37218" s="70"/>
      <c r="T37218" s="72"/>
    </row>
    <row r="37219" spans="8:20">
      <c r="H37219" s="69"/>
      <c r="L37219" s="70"/>
      <c r="T37219" s="72"/>
    </row>
    <row r="37220" spans="8:20">
      <c r="H37220" s="69"/>
      <c r="L37220" s="70"/>
      <c r="T37220" s="72"/>
    </row>
    <row r="37221" spans="8:20">
      <c r="H37221" s="69"/>
      <c r="L37221" s="70"/>
      <c r="T37221" s="72"/>
    </row>
    <row r="37222" spans="8:20">
      <c r="H37222" s="69"/>
      <c r="L37222" s="70"/>
      <c r="T37222" s="72"/>
    </row>
    <row r="37223" spans="8:20">
      <c r="H37223" s="69"/>
      <c r="L37223" s="70"/>
      <c r="T37223" s="72"/>
    </row>
    <row r="37224" spans="8:20">
      <c r="H37224" s="69"/>
      <c r="L37224" s="70"/>
      <c r="T37224" s="72"/>
    </row>
    <row r="37225" spans="8:20">
      <c r="H37225" s="69"/>
      <c r="L37225" s="70"/>
      <c r="T37225" s="72"/>
    </row>
    <row r="37226" spans="8:20">
      <c r="H37226" s="69"/>
      <c r="L37226" s="70"/>
      <c r="T37226" s="72"/>
    </row>
    <row r="37227" spans="8:20">
      <c r="H37227" s="69"/>
      <c r="L37227" s="70"/>
      <c r="T37227" s="72"/>
    </row>
    <row r="37228" spans="8:20">
      <c r="H37228" s="69"/>
      <c r="L37228" s="70"/>
      <c r="T37228" s="72"/>
    </row>
    <row r="37229" spans="8:20">
      <c r="H37229" s="69"/>
      <c r="L37229" s="70"/>
      <c r="T37229" s="72"/>
    </row>
    <row r="37230" spans="8:20">
      <c r="H37230" s="69"/>
      <c r="L37230" s="70"/>
      <c r="T37230" s="72"/>
    </row>
    <row r="37231" spans="8:20">
      <c r="H37231" s="69"/>
      <c r="L37231" s="70"/>
      <c r="T37231" s="72"/>
    </row>
    <row r="37232" spans="8:20">
      <c r="H37232" s="69"/>
      <c r="L37232" s="70"/>
      <c r="T37232" s="72"/>
    </row>
    <row r="37233" spans="8:20">
      <c r="H37233" s="69"/>
      <c r="L37233" s="70"/>
      <c r="T37233" s="72"/>
    </row>
    <row r="37234" spans="8:20">
      <c r="H37234" s="69"/>
      <c r="L37234" s="70"/>
      <c r="T37234" s="72"/>
    </row>
    <row r="37235" spans="8:20">
      <c r="H37235" s="69"/>
      <c r="L37235" s="70"/>
      <c r="T37235" s="72"/>
    </row>
    <row r="37236" spans="8:20">
      <c r="H37236" s="69"/>
      <c r="L37236" s="70"/>
      <c r="T37236" s="72"/>
    </row>
    <row r="37237" spans="8:20">
      <c r="H37237" s="69"/>
      <c r="L37237" s="70"/>
      <c r="T37237" s="72"/>
    </row>
    <row r="37238" spans="8:20">
      <c r="H37238" s="69"/>
      <c r="L37238" s="70"/>
      <c r="T37238" s="72"/>
    </row>
    <row r="37239" spans="8:20">
      <c r="H37239" s="69"/>
      <c r="L37239" s="70"/>
      <c r="T37239" s="72"/>
    </row>
    <row r="37240" spans="8:20">
      <c r="H37240" s="69"/>
      <c r="L37240" s="70"/>
      <c r="T37240" s="72"/>
    </row>
    <row r="37241" spans="8:20">
      <c r="H37241" s="69"/>
      <c r="L37241" s="70"/>
      <c r="T37241" s="72"/>
    </row>
    <row r="37242" spans="8:20">
      <c r="H37242" s="69"/>
      <c r="L37242" s="70"/>
      <c r="T37242" s="72"/>
    </row>
    <row r="37243" spans="8:20">
      <c r="H37243" s="69"/>
      <c r="L37243" s="70"/>
      <c r="T37243" s="72"/>
    </row>
    <row r="37244" spans="8:20">
      <c r="H37244" s="69"/>
      <c r="L37244" s="70"/>
      <c r="T37244" s="72"/>
    </row>
    <row r="37245" spans="8:20">
      <c r="H37245" s="69"/>
      <c r="L37245" s="70"/>
      <c r="T37245" s="72"/>
    </row>
    <row r="37246" spans="8:20">
      <c r="H37246" s="69"/>
      <c r="L37246" s="70"/>
      <c r="T37246" s="72"/>
    </row>
    <row r="37247" spans="8:20">
      <c r="H37247" s="69"/>
      <c r="L37247" s="70"/>
      <c r="T37247" s="72"/>
    </row>
    <row r="37248" spans="8:20">
      <c r="H37248" s="69"/>
      <c r="L37248" s="70"/>
      <c r="T37248" s="72"/>
    </row>
    <row r="37249" spans="8:20">
      <c r="H37249" s="75"/>
      <c r="L37249" s="70"/>
      <c r="T37249" s="72"/>
    </row>
    <row r="37250" spans="8:20">
      <c r="H37250" s="69"/>
      <c r="L37250" s="70"/>
      <c r="T37250" s="72"/>
    </row>
    <row r="37251" spans="8:20">
      <c r="H37251" s="69"/>
      <c r="L37251" s="70"/>
      <c r="T37251" s="72"/>
    </row>
    <row r="37252" spans="8:20">
      <c r="H37252" s="69"/>
      <c r="L37252" s="70"/>
      <c r="T37252" s="72"/>
    </row>
    <row r="37253" spans="8:20">
      <c r="H37253" s="69"/>
      <c r="L37253" s="70"/>
      <c r="T37253" s="72"/>
    </row>
    <row r="37254" spans="8:20">
      <c r="H37254" s="69"/>
      <c r="L37254" s="70"/>
      <c r="T37254" s="72"/>
    </row>
    <row r="37255" spans="8:20">
      <c r="H37255" s="69"/>
      <c r="L37255" s="70"/>
      <c r="T37255" s="72"/>
    </row>
    <row r="37256" spans="8:20">
      <c r="H37256" s="69"/>
      <c r="L37256" s="70"/>
      <c r="T37256" s="72"/>
    </row>
    <row r="37257" spans="8:20">
      <c r="H37257" s="69"/>
      <c r="L37257" s="70"/>
      <c r="T37257" s="72"/>
    </row>
    <row r="37258" spans="8:20">
      <c r="H37258" s="69"/>
      <c r="L37258" s="70"/>
      <c r="T37258" s="72"/>
    </row>
    <row r="37259" spans="8:20">
      <c r="H37259" s="69"/>
      <c r="L37259" s="70"/>
      <c r="T37259" s="72"/>
    </row>
    <row r="37260" spans="8:20">
      <c r="H37260" s="69"/>
      <c r="L37260" s="70"/>
      <c r="T37260" s="72"/>
    </row>
    <row r="37261" spans="8:20">
      <c r="H37261" s="69"/>
      <c r="L37261" s="70"/>
      <c r="T37261" s="72"/>
    </row>
    <row r="37262" spans="8:20">
      <c r="H37262" s="69"/>
      <c r="L37262" s="70"/>
      <c r="T37262" s="72"/>
    </row>
    <row r="37263" spans="8:20">
      <c r="H37263" s="69"/>
      <c r="L37263" s="70"/>
      <c r="T37263" s="72"/>
    </row>
    <row r="37264" spans="8:20">
      <c r="H37264" s="69"/>
      <c r="L37264" s="70"/>
      <c r="T37264" s="72"/>
    </row>
    <row r="37265" spans="8:20">
      <c r="H37265" s="69"/>
      <c r="L37265" s="70"/>
      <c r="T37265" s="72"/>
    </row>
    <row r="37266" spans="8:20">
      <c r="H37266" s="69"/>
      <c r="L37266" s="70"/>
      <c r="T37266" s="72"/>
    </row>
    <row r="37267" spans="8:20">
      <c r="H37267" s="69"/>
      <c r="L37267" s="70"/>
      <c r="T37267" s="72"/>
    </row>
    <row r="37268" spans="8:20">
      <c r="H37268" s="69"/>
      <c r="L37268" s="70"/>
      <c r="T37268" s="72"/>
    </row>
    <row r="37269" spans="8:20">
      <c r="H37269" s="69"/>
      <c r="L37269" s="70"/>
      <c r="T37269" s="72"/>
    </row>
    <row r="37270" spans="8:20">
      <c r="H37270" s="69"/>
      <c r="L37270" s="70"/>
      <c r="T37270" s="72"/>
    </row>
    <row r="37271" spans="8:20">
      <c r="H37271" s="69"/>
      <c r="L37271" s="70"/>
      <c r="T37271" s="72"/>
    </row>
    <row r="37272" spans="8:20">
      <c r="H37272" s="69"/>
      <c r="L37272" s="70"/>
      <c r="T37272" s="72"/>
    </row>
    <row r="37273" spans="8:20">
      <c r="H37273" s="69"/>
      <c r="L37273" s="70"/>
      <c r="T37273" s="72"/>
    </row>
    <row r="37274" spans="8:20">
      <c r="H37274" s="69"/>
      <c r="L37274" s="70"/>
      <c r="T37274" s="72"/>
    </row>
    <row r="37275" spans="8:20">
      <c r="H37275" s="69"/>
      <c r="L37275" s="70"/>
      <c r="T37275" s="72"/>
    </row>
    <row r="37276" spans="8:20">
      <c r="H37276" s="69"/>
      <c r="L37276" s="70"/>
      <c r="T37276" s="72"/>
    </row>
    <row r="37277" spans="8:20">
      <c r="H37277" s="69"/>
      <c r="L37277" s="70"/>
      <c r="T37277" s="72"/>
    </row>
    <row r="37278" spans="8:20">
      <c r="H37278" s="69"/>
      <c r="L37278" s="70"/>
      <c r="T37278" s="72"/>
    </row>
    <row r="37279" spans="8:20">
      <c r="H37279" s="69"/>
      <c r="L37279" s="70"/>
      <c r="T37279" s="72"/>
    </row>
    <row r="37280" spans="8:20">
      <c r="H37280" s="69"/>
      <c r="L37280" s="70"/>
      <c r="T37280" s="72"/>
    </row>
    <row r="37281" spans="8:20">
      <c r="H37281" s="69"/>
      <c r="L37281" s="70"/>
      <c r="T37281" s="72"/>
    </row>
    <row r="37282" spans="8:20">
      <c r="H37282" s="69"/>
      <c r="L37282" s="70"/>
      <c r="T37282" s="72"/>
    </row>
    <row r="37283" spans="8:20">
      <c r="H37283" s="69"/>
      <c r="L37283" s="70"/>
      <c r="T37283" s="72"/>
    </row>
    <row r="37284" spans="8:20">
      <c r="H37284" s="69"/>
      <c r="L37284" s="70"/>
      <c r="T37284" s="72"/>
    </row>
    <row r="37285" spans="8:20">
      <c r="H37285" s="69"/>
      <c r="L37285" s="70"/>
      <c r="T37285" s="72"/>
    </row>
    <row r="37286" spans="8:20">
      <c r="H37286" s="69"/>
      <c r="L37286" s="70"/>
      <c r="T37286" s="72"/>
    </row>
    <row r="37287" spans="8:20">
      <c r="H37287" s="69"/>
      <c r="L37287" s="70"/>
      <c r="T37287" s="72"/>
    </row>
    <row r="37288" spans="8:20">
      <c r="H37288" s="69"/>
      <c r="L37288" s="70"/>
      <c r="T37288" s="72"/>
    </row>
    <row r="37289" spans="8:20">
      <c r="H37289" s="69"/>
      <c r="L37289" s="70"/>
      <c r="T37289" s="72"/>
    </row>
    <row r="37290" spans="8:20">
      <c r="H37290" s="69"/>
      <c r="L37290" s="70"/>
      <c r="T37290" s="72"/>
    </row>
    <row r="37291" spans="8:20">
      <c r="H37291" s="69"/>
      <c r="L37291" s="70"/>
      <c r="T37291" s="72"/>
    </row>
    <row r="37292" spans="8:20">
      <c r="H37292" s="69"/>
      <c r="L37292" s="70"/>
      <c r="T37292" s="72"/>
    </row>
    <row r="37293" spans="8:20">
      <c r="H37293" s="69"/>
      <c r="L37293" s="70"/>
      <c r="T37293" s="72"/>
    </row>
    <row r="37294" spans="8:20">
      <c r="H37294" s="69"/>
      <c r="L37294" s="70"/>
      <c r="T37294" s="72"/>
    </row>
    <row r="37295" spans="8:20">
      <c r="H37295" s="69"/>
      <c r="L37295" s="70"/>
      <c r="T37295" s="72"/>
    </row>
    <row r="37296" spans="8:20">
      <c r="H37296" s="69"/>
      <c r="L37296" s="70"/>
      <c r="T37296" s="72"/>
    </row>
    <row r="37297" spans="8:20">
      <c r="H37297" s="75"/>
      <c r="L37297" s="70"/>
      <c r="T37297" s="72"/>
    </row>
    <row r="37298" spans="8:20">
      <c r="H37298" s="69"/>
      <c r="L37298" s="70"/>
      <c r="T37298" s="72"/>
    </row>
    <row r="37299" spans="8:20">
      <c r="H37299" s="69"/>
      <c r="L37299" s="70"/>
      <c r="T37299" s="72"/>
    </row>
    <row r="37300" spans="8:20">
      <c r="H37300" s="69"/>
      <c r="L37300" s="70"/>
      <c r="T37300" s="72"/>
    </row>
    <row r="37301" spans="8:20">
      <c r="H37301" s="69"/>
      <c r="L37301" s="70"/>
      <c r="T37301" s="72"/>
    </row>
    <row r="37302" spans="8:20">
      <c r="H37302" s="69"/>
      <c r="L37302" s="70"/>
      <c r="T37302" s="72"/>
    </row>
    <row r="37303" spans="8:20">
      <c r="H37303" s="69"/>
      <c r="L37303" s="70"/>
      <c r="T37303" s="72"/>
    </row>
    <row r="37304" spans="8:20">
      <c r="H37304" s="69"/>
      <c r="L37304" s="70"/>
      <c r="T37304" s="72"/>
    </row>
    <row r="37305" spans="8:20">
      <c r="H37305" s="69"/>
      <c r="L37305" s="70"/>
      <c r="T37305" s="72"/>
    </row>
    <row r="37306" spans="8:20">
      <c r="H37306" s="69"/>
      <c r="L37306" s="70"/>
      <c r="T37306" s="72"/>
    </row>
    <row r="37307" spans="8:20">
      <c r="H37307" s="69"/>
      <c r="L37307" s="70"/>
      <c r="T37307" s="72"/>
    </row>
    <row r="37308" spans="8:20">
      <c r="H37308" s="69"/>
      <c r="L37308" s="70"/>
      <c r="T37308" s="72"/>
    </row>
    <row r="37309" spans="8:20">
      <c r="H37309" s="69"/>
      <c r="L37309" s="70"/>
      <c r="T37309" s="72"/>
    </row>
    <row r="37310" spans="8:20">
      <c r="H37310" s="69"/>
      <c r="L37310" s="70"/>
      <c r="T37310" s="72"/>
    </row>
    <row r="37311" spans="8:20">
      <c r="H37311" s="69"/>
      <c r="L37311" s="70"/>
      <c r="T37311" s="72"/>
    </row>
    <row r="37312" spans="8:20">
      <c r="H37312" s="69"/>
      <c r="L37312" s="70"/>
      <c r="T37312" s="72"/>
    </row>
    <row r="37313" spans="8:20">
      <c r="H37313" s="69"/>
      <c r="L37313" s="70"/>
      <c r="T37313" s="72"/>
    </row>
    <row r="37314" spans="8:20">
      <c r="H37314" s="69"/>
      <c r="L37314" s="70"/>
      <c r="T37314" s="72"/>
    </row>
    <row r="37315" spans="8:20">
      <c r="H37315" s="69"/>
      <c r="L37315" s="70"/>
      <c r="T37315" s="72"/>
    </row>
    <row r="37316" spans="8:20">
      <c r="H37316" s="69"/>
      <c r="L37316" s="70"/>
      <c r="T37316" s="72"/>
    </row>
    <row r="37317" spans="8:20">
      <c r="H37317" s="69"/>
      <c r="L37317" s="70"/>
      <c r="T37317" s="72"/>
    </row>
    <row r="37318" spans="8:20">
      <c r="H37318" s="69"/>
      <c r="L37318" s="70"/>
      <c r="T37318" s="72"/>
    </row>
    <row r="37319" spans="8:20">
      <c r="H37319" s="69"/>
      <c r="L37319" s="70"/>
      <c r="T37319" s="72"/>
    </row>
    <row r="37320" spans="8:20">
      <c r="H37320" s="69"/>
      <c r="L37320" s="70"/>
      <c r="T37320" s="72"/>
    </row>
    <row r="37321" spans="8:20">
      <c r="H37321" s="69"/>
      <c r="L37321" s="70"/>
      <c r="T37321" s="72"/>
    </row>
    <row r="37322" spans="8:20">
      <c r="H37322" s="69"/>
      <c r="L37322" s="70"/>
      <c r="T37322" s="72"/>
    </row>
    <row r="37323" spans="8:20">
      <c r="H37323" s="69"/>
      <c r="L37323" s="70"/>
      <c r="T37323" s="72"/>
    </row>
    <row r="37324" spans="8:20">
      <c r="H37324" s="69"/>
      <c r="L37324" s="70"/>
      <c r="T37324" s="72"/>
    </row>
    <row r="37325" spans="8:20">
      <c r="H37325" s="69"/>
      <c r="L37325" s="70"/>
      <c r="T37325" s="72"/>
    </row>
    <row r="37326" spans="8:20">
      <c r="H37326" s="69"/>
      <c r="L37326" s="70"/>
      <c r="T37326" s="72"/>
    </row>
    <row r="37327" spans="8:20">
      <c r="H37327" s="69"/>
      <c r="L37327" s="70"/>
      <c r="T37327" s="72"/>
    </row>
    <row r="37328" spans="8:20">
      <c r="H37328" s="69"/>
      <c r="L37328" s="70"/>
      <c r="T37328" s="72"/>
    </row>
    <row r="37329" spans="8:20">
      <c r="H37329" s="69"/>
      <c r="L37329" s="70"/>
      <c r="T37329" s="72"/>
    </row>
    <row r="37330" spans="8:20">
      <c r="H37330" s="69"/>
      <c r="L37330" s="70"/>
      <c r="T37330" s="72"/>
    </row>
    <row r="37331" spans="8:20">
      <c r="H37331" s="69"/>
      <c r="L37331" s="70"/>
      <c r="T37331" s="72"/>
    </row>
    <row r="37332" spans="8:20">
      <c r="H37332" s="69"/>
      <c r="L37332" s="70"/>
      <c r="T37332" s="72"/>
    </row>
    <row r="37333" spans="8:20">
      <c r="H37333" s="69"/>
      <c r="L37333" s="70"/>
      <c r="T37333" s="72"/>
    </row>
    <row r="37334" spans="8:20">
      <c r="H37334" s="69"/>
      <c r="L37334" s="70"/>
      <c r="T37334" s="72"/>
    </row>
    <row r="37335" spans="8:20">
      <c r="H37335" s="69"/>
      <c r="L37335" s="70"/>
      <c r="T37335" s="72"/>
    </row>
    <row r="37336" spans="8:20">
      <c r="H37336" s="69"/>
      <c r="L37336" s="70"/>
      <c r="T37336" s="72"/>
    </row>
    <row r="37337" spans="8:20">
      <c r="H37337" s="69"/>
      <c r="L37337" s="70"/>
      <c r="T37337" s="72"/>
    </row>
    <row r="37338" spans="8:20">
      <c r="H37338" s="69"/>
      <c r="L37338" s="70"/>
      <c r="T37338" s="72"/>
    </row>
    <row r="37339" spans="8:20">
      <c r="H37339" s="69"/>
      <c r="L37339" s="70"/>
      <c r="T37339" s="72"/>
    </row>
    <row r="37340" spans="8:20">
      <c r="H37340" s="69"/>
      <c r="L37340" s="70"/>
      <c r="T37340" s="72"/>
    </row>
    <row r="37341" spans="8:20">
      <c r="H37341" s="69"/>
      <c r="L37341" s="70"/>
      <c r="T37341" s="72"/>
    </row>
    <row r="37342" spans="8:20">
      <c r="H37342" s="69"/>
      <c r="L37342" s="70"/>
      <c r="T37342" s="72"/>
    </row>
    <row r="37343" spans="8:20">
      <c r="H37343" s="69"/>
      <c r="L37343" s="70"/>
      <c r="T37343" s="72"/>
    </row>
    <row r="37344" spans="8:20">
      <c r="H37344" s="69"/>
      <c r="L37344" s="70"/>
      <c r="T37344" s="72"/>
    </row>
    <row r="37345" spans="8:20">
      <c r="H37345" s="75"/>
      <c r="L37345" s="70"/>
      <c r="T37345" s="72"/>
    </row>
    <row r="37346" spans="8:20">
      <c r="H37346" s="69"/>
      <c r="L37346" s="70"/>
      <c r="T37346" s="72"/>
    </row>
    <row r="37347" spans="8:20">
      <c r="H37347" s="69"/>
      <c r="L37347" s="70"/>
      <c r="T37347" s="72"/>
    </row>
    <row r="37348" spans="8:20">
      <c r="H37348" s="69"/>
      <c r="L37348" s="70"/>
      <c r="T37348" s="72"/>
    </row>
    <row r="37349" spans="8:20">
      <c r="H37349" s="69"/>
      <c r="L37349" s="70"/>
      <c r="T37349" s="72"/>
    </row>
    <row r="37350" spans="8:20">
      <c r="H37350" s="69"/>
      <c r="L37350" s="70"/>
      <c r="T37350" s="72"/>
    </row>
    <row r="37351" spans="8:20">
      <c r="H37351" s="69"/>
      <c r="L37351" s="70"/>
      <c r="T37351" s="72"/>
    </row>
    <row r="37352" spans="8:20">
      <c r="H37352" s="69"/>
      <c r="L37352" s="70"/>
      <c r="T37352" s="72"/>
    </row>
    <row r="37353" spans="8:20">
      <c r="H37353" s="69"/>
      <c r="L37353" s="70"/>
      <c r="T37353" s="72"/>
    </row>
    <row r="37354" spans="8:20">
      <c r="H37354" s="69"/>
      <c r="L37354" s="70"/>
      <c r="T37354" s="72"/>
    </row>
    <row r="37355" spans="8:20">
      <c r="H37355" s="69"/>
      <c r="L37355" s="70"/>
      <c r="T37355" s="72"/>
    </row>
    <row r="37356" spans="8:20">
      <c r="H37356" s="69"/>
      <c r="L37356" s="70"/>
      <c r="T37356" s="72"/>
    </row>
    <row r="37357" spans="8:20">
      <c r="H37357" s="69"/>
      <c r="L37357" s="70"/>
      <c r="T37357" s="72"/>
    </row>
    <row r="37358" spans="8:20">
      <c r="H37358" s="69"/>
      <c r="L37358" s="70"/>
      <c r="T37358" s="72"/>
    </row>
    <row r="37359" spans="8:20">
      <c r="H37359" s="69"/>
      <c r="L37359" s="70"/>
      <c r="T37359" s="72"/>
    </row>
    <row r="37360" spans="8:20">
      <c r="H37360" s="69"/>
      <c r="L37360" s="70"/>
      <c r="T37360" s="72"/>
    </row>
    <row r="37361" spans="8:20">
      <c r="H37361" s="69"/>
      <c r="L37361" s="70"/>
      <c r="T37361" s="72"/>
    </row>
    <row r="37362" spans="8:20">
      <c r="H37362" s="69"/>
      <c r="L37362" s="70"/>
      <c r="T37362" s="72"/>
    </row>
    <row r="37363" spans="8:20">
      <c r="H37363" s="69"/>
      <c r="L37363" s="70"/>
      <c r="T37363" s="72"/>
    </row>
    <row r="37364" spans="8:20">
      <c r="H37364" s="69"/>
      <c r="L37364" s="70"/>
      <c r="T37364" s="72"/>
    </row>
    <row r="37365" spans="8:20">
      <c r="H37365" s="69"/>
      <c r="L37365" s="70"/>
      <c r="T37365" s="72"/>
    </row>
    <row r="37366" spans="8:20">
      <c r="H37366" s="69"/>
      <c r="L37366" s="70"/>
      <c r="T37366" s="72"/>
    </row>
    <row r="37367" spans="8:20">
      <c r="H37367" s="69"/>
      <c r="L37367" s="70"/>
      <c r="T37367" s="72"/>
    </row>
    <row r="37368" spans="8:20">
      <c r="H37368" s="69"/>
      <c r="L37368" s="70"/>
      <c r="T37368" s="72"/>
    </row>
    <row r="37369" spans="8:20">
      <c r="H37369" s="69"/>
      <c r="L37369" s="70"/>
      <c r="T37369" s="72"/>
    </row>
    <row r="37370" spans="8:20">
      <c r="H37370" s="69"/>
      <c r="L37370" s="70"/>
      <c r="T37370" s="72"/>
    </row>
    <row r="37371" spans="8:20">
      <c r="H37371" s="69"/>
      <c r="L37371" s="70"/>
      <c r="T37371" s="72"/>
    </row>
    <row r="37372" spans="8:20">
      <c r="H37372" s="69"/>
      <c r="L37372" s="70"/>
      <c r="T37372" s="72"/>
    </row>
    <row r="37373" spans="8:20">
      <c r="H37373" s="69"/>
      <c r="L37373" s="70"/>
      <c r="T37373" s="72"/>
    </row>
    <row r="37374" spans="8:20">
      <c r="H37374" s="69"/>
      <c r="L37374" s="70"/>
      <c r="T37374" s="72"/>
    </row>
    <row r="37375" spans="8:20">
      <c r="H37375" s="69"/>
      <c r="L37375" s="70"/>
      <c r="T37375" s="72"/>
    </row>
    <row r="37376" spans="8:20">
      <c r="H37376" s="69"/>
      <c r="L37376" s="70"/>
      <c r="T37376" s="72"/>
    </row>
    <row r="37377" spans="8:20">
      <c r="H37377" s="69"/>
      <c r="L37377" s="70"/>
      <c r="T37377" s="72"/>
    </row>
    <row r="37378" spans="8:20">
      <c r="H37378" s="69"/>
      <c r="L37378" s="70"/>
      <c r="T37378" s="72"/>
    </row>
    <row r="37379" spans="8:20">
      <c r="H37379" s="69"/>
      <c r="L37379" s="70"/>
      <c r="T37379" s="72"/>
    </row>
    <row r="37380" spans="8:20">
      <c r="H37380" s="69"/>
      <c r="L37380" s="70"/>
      <c r="T37380" s="72"/>
    </row>
    <row r="37381" spans="8:20">
      <c r="H37381" s="69"/>
      <c r="L37381" s="70"/>
      <c r="T37381" s="72"/>
    </row>
    <row r="37382" spans="8:20">
      <c r="H37382" s="69"/>
      <c r="L37382" s="70"/>
      <c r="T37382" s="72"/>
    </row>
    <row r="37383" spans="8:20">
      <c r="H37383" s="69"/>
      <c r="L37383" s="70"/>
      <c r="T37383" s="72"/>
    </row>
    <row r="37384" spans="8:20">
      <c r="H37384" s="69"/>
      <c r="L37384" s="70"/>
      <c r="T37384" s="72"/>
    </row>
    <row r="37385" spans="8:20">
      <c r="H37385" s="69"/>
      <c r="L37385" s="70"/>
      <c r="T37385" s="72"/>
    </row>
    <row r="37386" spans="8:20">
      <c r="H37386" s="69"/>
      <c r="L37386" s="70"/>
      <c r="T37386" s="72"/>
    </row>
    <row r="37387" spans="8:20">
      <c r="H37387" s="69"/>
      <c r="L37387" s="70"/>
      <c r="T37387" s="72"/>
    </row>
    <row r="37388" spans="8:20">
      <c r="H37388" s="69"/>
      <c r="L37388" s="70"/>
      <c r="T37388" s="72"/>
    </row>
    <row r="37389" spans="8:20">
      <c r="H37389" s="69"/>
      <c r="L37389" s="70"/>
      <c r="T37389" s="72"/>
    </row>
    <row r="37390" spans="8:20">
      <c r="H37390" s="69"/>
      <c r="L37390" s="70"/>
      <c r="T37390" s="72"/>
    </row>
    <row r="37391" spans="8:20">
      <c r="H37391" s="69"/>
      <c r="L37391" s="70"/>
      <c r="T37391" s="72"/>
    </row>
    <row r="37392" spans="8:20">
      <c r="H37392" s="69"/>
      <c r="L37392" s="70"/>
      <c r="T37392" s="72"/>
    </row>
    <row r="37393" spans="8:20">
      <c r="H37393" s="75"/>
      <c r="L37393" s="70"/>
      <c r="T37393" s="72"/>
    </row>
    <row r="37394" spans="8:20">
      <c r="H37394" s="69"/>
      <c r="L37394" s="70"/>
      <c r="T37394" s="72"/>
    </row>
    <row r="37395" spans="8:20">
      <c r="H37395" s="69"/>
      <c r="L37395" s="70"/>
      <c r="T37395" s="72"/>
    </row>
    <row r="37396" spans="8:20">
      <c r="H37396" s="69"/>
      <c r="L37396" s="70"/>
      <c r="T37396" s="72"/>
    </row>
    <row r="37397" spans="8:20">
      <c r="H37397" s="69"/>
      <c r="L37397" s="70"/>
      <c r="T37397" s="72"/>
    </row>
    <row r="37398" spans="8:20">
      <c r="H37398" s="69"/>
      <c r="L37398" s="70"/>
      <c r="T37398" s="72"/>
    </row>
    <row r="37399" spans="8:20">
      <c r="H37399" s="69"/>
      <c r="L37399" s="70"/>
      <c r="T37399" s="72"/>
    </row>
    <row r="37400" spans="8:20">
      <c r="H37400" s="69"/>
      <c r="L37400" s="70"/>
      <c r="T37400" s="72"/>
    </row>
    <row r="37401" spans="8:20">
      <c r="H37401" s="69"/>
      <c r="L37401" s="70"/>
      <c r="T37401" s="72"/>
    </row>
    <row r="37402" spans="8:20">
      <c r="H37402" s="69"/>
      <c r="L37402" s="70"/>
      <c r="T37402" s="72"/>
    </row>
    <row r="37403" spans="8:20">
      <c r="H37403" s="69"/>
      <c r="L37403" s="70"/>
      <c r="T37403" s="72"/>
    </row>
    <row r="37404" spans="8:20">
      <c r="H37404" s="69"/>
      <c r="L37404" s="70"/>
      <c r="T37404" s="72"/>
    </row>
    <row r="37405" spans="8:20">
      <c r="H37405" s="69"/>
      <c r="L37405" s="70"/>
      <c r="T37405" s="72"/>
    </row>
    <row r="37406" spans="8:20">
      <c r="H37406" s="69"/>
      <c r="L37406" s="70"/>
      <c r="T37406" s="72"/>
    </row>
    <row r="37407" spans="8:20">
      <c r="H37407" s="69"/>
      <c r="L37407" s="70"/>
      <c r="T37407" s="72"/>
    </row>
    <row r="37408" spans="8:20">
      <c r="H37408" s="69"/>
      <c r="L37408" s="70"/>
      <c r="T37408" s="72"/>
    </row>
    <row r="37409" spans="8:20">
      <c r="H37409" s="69"/>
      <c r="L37409" s="70"/>
      <c r="T37409" s="72"/>
    </row>
    <row r="37410" spans="8:20">
      <c r="H37410" s="69"/>
      <c r="L37410" s="70"/>
      <c r="T37410" s="72"/>
    </row>
    <row r="37411" spans="8:20">
      <c r="H37411" s="69"/>
      <c r="L37411" s="70"/>
      <c r="T37411" s="72"/>
    </row>
    <row r="37412" spans="8:20">
      <c r="H37412" s="69"/>
      <c r="L37412" s="70"/>
      <c r="T37412" s="72"/>
    </row>
    <row r="37413" spans="8:20">
      <c r="H37413" s="69"/>
      <c r="L37413" s="70"/>
      <c r="T37413" s="72"/>
    </row>
    <row r="37414" spans="8:20">
      <c r="H37414" s="69"/>
      <c r="L37414" s="70"/>
      <c r="T37414" s="72"/>
    </row>
    <row r="37415" spans="8:20">
      <c r="H37415" s="69"/>
      <c r="L37415" s="70"/>
      <c r="T37415" s="72"/>
    </row>
    <row r="37416" spans="8:20">
      <c r="H37416" s="69"/>
      <c r="L37416" s="70"/>
      <c r="T37416" s="72"/>
    </row>
    <row r="37417" spans="8:20">
      <c r="H37417" s="69"/>
      <c r="L37417" s="70"/>
      <c r="T37417" s="72"/>
    </row>
    <row r="37418" spans="8:20">
      <c r="H37418" s="69"/>
      <c r="L37418" s="70"/>
      <c r="T37418" s="72"/>
    </row>
    <row r="37419" spans="8:20">
      <c r="H37419" s="69"/>
      <c r="L37419" s="70"/>
      <c r="T37419" s="72"/>
    </row>
    <row r="37420" spans="8:20">
      <c r="H37420" s="69"/>
      <c r="L37420" s="70"/>
      <c r="T37420" s="72"/>
    </row>
    <row r="37421" spans="8:20">
      <c r="H37421" s="69"/>
      <c r="L37421" s="70"/>
      <c r="T37421" s="72"/>
    </row>
    <row r="37422" spans="8:20">
      <c r="H37422" s="69"/>
      <c r="L37422" s="70"/>
      <c r="T37422" s="72"/>
    </row>
    <row r="37423" spans="8:20">
      <c r="H37423" s="69"/>
      <c r="L37423" s="70"/>
      <c r="T37423" s="72"/>
    </row>
    <row r="37424" spans="8:20">
      <c r="H37424" s="69"/>
      <c r="L37424" s="70"/>
      <c r="T37424" s="72"/>
    </row>
    <row r="37425" spans="8:20">
      <c r="H37425" s="69"/>
      <c r="L37425" s="70"/>
      <c r="T37425" s="72"/>
    </row>
    <row r="37426" spans="8:20">
      <c r="H37426" s="69"/>
      <c r="L37426" s="70"/>
      <c r="T37426" s="72"/>
    </row>
    <row r="37427" spans="8:20">
      <c r="H37427" s="69"/>
      <c r="L37427" s="70"/>
      <c r="T37427" s="72"/>
    </row>
    <row r="37428" spans="8:20">
      <c r="H37428" s="69"/>
      <c r="L37428" s="70"/>
      <c r="T37428" s="72"/>
    </row>
    <row r="37429" spans="8:20">
      <c r="H37429" s="69"/>
      <c r="L37429" s="70"/>
      <c r="T37429" s="72"/>
    </row>
    <row r="37430" spans="8:20">
      <c r="H37430" s="69"/>
      <c r="L37430" s="70"/>
      <c r="T37430" s="72"/>
    </row>
    <row r="37431" spans="8:20">
      <c r="H37431" s="69"/>
      <c r="L37431" s="70"/>
      <c r="T37431" s="72"/>
    </row>
    <row r="37432" spans="8:20">
      <c r="H37432" s="69"/>
      <c r="L37432" s="70"/>
      <c r="T37432" s="72"/>
    </row>
    <row r="37433" spans="8:20">
      <c r="H37433" s="69"/>
      <c r="L37433" s="70"/>
      <c r="T37433" s="72"/>
    </row>
    <row r="37434" spans="8:20">
      <c r="H37434" s="69"/>
      <c r="L37434" s="70"/>
      <c r="T37434" s="72"/>
    </row>
    <row r="37435" spans="8:20">
      <c r="H37435" s="69"/>
      <c r="L37435" s="70"/>
      <c r="T37435" s="72"/>
    </row>
    <row r="37436" spans="8:20">
      <c r="H37436" s="69"/>
      <c r="L37436" s="70"/>
      <c r="T37436" s="72"/>
    </row>
    <row r="37437" spans="8:20">
      <c r="H37437" s="69"/>
      <c r="L37437" s="70"/>
      <c r="T37437" s="72"/>
    </row>
    <row r="37438" spans="8:20">
      <c r="H37438" s="69"/>
      <c r="L37438" s="70"/>
      <c r="T37438" s="72"/>
    </row>
    <row r="37439" spans="8:20">
      <c r="H37439" s="69"/>
      <c r="L37439" s="70"/>
      <c r="T37439" s="72"/>
    </row>
    <row r="37440" spans="8:20">
      <c r="H37440" s="69"/>
      <c r="L37440" s="70"/>
      <c r="T37440" s="72"/>
    </row>
    <row r="37441" spans="8:20">
      <c r="H37441" s="75"/>
      <c r="L37441" s="70"/>
      <c r="T37441" s="72"/>
    </row>
    <row r="37442" spans="8:20">
      <c r="H37442" s="69"/>
      <c r="L37442" s="70"/>
      <c r="T37442" s="72"/>
    </row>
    <row r="37443" spans="8:20">
      <c r="H37443" s="69"/>
      <c r="L37443" s="70"/>
      <c r="T37443" s="72"/>
    </row>
    <row r="37444" spans="8:20">
      <c r="H37444" s="69"/>
      <c r="L37444" s="70"/>
      <c r="T37444" s="72"/>
    </row>
    <row r="37445" spans="8:20">
      <c r="H37445" s="69"/>
      <c r="L37445" s="70"/>
      <c r="T37445" s="72"/>
    </row>
    <row r="37446" spans="8:20">
      <c r="H37446" s="69"/>
      <c r="L37446" s="70"/>
      <c r="T37446" s="72"/>
    </row>
    <row r="37447" spans="8:20">
      <c r="H37447" s="69"/>
      <c r="L37447" s="70"/>
      <c r="T37447" s="72"/>
    </row>
    <row r="37448" spans="8:20">
      <c r="H37448" s="69"/>
      <c r="L37448" s="70"/>
      <c r="T37448" s="72"/>
    </row>
    <row r="37449" spans="8:20">
      <c r="H37449" s="69"/>
      <c r="L37449" s="70"/>
      <c r="T37449" s="72"/>
    </row>
    <row r="37450" spans="8:20">
      <c r="H37450" s="69"/>
      <c r="L37450" s="70"/>
      <c r="T37450" s="72"/>
    </row>
    <row r="37451" spans="8:20">
      <c r="H37451" s="69"/>
      <c r="L37451" s="70"/>
      <c r="T37451" s="72"/>
    </row>
    <row r="37452" spans="8:20">
      <c r="H37452" s="69"/>
      <c r="L37452" s="70"/>
      <c r="T37452" s="72"/>
    </row>
    <row r="37453" spans="8:20">
      <c r="H37453" s="69"/>
      <c r="L37453" s="70"/>
      <c r="T37453" s="72"/>
    </row>
    <row r="37454" spans="8:20">
      <c r="H37454" s="69"/>
      <c r="L37454" s="70"/>
      <c r="T37454" s="72"/>
    </row>
    <row r="37455" spans="8:20">
      <c r="H37455" s="69"/>
      <c r="L37455" s="70"/>
      <c r="T37455" s="72"/>
    </row>
    <row r="37456" spans="8:20">
      <c r="H37456" s="69"/>
      <c r="L37456" s="70"/>
      <c r="T37456" s="72"/>
    </row>
    <row r="37457" spans="8:20">
      <c r="H37457" s="69"/>
      <c r="L37457" s="70"/>
      <c r="T37457" s="72"/>
    </row>
    <row r="37458" spans="8:20">
      <c r="H37458" s="69"/>
      <c r="L37458" s="70"/>
      <c r="T37458" s="72"/>
    </row>
    <row r="37459" spans="8:20">
      <c r="H37459" s="69"/>
      <c r="L37459" s="70"/>
      <c r="T37459" s="72"/>
    </row>
    <row r="37460" spans="8:20">
      <c r="H37460" s="69"/>
      <c r="L37460" s="70"/>
      <c r="T37460" s="72"/>
    </row>
    <row r="37461" spans="8:20">
      <c r="H37461" s="69"/>
      <c r="L37461" s="70"/>
      <c r="T37461" s="72"/>
    </row>
    <row r="37462" spans="8:20">
      <c r="H37462" s="69"/>
      <c r="L37462" s="70"/>
      <c r="T37462" s="72"/>
    </row>
    <row r="37463" spans="8:20">
      <c r="H37463" s="69"/>
      <c r="L37463" s="70"/>
      <c r="T37463" s="72"/>
    </row>
    <row r="37464" spans="8:20">
      <c r="H37464" s="69"/>
      <c r="L37464" s="70"/>
      <c r="T37464" s="72"/>
    </row>
    <row r="37465" spans="8:20">
      <c r="H37465" s="69"/>
      <c r="L37465" s="70"/>
      <c r="T37465" s="72"/>
    </row>
    <row r="37466" spans="8:20">
      <c r="H37466" s="69"/>
      <c r="L37466" s="70"/>
      <c r="T37466" s="72"/>
    </row>
    <row r="37467" spans="8:20">
      <c r="H37467" s="69"/>
      <c r="L37467" s="70"/>
      <c r="T37467" s="72"/>
    </row>
    <row r="37468" spans="8:20">
      <c r="H37468" s="69"/>
      <c r="L37468" s="70"/>
      <c r="T37468" s="72"/>
    </row>
    <row r="37469" spans="8:20">
      <c r="H37469" s="69"/>
      <c r="L37469" s="70"/>
      <c r="T37469" s="72"/>
    </row>
    <row r="37470" spans="8:20">
      <c r="H37470" s="69"/>
      <c r="L37470" s="70"/>
      <c r="T37470" s="72"/>
    </row>
    <row r="37471" spans="8:20">
      <c r="H37471" s="69"/>
      <c r="L37471" s="70"/>
      <c r="T37471" s="72"/>
    </row>
    <row r="37472" spans="8:20">
      <c r="H37472" s="69"/>
      <c r="L37472" s="70"/>
      <c r="T37472" s="72"/>
    </row>
    <row r="37473" spans="8:20">
      <c r="H37473" s="69"/>
      <c r="L37473" s="70"/>
      <c r="T37473" s="72"/>
    </row>
    <row r="37474" spans="8:20">
      <c r="H37474" s="69"/>
      <c r="L37474" s="70"/>
      <c r="T37474" s="72"/>
    </row>
    <row r="37475" spans="8:20">
      <c r="H37475" s="69"/>
      <c r="L37475" s="70"/>
      <c r="T37475" s="72"/>
    </row>
    <row r="37476" spans="8:20">
      <c r="H37476" s="69"/>
      <c r="L37476" s="70"/>
      <c r="T37476" s="72"/>
    </row>
    <row r="37477" spans="8:20">
      <c r="H37477" s="69"/>
      <c r="L37477" s="70"/>
      <c r="T37477" s="72"/>
    </row>
    <row r="37478" spans="8:20">
      <c r="H37478" s="69"/>
      <c r="L37478" s="70"/>
      <c r="T37478" s="72"/>
    </row>
    <row r="37479" spans="8:20">
      <c r="H37479" s="69"/>
      <c r="L37479" s="70"/>
      <c r="T37479" s="72"/>
    </row>
    <row r="37480" spans="8:20">
      <c r="H37480" s="69"/>
      <c r="L37480" s="70"/>
      <c r="T37480" s="72"/>
    </row>
    <row r="37481" spans="8:20">
      <c r="H37481" s="69"/>
      <c r="L37481" s="70"/>
      <c r="T37481" s="72"/>
    </row>
    <row r="37482" spans="8:20">
      <c r="H37482" s="69"/>
      <c r="L37482" s="70"/>
      <c r="T37482" s="72"/>
    </row>
    <row r="37483" spans="8:20">
      <c r="H37483" s="69"/>
      <c r="L37483" s="70"/>
      <c r="T37483" s="72"/>
    </row>
    <row r="37484" spans="8:20">
      <c r="H37484" s="69"/>
      <c r="L37484" s="70"/>
      <c r="T37484" s="72"/>
    </row>
    <row r="37485" spans="8:20">
      <c r="H37485" s="69"/>
      <c r="L37485" s="70"/>
      <c r="T37485" s="72"/>
    </row>
    <row r="37486" spans="8:20">
      <c r="H37486" s="69"/>
      <c r="L37486" s="70"/>
      <c r="T37486" s="72"/>
    </row>
    <row r="37487" spans="8:20">
      <c r="H37487" s="69"/>
      <c r="L37487" s="70"/>
      <c r="T37487" s="72"/>
    </row>
    <row r="37488" spans="8:20">
      <c r="H37488" s="69"/>
      <c r="L37488" s="70"/>
      <c r="T37488" s="72"/>
    </row>
    <row r="37489" spans="8:20">
      <c r="H37489" s="75"/>
      <c r="L37489" s="70"/>
      <c r="T37489" s="72"/>
    </row>
    <row r="37490" spans="8:20">
      <c r="H37490" s="69"/>
      <c r="L37490" s="70"/>
      <c r="T37490" s="72"/>
    </row>
    <row r="37491" spans="8:20">
      <c r="H37491" s="69"/>
      <c r="L37491" s="70"/>
      <c r="T37491" s="72"/>
    </row>
    <row r="37492" spans="8:20">
      <c r="H37492" s="69"/>
      <c r="L37492" s="70"/>
      <c r="T37492" s="72"/>
    </row>
    <row r="37493" spans="8:20">
      <c r="H37493" s="69"/>
      <c r="L37493" s="70"/>
      <c r="T37493" s="72"/>
    </row>
    <row r="37494" spans="8:20">
      <c r="H37494" s="69"/>
      <c r="L37494" s="70"/>
      <c r="T37494" s="72"/>
    </row>
    <row r="37495" spans="8:20">
      <c r="H37495" s="69"/>
      <c r="L37495" s="70"/>
      <c r="T37495" s="72"/>
    </row>
    <row r="37496" spans="8:20">
      <c r="H37496" s="69"/>
      <c r="L37496" s="70"/>
      <c r="T37496" s="72"/>
    </row>
    <row r="37497" spans="8:20">
      <c r="H37497" s="69"/>
      <c r="L37497" s="70"/>
      <c r="T37497" s="72"/>
    </row>
    <row r="37498" spans="8:20">
      <c r="H37498" s="69"/>
      <c r="L37498" s="70"/>
      <c r="T37498" s="72"/>
    </row>
    <row r="37499" spans="8:20">
      <c r="H37499" s="69"/>
      <c r="L37499" s="70"/>
      <c r="T37499" s="72"/>
    </row>
    <row r="37500" spans="8:20">
      <c r="H37500" s="69"/>
      <c r="L37500" s="70"/>
      <c r="T37500" s="72"/>
    </row>
    <row r="37501" spans="8:20">
      <c r="H37501" s="69"/>
      <c r="L37501" s="70"/>
      <c r="T37501" s="72"/>
    </row>
    <row r="37502" spans="8:20">
      <c r="H37502" s="69"/>
      <c r="L37502" s="70"/>
      <c r="T37502" s="72"/>
    </row>
    <row r="37503" spans="8:20">
      <c r="H37503" s="69"/>
      <c r="L37503" s="70"/>
      <c r="T37503" s="72"/>
    </row>
    <row r="37504" spans="8:20">
      <c r="H37504" s="69"/>
      <c r="L37504" s="70"/>
      <c r="T37504" s="72"/>
    </row>
    <row r="37505" spans="8:20">
      <c r="H37505" s="69"/>
      <c r="L37505" s="70"/>
      <c r="T37505" s="72"/>
    </row>
    <row r="37506" spans="8:20">
      <c r="H37506" s="69"/>
      <c r="L37506" s="70"/>
      <c r="T37506" s="72"/>
    </row>
    <row r="37507" spans="8:20">
      <c r="H37507" s="69"/>
      <c r="L37507" s="70"/>
      <c r="T37507" s="72"/>
    </row>
    <row r="37508" spans="8:20">
      <c r="H37508" s="69"/>
      <c r="L37508" s="70"/>
      <c r="T37508" s="72"/>
    </row>
    <row r="37509" spans="8:20">
      <c r="H37509" s="69"/>
      <c r="L37509" s="70"/>
      <c r="T37509" s="72"/>
    </row>
    <row r="37510" spans="8:20">
      <c r="H37510" s="69"/>
      <c r="L37510" s="70"/>
      <c r="T37510" s="72"/>
    </row>
    <row r="37511" spans="8:20">
      <c r="H37511" s="69"/>
      <c r="L37511" s="70"/>
      <c r="T37511" s="72"/>
    </row>
    <row r="37512" spans="8:20">
      <c r="H37512" s="69"/>
      <c r="L37512" s="70"/>
      <c r="T37512" s="72"/>
    </row>
    <row r="37513" spans="8:20">
      <c r="H37513" s="69"/>
      <c r="L37513" s="70"/>
      <c r="T37513" s="72"/>
    </row>
    <row r="37514" spans="8:20">
      <c r="H37514" s="69"/>
      <c r="L37514" s="70"/>
      <c r="T37514" s="72"/>
    </row>
    <row r="37515" spans="8:20">
      <c r="H37515" s="69"/>
      <c r="L37515" s="70"/>
      <c r="T37515" s="72"/>
    </row>
    <row r="37516" spans="8:20">
      <c r="H37516" s="69"/>
      <c r="L37516" s="70"/>
      <c r="T37516" s="72"/>
    </row>
    <row r="37517" spans="8:20">
      <c r="H37517" s="69"/>
      <c r="L37517" s="70"/>
      <c r="T37517" s="72"/>
    </row>
    <row r="37518" spans="8:20">
      <c r="H37518" s="69"/>
      <c r="L37518" s="70"/>
      <c r="T37518" s="72"/>
    </row>
    <row r="37519" spans="8:20">
      <c r="H37519" s="69"/>
      <c r="L37519" s="70"/>
      <c r="T37519" s="72"/>
    </row>
    <row r="37520" spans="8:20">
      <c r="H37520" s="69"/>
      <c r="L37520" s="70"/>
      <c r="T37520" s="72"/>
    </row>
    <row r="37521" spans="8:20">
      <c r="H37521" s="69"/>
      <c r="L37521" s="70"/>
      <c r="T37521" s="72"/>
    </row>
    <row r="37522" spans="8:20">
      <c r="H37522" s="69"/>
      <c r="L37522" s="70"/>
      <c r="T37522" s="72"/>
    </row>
    <row r="37523" spans="8:20">
      <c r="H37523" s="69"/>
      <c r="L37523" s="70"/>
      <c r="T37523" s="72"/>
    </row>
    <row r="37524" spans="8:20">
      <c r="H37524" s="69"/>
      <c r="L37524" s="70"/>
      <c r="T37524" s="72"/>
    </row>
    <row r="37525" spans="8:20">
      <c r="H37525" s="69"/>
      <c r="L37525" s="70"/>
      <c r="T37525" s="72"/>
    </row>
    <row r="37526" spans="8:20">
      <c r="H37526" s="69"/>
      <c r="L37526" s="70"/>
      <c r="T37526" s="72"/>
    </row>
    <row r="37527" spans="8:20">
      <c r="H37527" s="69"/>
      <c r="L37527" s="70"/>
      <c r="T37527" s="72"/>
    </row>
    <row r="37528" spans="8:20">
      <c r="H37528" s="69"/>
      <c r="L37528" s="70"/>
      <c r="T37528" s="72"/>
    </row>
    <row r="37529" spans="8:20">
      <c r="H37529" s="69"/>
      <c r="L37529" s="70"/>
      <c r="T37529" s="72"/>
    </row>
    <row r="37530" spans="8:20">
      <c r="H37530" s="69"/>
      <c r="L37530" s="70"/>
      <c r="T37530" s="72"/>
    </row>
    <row r="37531" spans="8:20">
      <c r="H37531" s="69"/>
      <c r="L37531" s="70"/>
      <c r="T37531" s="72"/>
    </row>
    <row r="37532" spans="8:20">
      <c r="H37532" s="69"/>
      <c r="L37532" s="70"/>
      <c r="T37532" s="72"/>
    </row>
    <row r="37533" spans="8:20">
      <c r="H37533" s="69"/>
      <c r="L37533" s="70"/>
      <c r="T37533" s="72"/>
    </row>
    <row r="37534" spans="8:20">
      <c r="H37534" s="69"/>
      <c r="L37534" s="70"/>
      <c r="T37534" s="72"/>
    </row>
    <row r="37535" spans="8:20">
      <c r="H37535" s="69"/>
      <c r="L37535" s="70"/>
      <c r="T37535" s="72"/>
    </row>
    <row r="37536" spans="8:20">
      <c r="H37536" s="69"/>
      <c r="L37536" s="70"/>
      <c r="T37536" s="72"/>
    </row>
    <row r="37537" spans="8:20">
      <c r="H37537" s="75"/>
      <c r="L37537" s="70"/>
      <c r="T37537" s="72"/>
    </row>
    <row r="37538" spans="8:20">
      <c r="H37538" s="69"/>
      <c r="L37538" s="70"/>
      <c r="T37538" s="72"/>
    </row>
    <row r="37539" spans="8:20">
      <c r="H37539" s="69"/>
      <c r="L37539" s="70"/>
      <c r="T37539" s="72"/>
    </row>
    <row r="37540" spans="8:20">
      <c r="H37540" s="69"/>
      <c r="L37540" s="70"/>
      <c r="T37540" s="72"/>
    </row>
    <row r="37541" spans="8:20">
      <c r="H37541" s="69"/>
      <c r="L37541" s="70"/>
      <c r="T37541" s="72"/>
    </row>
    <row r="37542" spans="8:20">
      <c r="H37542" s="69"/>
      <c r="L37542" s="70"/>
      <c r="T37542" s="72"/>
    </row>
    <row r="37543" spans="8:20">
      <c r="H37543" s="69"/>
      <c r="L37543" s="70"/>
      <c r="T37543" s="72"/>
    </row>
    <row r="37544" spans="8:20">
      <c r="H37544" s="69"/>
      <c r="L37544" s="70"/>
      <c r="T37544" s="72"/>
    </row>
    <row r="37545" spans="8:20">
      <c r="H37545" s="69"/>
      <c r="L37545" s="70"/>
      <c r="T37545" s="72"/>
    </row>
    <row r="37546" spans="8:20">
      <c r="H37546" s="69"/>
      <c r="L37546" s="70"/>
      <c r="T37546" s="72"/>
    </row>
    <row r="37547" spans="8:20">
      <c r="H37547" s="69"/>
      <c r="L37547" s="70"/>
      <c r="T37547" s="72"/>
    </row>
    <row r="37548" spans="8:20">
      <c r="H37548" s="69"/>
      <c r="L37548" s="70"/>
      <c r="T37548" s="72"/>
    </row>
    <row r="37549" spans="8:20">
      <c r="H37549" s="69"/>
      <c r="L37549" s="70"/>
      <c r="T37549" s="72"/>
    </row>
    <row r="37550" spans="8:20">
      <c r="H37550" s="69"/>
      <c r="L37550" s="70"/>
      <c r="T37550" s="72"/>
    </row>
    <row r="37551" spans="8:20">
      <c r="H37551" s="69"/>
      <c r="L37551" s="70"/>
      <c r="T37551" s="72"/>
    </row>
    <row r="37552" spans="8:20">
      <c r="H37552" s="69"/>
      <c r="L37552" s="70"/>
      <c r="T37552" s="72"/>
    </row>
    <row r="37553" spans="8:20">
      <c r="H37553" s="69"/>
      <c r="L37553" s="70"/>
      <c r="T37553" s="72"/>
    </row>
    <row r="37554" spans="8:20">
      <c r="H37554" s="69"/>
      <c r="L37554" s="70"/>
      <c r="T37554" s="72"/>
    </row>
    <row r="37555" spans="8:20">
      <c r="H37555" s="69"/>
      <c r="L37555" s="70"/>
      <c r="T37555" s="72"/>
    </row>
    <row r="37556" spans="8:20">
      <c r="H37556" s="69"/>
      <c r="L37556" s="70"/>
      <c r="T37556" s="72"/>
    </row>
    <row r="37557" spans="8:20">
      <c r="H37557" s="69"/>
      <c r="L37557" s="70"/>
      <c r="T37557" s="72"/>
    </row>
    <row r="37558" spans="8:20">
      <c r="H37558" s="69"/>
      <c r="L37558" s="70"/>
      <c r="T37558" s="72"/>
    </row>
    <row r="37559" spans="8:20">
      <c r="H37559" s="69"/>
      <c r="L37559" s="70"/>
      <c r="T37559" s="72"/>
    </row>
    <row r="37560" spans="8:20">
      <c r="H37560" s="69"/>
      <c r="L37560" s="70"/>
      <c r="T37560" s="72"/>
    </row>
    <row r="37561" spans="8:20">
      <c r="H37561" s="69"/>
      <c r="L37561" s="70"/>
      <c r="T37561" s="72"/>
    </row>
    <row r="37562" spans="8:20">
      <c r="H37562" s="69"/>
      <c r="L37562" s="70"/>
      <c r="T37562" s="72"/>
    </row>
    <row r="37563" spans="8:20">
      <c r="H37563" s="69"/>
      <c r="L37563" s="70"/>
      <c r="T37563" s="72"/>
    </row>
    <row r="37564" spans="8:20">
      <c r="H37564" s="69"/>
      <c r="L37564" s="70"/>
      <c r="T37564" s="72"/>
    </row>
    <row r="37565" spans="8:20">
      <c r="H37565" s="69"/>
      <c r="L37565" s="70"/>
      <c r="T37565" s="72"/>
    </row>
    <row r="37566" spans="8:20">
      <c r="H37566" s="69"/>
      <c r="L37566" s="70"/>
      <c r="T37566" s="72"/>
    </row>
    <row r="37567" spans="8:20">
      <c r="H37567" s="69"/>
      <c r="L37567" s="70"/>
      <c r="T37567" s="72"/>
    </row>
    <row r="37568" spans="8:20">
      <c r="H37568" s="69"/>
      <c r="L37568" s="70"/>
      <c r="T37568" s="72"/>
    </row>
    <row r="37569" spans="8:20">
      <c r="H37569" s="69"/>
      <c r="L37569" s="70"/>
      <c r="T37569" s="72"/>
    </row>
    <row r="37570" spans="8:20">
      <c r="H37570" s="69"/>
      <c r="L37570" s="70"/>
      <c r="T37570" s="72"/>
    </row>
    <row r="37571" spans="8:20">
      <c r="H37571" s="69"/>
      <c r="L37571" s="70"/>
      <c r="T37571" s="72"/>
    </row>
    <row r="37572" spans="8:20">
      <c r="H37572" s="69"/>
      <c r="L37572" s="70"/>
      <c r="T37572" s="72"/>
    </row>
    <row r="37573" spans="8:20">
      <c r="H37573" s="69"/>
      <c r="L37573" s="70"/>
      <c r="T37573" s="72"/>
    </row>
    <row r="37574" spans="8:20">
      <c r="H37574" s="69"/>
      <c r="L37574" s="70"/>
      <c r="T37574" s="72"/>
    </row>
    <row r="37575" spans="8:20">
      <c r="H37575" s="69"/>
      <c r="L37575" s="70"/>
      <c r="T37575" s="72"/>
    </row>
    <row r="37576" spans="8:20">
      <c r="H37576" s="69"/>
      <c r="L37576" s="70"/>
      <c r="T37576" s="72"/>
    </row>
    <row r="37577" spans="8:20">
      <c r="H37577" s="69"/>
      <c r="L37577" s="70"/>
      <c r="T37577" s="72"/>
    </row>
    <row r="37578" spans="8:20">
      <c r="H37578" s="69"/>
      <c r="L37578" s="70"/>
      <c r="T37578" s="72"/>
    </row>
    <row r="37579" spans="8:20">
      <c r="H37579" s="69"/>
      <c r="L37579" s="70"/>
      <c r="T37579" s="72"/>
    </row>
    <row r="37580" spans="8:20">
      <c r="H37580" s="69"/>
      <c r="L37580" s="70"/>
      <c r="T37580" s="72"/>
    </row>
    <row r="37581" spans="8:20">
      <c r="H37581" s="69"/>
      <c r="L37581" s="70"/>
      <c r="T37581" s="72"/>
    </row>
    <row r="37582" spans="8:20">
      <c r="H37582" s="69"/>
      <c r="L37582" s="70"/>
      <c r="T37582" s="72"/>
    </row>
    <row r="37583" spans="8:20">
      <c r="H37583" s="69"/>
      <c r="L37583" s="70"/>
      <c r="T37583" s="72"/>
    </row>
    <row r="37584" spans="8:20">
      <c r="H37584" s="69"/>
      <c r="L37584" s="70"/>
      <c r="T37584" s="72"/>
    </row>
    <row r="37585" spans="8:20">
      <c r="H37585" s="75"/>
      <c r="L37585" s="70"/>
      <c r="T37585" s="72"/>
    </row>
    <row r="37586" spans="8:20">
      <c r="H37586" s="69"/>
      <c r="L37586" s="70"/>
      <c r="T37586" s="72"/>
    </row>
    <row r="37587" spans="8:20">
      <c r="H37587" s="69"/>
      <c r="L37587" s="70"/>
      <c r="T37587" s="72"/>
    </row>
    <row r="37588" spans="8:20">
      <c r="H37588" s="69"/>
      <c r="L37588" s="70"/>
      <c r="T37588" s="72"/>
    </row>
    <row r="37589" spans="8:20">
      <c r="H37589" s="69"/>
      <c r="L37589" s="70"/>
      <c r="T37589" s="72"/>
    </row>
    <row r="37590" spans="8:20">
      <c r="H37590" s="69"/>
      <c r="L37590" s="70"/>
      <c r="T37590" s="72"/>
    </row>
    <row r="37591" spans="8:20">
      <c r="H37591" s="69"/>
      <c r="L37591" s="70"/>
      <c r="T37591" s="72"/>
    </row>
    <row r="37592" spans="8:20">
      <c r="H37592" s="69"/>
      <c r="L37592" s="70"/>
      <c r="T37592" s="72"/>
    </row>
    <row r="37593" spans="8:20">
      <c r="H37593" s="69"/>
      <c r="L37593" s="70"/>
      <c r="T37593" s="72"/>
    </row>
    <row r="37594" spans="8:20">
      <c r="H37594" s="69"/>
      <c r="L37594" s="70"/>
      <c r="T37594" s="72"/>
    </row>
    <row r="37595" spans="8:20">
      <c r="H37595" s="69"/>
      <c r="L37595" s="70"/>
      <c r="T37595" s="72"/>
    </row>
    <row r="37596" spans="8:20">
      <c r="H37596" s="69"/>
      <c r="L37596" s="70"/>
      <c r="T37596" s="72"/>
    </row>
    <row r="37597" spans="8:20">
      <c r="H37597" s="69"/>
      <c r="L37597" s="70"/>
      <c r="T37597" s="72"/>
    </row>
    <row r="37598" spans="8:20">
      <c r="H37598" s="69"/>
      <c r="L37598" s="70"/>
      <c r="T37598" s="72"/>
    </row>
    <row r="37599" spans="8:20">
      <c r="H37599" s="69"/>
      <c r="L37599" s="70"/>
      <c r="T37599" s="72"/>
    </row>
    <row r="37600" spans="8:20">
      <c r="H37600" s="69"/>
      <c r="L37600" s="70"/>
      <c r="T37600" s="72"/>
    </row>
    <row r="37601" spans="8:20">
      <c r="H37601" s="69"/>
      <c r="L37601" s="70"/>
      <c r="T37601" s="72"/>
    </row>
    <row r="37602" spans="8:20">
      <c r="H37602" s="69"/>
      <c r="L37602" s="70"/>
      <c r="T37602" s="72"/>
    </row>
    <row r="37603" spans="8:20">
      <c r="H37603" s="69"/>
      <c r="L37603" s="70"/>
      <c r="T37603" s="72"/>
    </row>
    <row r="37604" spans="8:20">
      <c r="H37604" s="69"/>
      <c r="L37604" s="70"/>
      <c r="T37604" s="72"/>
    </row>
    <row r="37605" spans="8:20">
      <c r="H37605" s="69"/>
      <c r="L37605" s="70"/>
      <c r="T37605" s="72"/>
    </row>
    <row r="37606" spans="8:20">
      <c r="H37606" s="69"/>
      <c r="L37606" s="70"/>
      <c r="T37606" s="72"/>
    </row>
    <row r="37607" spans="8:20">
      <c r="H37607" s="69"/>
      <c r="L37607" s="70"/>
      <c r="T37607" s="72"/>
    </row>
    <row r="37608" spans="8:20">
      <c r="H37608" s="69"/>
      <c r="L37608" s="70"/>
      <c r="T37608" s="72"/>
    </row>
    <row r="37609" spans="8:20">
      <c r="H37609" s="69"/>
      <c r="L37609" s="70"/>
      <c r="T37609" s="72"/>
    </row>
    <row r="37610" spans="8:20">
      <c r="H37610" s="69"/>
      <c r="L37610" s="70"/>
      <c r="T37610" s="72"/>
    </row>
    <row r="37611" spans="8:20">
      <c r="H37611" s="69"/>
      <c r="L37611" s="70"/>
      <c r="T37611" s="72"/>
    </row>
    <row r="37612" spans="8:20">
      <c r="H37612" s="69"/>
      <c r="L37612" s="70"/>
      <c r="T37612" s="72"/>
    </row>
    <row r="37613" spans="8:20">
      <c r="H37613" s="69"/>
      <c r="L37613" s="70"/>
      <c r="T37613" s="72"/>
    </row>
    <row r="37614" spans="8:20">
      <c r="H37614" s="69"/>
      <c r="L37614" s="70"/>
      <c r="T37614" s="72"/>
    </row>
    <row r="37615" spans="8:20">
      <c r="H37615" s="69"/>
      <c r="L37615" s="70"/>
      <c r="T37615" s="72"/>
    </row>
    <row r="37616" spans="8:20">
      <c r="H37616" s="69"/>
      <c r="L37616" s="70"/>
      <c r="T37616" s="72"/>
    </row>
    <row r="37617" spans="8:20">
      <c r="H37617" s="69"/>
      <c r="L37617" s="70"/>
      <c r="T37617" s="72"/>
    </row>
    <row r="37618" spans="8:20">
      <c r="H37618" s="69"/>
      <c r="L37618" s="70"/>
      <c r="T37618" s="72"/>
    </row>
    <row r="37619" spans="8:20">
      <c r="H37619" s="69"/>
      <c r="L37619" s="70"/>
      <c r="T37619" s="72"/>
    </row>
    <row r="37620" spans="8:20">
      <c r="H37620" s="69"/>
      <c r="L37620" s="70"/>
      <c r="T37620" s="72"/>
    </row>
    <row r="37621" spans="8:20">
      <c r="H37621" s="69"/>
      <c r="L37621" s="70"/>
      <c r="T37621" s="72"/>
    </row>
    <row r="37622" spans="8:20">
      <c r="H37622" s="69"/>
      <c r="L37622" s="70"/>
      <c r="T37622" s="72"/>
    </row>
    <row r="37623" spans="8:20">
      <c r="H37623" s="69"/>
      <c r="L37623" s="70"/>
      <c r="T37623" s="72"/>
    </row>
    <row r="37624" spans="8:20">
      <c r="H37624" s="69"/>
      <c r="L37624" s="70"/>
      <c r="T37624" s="72"/>
    </row>
    <row r="37625" spans="8:20">
      <c r="H37625" s="69"/>
      <c r="L37625" s="70"/>
      <c r="T37625" s="72"/>
    </row>
    <row r="37626" spans="8:20">
      <c r="H37626" s="69"/>
      <c r="L37626" s="70"/>
      <c r="T37626" s="72"/>
    </row>
    <row r="37627" spans="8:20">
      <c r="H37627" s="69"/>
      <c r="L37627" s="70"/>
      <c r="T37627" s="72"/>
    </row>
    <row r="37628" spans="8:20">
      <c r="H37628" s="69"/>
      <c r="L37628" s="70"/>
      <c r="T37628" s="72"/>
    </row>
    <row r="37629" spans="8:20">
      <c r="H37629" s="69"/>
      <c r="L37629" s="70"/>
      <c r="T37629" s="72"/>
    </row>
    <row r="37630" spans="8:20">
      <c r="H37630" s="69"/>
      <c r="L37630" s="70"/>
      <c r="T37630" s="72"/>
    </row>
    <row r="37631" spans="8:20">
      <c r="H37631" s="69"/>
      <c r="L37631" s="70"/>
      <c r="T37631" s="72"/>
    </row>
    <row r="37632" spans="8:20">
      <c r="H37632" s="69"/>
      <c r="L37632" s="70"/>
      <c r="T37632" s="72"/>
    </row>
    <row r="37633" spans="8:20">
      <c r="H37633" s="75"/>
      <c r="L37633" s="70"/>
      <c r="T37633" s="72"/>
    </row>
    <row r="37634" spans="8:20">
      <c r="H37634" s="69"/>
      <c r="L37634" s="70"/>
      <c r="T37634" s="72"/>
    </row>
    <row r="37635" spans="8:20">
      <c r="H37635" s="69"/>
      <c r="L37635" s="70"/>
      <c r="T37635" s="72"/>
    </row>
    <row r="37636" spans="8:20">
      <c r="H37636" s="69"/>
      <c r="L37636" s="70"/>
      <c r="T37636" s="72"/>
    </row>
    <row r="37637" spans="8:20">
      <c r="H37637" s="69"/>
      <c r="L37637" s="70"/>
      <c r="T37637" s="72"/>
    </row>
    <row r="37638" spans="8:20">
      <c r="H37638" s="69"/>
      <c r="L37638" s="70"/>
      <c r="T37638" s="72"/>
    </row>
    <row r="37639" spans="8:20">
      <c r="H37639" s="69"/>
      <c r="L37639" s="70"/>
      <c r="T37639" s="72"/>
    </row>
    <row r="37640" spans="8:20">
      <c r="H37640" s="69"/>
      <c r="L37640" s="70"/>
      <c r="T37640" s="72"/>
    </row>
    <row r="37641" spans="8:20">
      <c r="H37641" s="69"/>
      <c r="L37641" s="70"/>
      <c r="T37641" s="72"/>
    </row>
    <row r="37642" spans="8:20">
      <c r="H37642" s="69"/>
      <c r="L37642" s="70"/>
      <c r="T37642" s="72"/>
    </row>
    <row r="37643" spans="8:20">
      <c r="H37643" s="69"/>
      <c r="L37643" s="70"/>
      <c r="T37643" s="72"/>
    </row>
    <row r="37644" spans="8:20">
      <c r="H37644" s="69"/>
      <c r="L37644" s="70"/>
      <c r="T37644" s="72"/>
    </row>
    <row r="37645" spans="8:20">
      <c r="H37645" s="69"/>
      <c r="L37645" s="70"/>
      <c r="T37645" s="72"/>
    </row>
    <row r="37646" spans="8:20">
      <c r="H37646" s="69"/>
      <c r="L37646" s="70"/>
      <c r="T37646" s="72"/>
    </row>
    <row r="37647" spans="8:20">
      <c r="H37647" s="69"/>
      <c r="L37647" s="70"/>
      <c r="T37647" s="72"/>
    </row>
    <row r="37648" spans="8:20">
      <c r="H37648" s="69"/>
      <c r="L37648" s="70"/>
      <c r="T37648" s="72"/>
    </row>
    <row r="37649" spans="8:20">
      <c r="H37649" s="69"/>
      <c r="L37649" s="70"/>
      <c r="T37649" s="72"/>
    </row>
    <row r="37650" spans="8:20">
      <c r="H37650" s="69"/>
      <c r="L37650" s="70"/>
      <c r="T37650" s="72"/>
    </row>
    <row r="37651" spans="8:20">
      <c r="H37651" s="69"/>
      <c r="L37651" s="70"/>
      <c r="T37651" s="72"/>
    </row>
    <row r="37652" spans="8:20">
      <c r="H37652" s="69"/>
      <c r="L37652" s="70"/>
      <c r="T37652" s="72"/>
    </row>
    <row r="37653" spans="8:20">
      <c r="H37653" s="69"/>
      <c r="L37653" s="70"/>
      <c r="T37653" s="72"/>
    </row>
    <row r="37654" spans="8:20">
      <c r="H37654" s="69"/>
      <c r="L37654" s="70"/>
      <c r="T37654" s="72"/>
    </row>
    <row r="37655" spans="8:20">
      <c r="H37655" s="69"/>
      <c r="L37655" s="70"/>
      <c r="T37655" s="72"/>
    </row>
    <row r="37656" spans="8:20">
      <c r="H37656" s="69"/>
      <c r="L37656" s="70"/>
      <c r="T37656" s="72"/>
    </row>
    <row r="37657" spans="8:20">
      <c r="H37657" s="69"/>
      <c r="L37657" s="70"/>
      <c r="T37657" s="72"/>
    </row>
    <row r="37658" spans="8:20">
      <c r="H37658" s="69"/>
      <c r="L37658" s="70"/>
      <c r="T37658" s="72"/>
    </row>
    <row r="37659" spans="8:20">
      <c r="H37659" s="69"/>
      <c r="L37659" s="70"/>
      <c r="T37659" s="72"/>
    </row>
    <row r="37660" spans="8:20">
      <c r="H37660" s="69"/>
      <c r="L37660" s="70"/>
      <c r="T37660" s="72"/>
    </row>
    <row r="37661" spans="8:20">
      <c r="H37661" s="69"/>
      <c r="L37661" s="70"/>
      <c r="T37661" s="72"/>
    </row>
    <row r="37662" spans="8:20">
      <c r="H37662" s="69"/>
      <c r="L37662" s="70"/>
      <c r="T37662" s="72"/>
    </row>
    <row r="37663" spans="8:20">
      <c r="H37663" s="69"/>
      <c r="L37663" s="70"/>
      <c r="T37663" s="72"/>
    </row>
    <row r="37664" spans="8:20">
      <c r="H37664" s="69"/>
      <c r="L37664" s="70"/>
      <c r="T37664" s="72"/>
    </row>
    <row r="37665" spans="8:20">
      <c r="H37665" s="69"/>
      <c r="L37665" s="70"/>
      <c r="T37665" s="72"/>
    </row>
    <row r="37666" spans="8:20">
      <c r="H37666" s="69"/>
      <c r="L37666" s="70"/>
      <c r="T37666" s="72"/>
    </row>
    <row r="37667" spans="8:20">
      <c r="H37667" s="69"/>
      <c r="L37667" s="70"/>
      <c r="T37667" s="72"/>
    </row>
    <row r="37668" spans="8:20">
      <c r="H37668" s="69"/>
      <c r="L37668" s="70"/>
      <c r="T37668" s="72"/>
    </row>
    <row r="37669" spans="8:20">
      <c r="H37669" s="69"/>
      <c r="L37669" s="70"/>
      <c r="T37669" s="72"/>
    </row>
    <row r="37670" spans="8:20">
      <c r="H37670" s="69"/>
      <c r="L37670" s="70"/>
      <c r="T37670" s="72"/>
    </row>
    <row r="37671" spans="8:20">
      <c r="H37671" s="69"/>
      <c r="L37671" s="70"/>
      <c r="T37671" s="72"/>
    </row>
    <row r="37672" spans="8:20">
      <c r="H37672" s="69"/>
      <c r="L37672" s="70"/>
      <c r="T37672" s="72"/>
    </row>
    <row r="37673" spans="8:20">
      <c r="H37673" s="69"/>
      <c r="L37673" s="70"/>
      <c r="T37673" s="72"/>
    </row>
    <row r="37674" spans="8:20">
      <c r="H37674" s="69"/>
      <c r="L37674" s="70"/>
      <c r="T37674" s="72"/>
    </row>
    <row r="37675" spans="8:20">
      <c r="H37675" s="69"/>
      <c r="L37675" s="70"/>
      <c r="T37675" s="72"/>
    </row>
    <row r="37676" spans="8:20">
      <c r="H37676" s="69"/>
      <c r="L37676" s="70"/>
      <c r="T37676" s="72"/>
    </row>
    <row r="37677" spans="8:20">
      <c r="H37677" s="69"/>
      <c r="L37677" s="70"/>
      <c r="T37677" s="72"/>
    </row>
    <row r="37678" spans="8:20">
      <c r="H37678" s="69"/>
      <c r="L37678" s="70"/>
      <c r="T37678" s="72"/>
    </row>
    <row r="37679" spans="8:20">
      <c r="H37679" s="69"/>
      <c r="L37679" s="70"/>
      <c r="T37679" s="72"/>
    </row>
    <row r="37680" spans="8:20">
      <c r="H37680" s="69"/>
      <c r="L37680" s="70"/>
      <c r="T37680" s="72"/>
    </row>
    <row r="37681" spans="8:20">
      <c r="H37681" s="75"/>
      <c r="L37681" s="70"/>
      <c r="T37681" s="72"/>
    </row>
    <row r="37682" spans="8:20">
      <c r="H37682" s="69"/>
      <c r="L37682" s="70"/>
      <c r="T37682" s="72"/>
    </row>
    <row r="37683" spans="8:20">
      <c r="H37683" s="69"/>
      <c r="L37683" s="70"/>
      <c r="T37683" s="72"/>
    </row>
    <row r="37684" spans="8:20">
      <c r="H37684" s="69"/>
      <c r="L37684" s="70"/>
      <c r="T37684" s="72"/>
    </row>
    <row r="37685" spans="8:20">
      <c r="H37685" s="69"/>
      <c r="L37685" s="70"/>
      <c r="T37685" s="72"/>
    </row>
    <row r="37686" spans="8:20">
      <c r="H37686" s="69"/>
      <c r="L37686" s="70"/>
      <c r="T37686" s="72"/>
    </row>
    <row r="37687" spans="8:20">
      <c r="H37687" s="69"/>
      <c r="L37687" s="70"/>
      <c r="T37687" s="72"/>
    </row>
    <row r="37688" spans="8:20">
      <c r="H37688" s="69"/>
      <c r="L37688" s="70"/>
      <c r="T37688" s="72"/>
    </row>
    <row r="37689" spans="8:20">
      <c r="H37689" s="69"/>
      <c r="L37689" s="70"/>
      <c r="T37689" s="72"/>
    </row>
    <row r="37690" spans="8:20">
      <c r="H37690" s="69"/>
      <c r="L37690" s="70"/>
      <c r="T37690" s="72"/>
    </row>
    <row r="37691" spans="8:20">
      <c r="H37691" s="69"/>
      <c r="L37691" s="70"/>
      <c r="T37691" s="72"/>
    </row>
    <row r="37692" spans="8:20">
      <c r="H37692" s="69"/>
      <c r="L37692" s="70"/>
      <c r="T37692" s="72"/>
    </row>
    <row r="37693" spans="8:20">
      <c r="H37693" s="69"/>
      <c r="L37693" s="70"/>
      <c r="T37693" s="72"/>
    </row>
    <row r="37694" spans="8:20">
      <c r="H37694" s="69"/>
      <c r="L37694" s="70"/>
      <c r="T37694" s="72"/>
    </row>
    <row r="37695" spans="8:20">
      <c r="H37695" s="69"/>
      <c r="L37695" s="70"/>
      <c r="T37695" s="72"/>
    </row>
    <row r="37696" spans="8:20">
      <c r="H37696" s="69"/>
      <c r="L37696" s="70"/>
      <c r="T37696" s="72"/>
    </row>
    <row r="37697" spans="8:20">
      <c r="H37697" s="69"/>
      <c r="L37697" s="70"/>
      <c r="T37697" s="72"/>
    </row>
    <row r="37698" spans="8:20">
      <c r="H37698" s="69"/>
      <c r="L37698" s="70"/>
      <c r="T37698" s="72"/>
    </row>
    <row r="37699" spans="8:20">
      <c r="H37699" s="69"/>
      <c r="L37699" s="70"/>
      <c r="T37699" s="72"/>
    </row>
    <row r="37700" spans="8:20">
      <c r="H37700" s="69"/>
      <c r="L37700" s="70"/>
      <c r="T37700" s="72"/>
    </row>
    <row r="37701" spans="8:20">
      <c r="H37701" s="69"/>
      <c r="L37701" s="70"/>
      <c r="T37701" s="72"/>
    </row>
    <row r="37702" spans="8:20">
      <c r="H37702" s="69"/>
      <c r="L37702" s="70"/>
      <c r="T37702" s="72"/>
    </row>
    <row r="37703" spans="8:20">
      <c r="H37703" s="69"/>
      <c r="L37703" s="70"/>
      <c r="T37703" s="72"/>
    </row>
    <row r="37704" spans="8:20">
      <c r="H37704" s="69"/>
      <c r="L37704" s="70"/>
      <c r="T37704" s="72"/>
    </row>
    <row r="37705" spans="8:20">
      <c r="H37705" s="69"/>
      <c r="L37705" s="70"/>
      <c r="T37705" s="72"/>
    </row>
    <row r="37706" spans="8:20">
      <c r="H37706" s="69"/>
      <c r="L37706" s="70"/>
      <c r="T37706" s="72"/>
    </row>
    <row r="37707" spans="8:20">
      <c r="H37707" s="69"/>
      <c r="L37707" s="70"/>
      <c r="T37707" s="72"/>
    </row>
    <row r="37708" spans="8:20">
      <c r="H37708" s="69"/>
      <c r="L37708" s="70"/>
      <c r="T37708" s="72"/>
    </row>
    <row r="37709" spans="8:20">
      <c r="H37709" s="69"/>
      <c r="L37709" s="70"/>
      <c r="T37709" s="72"/>
    </row>
    <row r="37710" spans="8:20">
      <c r="H37710" s="69"/>
      <c r="L37710" s="70"/>
      <c r="T37710" s="72"/>
    </row>
    <row r="37711" spans="8:20">
      <c r="H37711" s="69"/>
      <c r="L37711" s="70"/>
      <c r="T37711" s="72"/>
    </row>
    <row r="37712" spans="8:20">
      <c r="H37712" s="69"/>
      <c r="L37712" s="70"/>
      <c r="T37712" s="72"/>
    </row>
    <row r="37713" spans="8:20">
      <c r="H37713" s="69"/>
      <c r="L37713" s="70"/>
      <c r="T37713" s="72"/>
    </row>
    <row r="37714" spans="8:20">
      <c r="H37714" s="69"/>
      <c r="L37714" s="70"/>
      <c r="T37714" s="72"/>
    </row>
    <row r="37715" spans="8:20">
      <c r="H37715" s="69"/>
      <c r="L37715" s="70"/>
      <c r="T37715" s="72"/>
    </row>
    <row r="37716" spans="8:20">
      <c r="H37716" s="69"/>
      <c r="L37716" s="70"/>
      <c r="T37716" s="72"/>
    </row>
    <row r="37717" spans="8:20">
      <c r="H37717" s="69"/>
      <c r="L37717" s="70"/>
      <c r="T37717" s="72"/>
    </row>
    <row r="37718" spans="8:20">
      <c r="H37718" s="69"/>
      <c r="L37718" s="70"/>
      <c r="T37718" s="72"/>
    </row>
    <row r="37719" spans="8:20">
      <c r="H37719" s="69"/>
      <c r="L37719" s="70"/>
      <c r="T37719" s="72"/>
    </row>
    <row r="37720" spans="8:20">
      <c r="H37720" s="69"/>
      <c r="L37720" s="70"/>
      <c r="T37720" s="72"/>
    </row>
    <row r="37721" spans="8:20">
      <c r="H37721" s="69"/>
      <c r="L37721" s="70"/>
      <c r="T37721" s="72"/>
    </row>
    <row r="37722" spans="8:20">
      <c r="H37722" s="69"/>
      <c r="L37722" s="70"/>
      <c r="T37722" s="72"/>
    </row>
    <row r="37723" spans="8:20">
      <c r="H37723" s="69"/>
      <c r="L37723" s="70"/>
      <c r="T37723" s="72"/>
    </row>
    <row r="37724" spans="8:20">
      <c r="H37724" s="69"/>
      <c r="L37724" s="70"/>
      <c r="T37724" s="72"/>
    </row>
    <row r="37725" spans="8:20">
      <c r="H37725" s="69"/>
      <c r="L37725" s="70"/>
      <c r="T37725" s="72"/>
    </row>
    <row r="37726" spans="8:20">
      <c r="H37726" s="69"/>
      <c r="L37726" s="70"/>
      <c r="T37726" s="72"/>
    </row>
    <row r="37727" spans="8:20">
      <c r="H37727" s="69"/>
      <c r="L37727" s="70"/>
      <c r="T37727" s="72"/>
    </row>
    <row r="37728" spans="8:20">
      <c r="H37728" s="69"/>
      <c r="L37728" s="70"/>
      <c r="T37728" s="72"/>
    </row>
    <row r="37729" spans="8:20">
      <c r="H37729" s="75"/>
      <c r="L37729" s="70"/>
      <c r="T37729" s="72"/>
    </row>
    <row r="37730" spans="8:20">
      <c r="H37730" s="69"/>
      <c r="L37730" s="70"/>
      <c r="T37730" s="72"/>
    </row>
    <row r="37731" spans="8:20">
      <c r="H37731" s="69"/>
      <c r="L37731" s="70"/>
      <c r="T37731" s="72"/>
    </row>
    <row r="37732" spans="8:20">
      <c r="H37732" s="69"/>
      <c r="L37732" s="70"/>
      <c r="T37732" s="72"/>
    </row>
    <row r="37733" spans="8:20">
      <c r="H37733" s="69"/>
      <c r="L37733" s="70"/>
      <c r="T37733" s="72"/>
    </row>
    <row r="37734" spans="8:20">
      <c r="H37734" s="69"/>
      <c r="L37734" s="70"/>
      <c r="T37734" s="72"/>
    </row>
    <row r="37735" spans="8:20">
      <c r="H37735" s="69"/>
      <c r="L37735" s="70"/>
      <c r="T37735" s="72"/>
    </row>
    <row r="37736" spans="8:20">
      <c r="H37736" s="69"/>
      <c r="L37736" s="70"/>
      <c r="T37736" s="72"/>
    </row>
    <row r="37737" spans="8:20">
      <c r="H37737" s="69"/>
      <c r="L37737" s="70"/>
      <c r="T37737" s="72"/>
    </row>
    <row r="37738" spans="8:20">
      <c r="H37738" s="69"/>
      <c r="L37738" s="70"/>
      <c r="T37738" s="72"/>
    </row>
    <row r="37739" spans="8:20">
      <c r="H37739" s="69"/>
      <c r="L37739" s="70"/>
      <c r="T37739" s="72"/>
    </row>
    <row r="37740" spans="8:20">
      <c r="H37740" s="69"/>
      <c r="L37740" s="70"/>
      <c r="T37740" s="72"/>
    </row>
    <row r="37741" spans="8:20">
      <c r="H37741" s="69"/>
      <c r="L37741" s="70"/>
      <c r="T37741" s="72"/>
    </row>
    <row r="37742" spans="8:20">
      <c r="H37742" s="69"/>
      <c r="L37742" s="70"/>
      <c r="T37742" s="72"/>
    </row>
    <row r="37743" spans="8:20">
      <c r="H37743" s="69"/>
      <c r="L37743" s="70"/>
      <c r="T37743" s="72"/>
    </row>
    <row r="37744" spans="8:20">
      <c r="H37744" s="69"/>
      <c r="L37744" s="70"/>
      <c r="T37744" s="72"/>
    </row>
    <row r="37745" spans="8:20">
      <c r="H37745" s="69"/>
      <c r="L37745" s="70"/>
      <c r="T37745" s="72"/>
    </row>
    <row r="37746" spans="8:20">
      <c r="H37746" s="69"/>
      <c r="L37746" s="70"/>
      <c r="T37746" s="72"/>
    </row>
    <row r="37747" spans="8:20">
      <c r="H37747" s="69"/>
      <c r="L37747" s="70"/>
      <c r="T37747" s="72"/>
    </row>
    <row r="37748" spans="8:20">
      <c r="H37748" s="69"/>
      <c r="L37748" s="70"/>
      <c r="T37748" s="72"/>
    </row>
    <row r="37749" spans="8:20">
      <c r="H37749" s="69"/>
      <c r="L37749" s="70"/>
      <c r="T37749" s="72"/>
    </row>
    <row r="37750" spans="8:20">
      <c r="H37750" s="69"/>
      <c r="L37750" s="70"/>
      <c r="T37750" s="72"/>
    </row>
    <row r="37751" spans="8:20">
      <c r="H37751" s="69"/>
      <c r="L37751" s="70"/>
      <c r="T37751" s="72"/>
    </row>
    <row r="37752" spans="8:20">
      <c r="H37752" s="69"/>
      <c r="L37752" s="70"/>
      <c r="T37752" s="72"/>
    </row>
    <row r="37753" spans="8:20">
      <c r="H37753" s="69"/>
      <c r="L37753" s="70"/>
      <c r="T37753" s="72"/>
    </row>
    <row r="37754" spans="8:20">
      <c r="H37754" s="69"/>
      <c r="L37754" s="70"/>
      <c r="T37754" s="72"/>
    </row>
    <row r="37755" spans="8:20">
      <c r="H37755" s="69"/>
      <c r="L37755" s="70"/>
      <c r="T37755" s="72"/>
    </row>
    <row r="37756" spans="8:20">
      <c r="H37756" s="69"/>
      <c r="L37756" s="70"/>
      <c r="T37756" s="72"/>
    </row>
    <row r="37757" spans="8:20">
      <c r="H37757" s="69"/>
      <c r="L37757" s="70"/>
      <c r="T37757" s="72"/>
    </row>
    <row r="37758" spans="8:20">
      <c r="H37758" s="69"/>
      <c r="L37758" s="70"/>
      <c r="T37758" s="72"/>
    </row>
    <row r="37759" spans="8:20">
      <c r="H37759" s="69"/>
      <c r="L37759" s="70"/>
      <c r="T37759" s="72"/>
    </row>
    <row r="37760" spans="8:20">
      <c r="H37760" s="69"/>
      <c r="L37760" s="70"/>
      <c r="T37760" s="72"/>
    </row>
    <row r="37761" spans="8:20">
      <c r="H37761" s="69"/>
      <c r="L37761" s="70"/>
      <c r="T37761" s="72"/>
    </row>
    <row r="37762" spans="8:20">
      <c r="H37762" s="69"/>
      <c r="L37762" s="70"/>
      <c r="T37762" s="72"/>
    </row>
    <row r="37763" spans="8:20">
      <c r="H37763" s="69"/>
      <c r="L37763" s="70"/>
      <c r="T37763" s="72"/>
    </row>
    <row r="37764" spans="8:20">
      <c r="H37764" s="69"/>
      <c r="L37764" s="70"/>
      <c r="T37764" s="72"/>
    </row>
    <row r="37765" spans="8:20">
      <c r="H37765" s="69"/>
      <c r="L37765" s="70"/>
      <c r="T37765" s="72"/>
    </row>
    <row r="37766" spans="8:20">
      <c r="H37766" s="69"/>
      <c r="L37766" s="70"/>
      <c r="T37766" s="72"/>
    </row>
    <row r="37767" spans="8:20">
      <c r="H37767" s="69"/>
      <c r="L37767" s="70"/>
      <c r="T37767" s="72"/>
    </row>
    <row r="37768" spans="8:20">
      <c r="H37768" s="69"/>
      <c r="L37768" s="70"/>
      <c r="T37768" s="72"/>
    </row>
    <row r="37769" spans="8:20">
      <c r="H37769" s="69"/>
      <c r="L37769" s="70"/>
      <c r="T37769" s="72"/>
    </row>
    <row r="37770" spans="8:20">
      <c r="H37770" s="69"/>
      <c r="L37770" s="70"/>
      <c r="T37770" s="72"/>
    </row>
    <row r="37771" spans="8:20">
      <c r="H37771" s="69"/>
      <c r="L37771" s="70"/>
      <c r="T37771" s="72"/>
    </row>
    <row r="37772" spans="8:20">
      <c r="H37772" s="69"/>
      <c r="L37772" s="70"/>
      <c r="T37772" s="72"/>
    </row>
    <row r="37773" spans="8:20">
      <c r="H37773" s="69"/>
      <c r="L37773" s="70"/>
      <c r="T37773" s="72"/>
    </row>
    <row r="37774" spans="8:20">
      <c r="H37774" s="69"/>
      <c r="L37774" s="70"/>
      <c r="T37774" s="72"/>
    </row>
    <row r="37775" spans="8:20">
      <c r="H37775" s="69"/>
      <c r="L37775" s="70"/>
      <c r="T37775" s="72"/>
    </row>
    <row r="37776" spans="8:20">
      <c r="H37776" s="69"/>
      <c r="L37776" s="70"/>
      <c r="T37776" s="72"/>
    </row>
    <row r="37777" spans="8:20">
      <c r="H37777" s="75"/>
      <c r="L37777" s="70"/>
      <c r="T37777" s="72"/>
    </row>
    <row r="37778" spans="8:20">
      <c r="H37778" s="69"/>
      <c r="L37778" s="70"/>
      <c r="T37778" s="72"/>
    </row>
    <row r="37779" spans="8:20">
      <c r="H37779" s="69"/>
      <c r="L37779" s="70"/>
      <c r="T37779" s="72"/>
    </row>
    <row r="37780" spans="8:20">
      <c r="H37780" s="69"/>
      <c r="L37780" s="70"/>
      <c r="T37780" s="72"/>
    </row>
    <row r="37781" spans="8:20">
      <c r="H37781" s="69"/>
      <c r="L37781" s="70"/>
      <c r="T37781" s="72"/>
    </row>
    <row r="37782" spans="8:20">
      <c r="H37782" s="69"/>
      <c r="L37782" s="70"/>
      <c r="T37782" s="72"/>
    </row>
    <row r="37783" spans="8:20">
      <c r="H37783" s="69"/>
      <c r="L37783" s="70"/>
      <c r="T37783" s="72"/>
    </row>
    <row r="37784" spans="8:20">
      <c r="H37784" s="69"/>
      <c r="L37784" s="70"/>
      <c r="T37784" s="72"/>
    </row>
    <row r="37785" spans="8:20">
      <c r="H37785" s="69"/>
      <c r="L37785" s="70"/>
      <c r="T37785" s="72"/>
    </row>
    <row r="37786" spans="8:20">
      <c r="H37786" s="69"/>
      <c r="L37786" s="70"/>
      <c r="T37786" s="72"/>
    </row>
    <row r="37787" spans="8:20">
      <c r="H37787" s="69"/>
      <c r="L37787" s="70"/>
      <c r="T37787" s="72"/>
    </row>
    <row r="37788" spans="8:20">
      <c r="H37788" s="69"/>
      <c r="L37788" s="70"/>
      <c r="T37788" s="72"/>
    </row>
    <row r="37789" spans="8:20">
      <c r="H37789" s="69"/>
      <c r="L37789" s="70"/>
      <c r="T37789" s="72"/>
    </row>
    <row r="37790" spans="8:20">
      <c r="H37790" s="69"/>
      <c r="L37790" s="70"/>
      <c r="T37790" s="72"/>
    </row>
    <row r="37791" spans="8:20">
      <c r="H37791" s="69"/>
      <c r="L37791" s="70"/>
      <c r="T37791" s="72"/>
    </row>
    <row r="37792" spans="8:20">
      <c r="H37792" s="69"/>
      <c r="L37792" s="70"/>
      <c r="T37792" s="72"/>
    </row>
    <row r="37793" spans="8:20">
      <c r="H37793" s="69"/>
      <c r="L37793" s="70"/>
      <c r="T37793" s="72"/>
    </row>
    <row r="37794" spans="8:20">
      <c r="H37794" s="69"/>
      <c r="L37794" s="70"/>
      <c r="T37794" s="72"/>
    </row>
    <row r="37795" spans="8:20">
      <c r="H37795" s="69"/>
      <c r="L37795" s="70"/>
      <c r="T37795" s="72"/>
    </row>
    <row r="37796" spans="8:20">
      <c r="H37796" s="69"/>
      <c r="L37796" s="70"/>
      <c r="T37796" s="72"/>
    </row>
    <row r="37797" spans="8:20">
      <c r="H37797" s="69"/>
      <c r="L37797" s="70"/>
      <c r="T37797" s="72"/>
    </row>
    <row r="37798" spans="8:20">
      <c r="H37798" s="69"/>
      <c r="L37798" s="70"/>
      <c r="T37798" s="72"/>
    </row>
    <row r="37799" spans="8:20">
      <c r="H37799" s="69"/>
      <c r="L37799" s="70"/>
      <c r="T37799" s="72"/>
    </row>
    <row r="37800" spans="8:20">
      <c r="H37800" s="69"/>
      <c r="L37800" s="70"/>
      <c r="T37800" s="72"/>
    </row>
    <row r="37801" spans="8:20">
      <c r="H37801" s="69"/>
      <c r="L37801" s="70"/>
      <c r="T37801" s="72"/>
    </row>
    <row r="37802" spans="8:20">
      <c r="H37802" s="69"/>
      <c r="L37802" s="70"/>
      <c r="T37802" s="72"/>
    </row>
    <row r="37803" spans="8:20">
      <c r="H37803" s="69"/>
      <c r="L37803" s="70"/>
      <c r="T37803" s="72"/>
    </row>
    <row r="37804" spans="8:20">
      <c r="H37804" s="69"/>
      <c r="L37804" s="70"/>
      <c r="T37804" s="72"/>
    </row>
    <row r="37805" spans="8:20">
      <c r="H37805" s="69"/>
      <c r="L37805" s="70"/>
      <c r="T37805" s="72"/>
    </row>
    <row r="37806" spans="8:20">
      <c r="H37806" s="69"/>
      <c r="L37806" s="70"/>
      <c r="T37806" s="72"/>
    </row>
    <row r="37807" spans="8:20">
      <c r="H37807" s="69"/>
      <c r="L37807" s="70"/>
      <c r="T37807" s="72"/>
    </row>
    <row r="37808" spans="8:20">
      <c r="H37808" s="69"/>
      <c r="L37808" s="70"/>
      <c r="T37808" s="72"/>
    </row>
    <row r="37809" spans="8:20">
      <c r="H37809" s="69"/>
      <c r="L37809" s="70"/>
      <c r="T37809" s="72"/>
    </row>
    <row r="37810" spans="8:20">
      <c r="H37810" s="69"/>
      <c r="L37810" s="70"/>
      <c r="T37810" s="72"/>
    </row>
    <row r="37811" spans="8:20">
      <c r="H37811" s="69"/>
      <c r="L37811" s="70"/>
      <c r="T37811" s="72"/>
    </row>
    <row r="37812" spans="8:20">
      <c r="H37812" s="69"/>
      <c r="L37812" s="70"/>
      <c r="T37812" s="72"/>
    </row>
    <row r="37813" spans="8:20">
      <c r="H37813" s="69"/>
      <c r="L37813" s="70"/>
      <c r="T37813" s="72"/>
    </row>
    <row r="37814" spans="8:20">
      <c r="H37814" s="69"/>
      <c r="L37814" s="70"/>
      <c r="T37814" s="72"/>
    </row>
    <row r="37815" spans="8:20">
      <c r="H37815" s="69"/>
      <c r="L37815" s="70"/>
      <c r="T37815" s="72"/>
    </row>
    <row r="37816" spans="8:20">
      <c r="H37816" s="69"/>
      <c r="L37816" s="70"/>
      <c r="T37816" s="72"/>
    </row>
    <row r="37817" spans="8:20">
      <c r="H37817" s="69"/>
      <c r="L37817" s="70"/>
      <c r="T37817" s="72"/>
    </row>
    <row r="37818" spans="8:20">
      <c r="H37818" s="69"/>
      <c r="L37818" s="70"/>
      <c r="T37818" s="72"/>
    </row>
    <row r="37819" spans="8:20">
      <c r="H37819" s="69"/>
      <c r="L37819" s="70"/>
      <c r="T37819" s="72"/>
    </row>
    <row r="37820" spans="8:20">
      <c r="H37820" s="69"/>
      <c r="L37820" s="70"/>
      <c r="T37820" s="72"/>
    </row>
    <row r="37821" spans="8:20">
      <c r="H37821" s="69"/>
      <c r="L37821" s="70"/>
      <c r="T37821" s="72"/>
    </row>
    <row r="37822" spans="8:20">
      <c r="H37822" s="69"/>
      <c r="L37822" s="70"/>
      <c r="T37822" s="72"/>
    </row>
    <row r="37823" spans="8:20">
      <c r="H37823" s="69"/>
      <c r="L37823" s="70"/>
      <c r="T37823" s="72"/>
    </row>
    <row r="37824" spans="8:20">
      <c r="H37824" s="69"/>
      <c r="L37824" s="70"/>
      <c r="T37824" s="72"/>
    </row>
    <row r="37825" spans="8:20">
      <c r="H37825" s="75"/>
      <c r="L37825" s="70"/>
      <c r="T37825" s="72"/>
    </row>
    <row r="37826" spans="8:20">
      <c r="H37826" s="69"/>
      <c r="L37826" s="70"/>
      <c r="T37826" s="72"/>
    </row>
    <row r="37827" spans="8:20">
      <c r="H37827" s="69"/>
      <c r="L37827" s="70"/>
      <c r="T37827" s="72"/>
    </row>
    <row r="37828" spans="8:20">
      <c r="H37828" s="69"/>
      <c r="L37828" s="70"/>
      <c r="T37828" s="72"/>
    </row>
    <row r="37829" spans="8:20">
      <c r="H37829" s="69"/>
      <c r="L37829" s="70"/>
      <c r="T37829" s="72"/>
    </row>
    <row r="37830" spans="8:20">
      <c r="H37830" s="69"/>
      <c r="L37830" s="70"/>
      <c r="T37830" s="72"/>
    </row>
    <row r="37831" spans="8:20">
      <c r="H37831" s="69"/>
      <c r="L37831" s="70"/>
      <c r="T37831" s="72"/>
    </row>
    <row r="37832" spans="8:20">
      <c r="H37832" s="69"/>
      <c r="L37832" s="70"/>
      <c r="T37832" s="72"/>
    </row>
    <row r="37833" spans="8:20">
      <c r="H37833" s="69"/>
      <c r="L37833" s="70"/>
      <c r="T37833" s="72"/>
    </row>
    <row r="37834" spans="8:20">
      <c r="H37834" s="69"/>
      <c r="L37834" s="70"/>
      <c r="T37834" s="72"/>
    </row>
    <row r="37835" spans="8:20">
      <c r="H37835" s="69"/>
      <c r="L37835" s="70"/>
      <c r="T37835" s="72"/>
    </row>
    <row r="37836" spans="8:20">
      <c r="H37836" s="69"/>
      <c r="L37836" s="70"/>
      <c r="T37836" s="72"/>
    </row>
    <row r="37837" spans="8:20">
      <c r="H37837" s="69"/>
      <c r="L37837" s="70"/>
      <c r="T37837" s="72"/>
    </row>
    <row r="37838" spans="8:20">
      <c r="H37838" s="69"/>
      <c r="L37838" s="70"/>
      <c r="T37838" s="72"/>
    </row>
    <row r="37839" spans="8:20">
      <c r="H37839" s="69"/>
      <c r="L37839" s="70"/>
      <c r="T37839" s="72"/>
    </row>
    <row r="37840" spans="8:20">
      <c r="H37840" s="69"/>
      <c r="L37840" s="70"/>
      <c r="T37840" s="72"/>
    </row>
    <row r="37841" spans="8:20">
      <c r="H37841" s="69"/>
      <c r="L37841" s="70"/>
      <c r="T37841" s="72"/>
    </row>
    <row r="37842" spans="8:20">
      <c r="H37842" s="69"/>
      <c r="L37842" s="70"/>
      <c r="T37842" s="72"/>
    </row>
    <row r="37843" spans="8:20">
      <c r="H37843" s="69"/>
      <c r="L37843" s="70"/>
      <c r="T37843" s="72"/>
    </row>
    <row r="37844" spans="8:20">
      <c r="H37844" s="69"/>
      <c r="L37844" s="70"/>
      <c r="T37844" s="72"/>
    </row>
    <row r="37845" spans="8:20">
      <c r="H37845" s="69"/>
      <c r="L37845" s="70"/>
      <c r="T37845" s="72"/>
    </row>
    <row r="37846" spans="8:20">
      <c r="H37846" s="69"/>
      <c r="L37846" s="70"/>
      <c r="T37846" s="72"/>
    </row>
    <row r="37847" spans="8:20">
      <c r="H37847" s="69"/>
      <c r="L37847" s="70"/>
      <c r="T37847" s="72"/>
    </row>
    <row r="37848" spans="8:20">
      <c r="H37848" s="69"/>
      <c r="L37848" s="70"/>
      <c r="T37848" s="72"/>
    </row>
    <row r="37849" spans="8:20">
      <c r="H37849" s="69"/>
      <c r="L37849" s="70"/>
      <c r="T37849" s="72"/>
    </row>
    <row r="37850" spans="8:20">
      <c r="H37850" s="69"/>
      <c r="L37850" s="70"/>
      <c r="T37850" s="72"/>
    </row>
    <row r="37851" spans="8:20">
      <c r="H37851" s="69"/>
      <c r="L37851" s="70"/>
      <c r="T37851" s="72"/>
    </row>
    <row r="37852" spans="8:20">
      <c r="H37852" s="69"/>
      <c r="L37852" s="70"/>
      <c r="T37852" s="72"/>
    </row>
    <row r="37853" spans="8:20">
      <c r="H37853" s="69"/>
      <c r="L37853" s="70"/>
      <c r="T37853" s="72"/>
    </row>
    <row r="37854" spans="8:20">
      <c r="H37854" s="69"/>
      <c r="L37854" s="70"/>
      <c r="T37854" s="72"/>
    </row>
    <row r="37855" spans="8:20">
      <c r="H37855" s="69"/>
      <c r="L37855" s="70"/>
      <c r="T37855" s="72"/>
    </row>
    <row r="37856" spans="8:20">
      <c r="H37856" s="69"/>
      <c r="L37856" s="70"/>
      <c r="T37856" s="72"/>
    </row>
    <row r="37857" spans="8:20">
      <c r="H37857" s="69"/>
      <c r="L37857" s="70"/>
      <c r="T37857" s="72"/>
    </row>
    <row r="37858" spans="8:20">
      <c r="H37858" s="69"/>
      <c r="L37858" s="70"/>
      <c r="T37858" s="72"/>
    </row>
    <row r="37859" spans="8:20">
      <c r="H37859" s="69"/>
      <c r="L37859" s="70"/>
      <c r="T37859" s="72"/>
    </row>
    <row r="37860" spans="8:20">
      <c r="H37860" s="69"/>
      <c r="L37860" s="70"/>
      <c r="T37860" s="72"/>
    </row>
    <row r="37861" spans="8:20">
      <c r="H37861" s="69"/>
      <c r="L37861" s="70"/>
      <c r="T37861" s="72"/>
    </row>
    <row r="37862" spans="8:20">
      <c r="H37862" s="69"/>
      <c r="L37862" s="70"/>
      <c r="T37862" s="72"/>
    </row>
    <row r="37863" spans="8:20">
      <c r="H37863" s="69"/>
      <c r="L37863" s="70"/>
      <c r="T37863" s="72"/>
    </row>
    <row r="37864" spans="8:20">
      <c r="H37864" s="69"/>
      <c r="L37864" s="70"/>
      <c r="T37864" s="72"/>
    </row>
    <row r="37865" spans="8:20">
      <c r="H37865" s="69"/>
      <c r="L37865" s="70"/>
      <c r="T37865" s="72"/>
    </row>
    <row r="37866" spans="8:20">
      <c r="H37866" s="69"/>
      <c r="L37866" s="70"/>
      <c r="T37866" s="72"/>
    </row>
    <row r="37867" spans="8:20">
      <c r="H37867" s="69"/>
      <c r="L37867" s="70"/>
      <c r="T37867" s="72"/>
    </row>
    <row r="37868" spans="8:20">
      <c r="H37868" s="69"/>
      <c r="L37868" s="70"/>
      <c r="T37868" s="72"/>
    </row>
    <row r="37869" spans="8:20">
      <c r="H37869" s="69"/>
      <c r="L37869" s="70"/>
      <c r="T37869" s="72"/>
    </row>
    <row r="37870" spans="8:20">
      <c r="H37870" s="69"/>
      <c r="L37870" s="70"/>
      <c r="T37870" s="72"/>
    </row>
    <row r="37871" spans="8:20">
      <c r="H37871" s="69"/>
      <c r="L37871" s="70"/>
      <c r="T37871" s="72"/>
    </row>
    <row r="37872" spans="8:20">
      <c r="H37872" s="69"/>
      <c r="L37872" s="70"/>
      <c r="T37872" s="72"/>
    </row>
    <row r="37873" spans="8:20">
      <c r="H37873" s="75"/>
      <c r="L37873" s="70"/>
      <c r="T37873" s="72"/>
    </row>
    <row r="37874" spans="8:20">
      <c r="H37874" s="69"/>
      <c r="L37874" s="70"/>
      <c r="T37874" s="72"/>
    </row>
    <row r="37875" spans="8:20">
      <c r="H37875" s="69"/>
      <c r="L37875" s="70"/>
      <c r="T37875" s="72"/>
    </row>
    <row r="37876" spans="8:20">
      <c r="H37876" s="69"/>
      <c r="L37876" s="70"/>
      <c r="T37876" s="72"/>
    </row>
    <row r="37877" spans="8:20">
      <c r="H37877" s="69"/>
      <c r="L37877" s="70"/>
      <c r="T37877" s="72"/>
    </row>
    <row r="37878" spans="8:20">
      <c r="H37878" s="69"/>
      <c r="L37878" s="70"/>
      <c r="T37878" s="72"/>
    </row>
    <row r="37879" spans="8:20">
      <c r="H37879" s="69"/>
      <c r="L37879" s="70"/>
      <c r="T37879" s="72"/>
    </row>
    <row r="37880" spans="8:20">
      <c r="H37880" s="69"/>
      <c r="L37880" s="70"/>
      <c r="T37880" s="72"/>
    </row>
    <row r="37881" spans="8:20">
      <c r="H37881" s="69"/>
      <c r="L37881" s="70"/>
      <c r="T37881" s="72"/>
    </row>
    <row r="37882" spans="8:20">
      <c r="H37882" s="69"/>
      <c r="L37882" s="70"/>
      <c r="T37882" s="72"/>
    </row>
    <row r="37883" spans="8:20">
      <c r="H37883" s="69"/>
      <c r="L37883" s="70"/>
      <c r="T37883" s="72"/>
    </row>
    <row r="37884" spans="8:20">
      <c r="H37884" s="69"/>
      <c r="L37884" s="70"/>
      <c r="T37884" s="72"/>
    </row>
    <row r="37885" spans="8:20">
      <c r="H37885" s="69"/>
      <c r="L37885" s="70"/>
      <c r="T37885" s="72"/>
    </row>
    <row r="37886" spans="8:20">
      <c r="H37886" s="69"/>
      <c r="L37886" s="70"/>
      <c r="T37886" s="72"/>
    </row>
    <row r="37887" spans="8:20">
      <c r="H37887" s="69"/>
      <c r="L37887" s="70"/>
      <c r="T37887" s="72"/>
    </row>
    <row r="37888" spans="8:20">
      <c r="H37888" s="69"/>
      <c r="L37888" s="70"/>
      <c r="T37888" s="72"/>
    </row>
    <row r="37889" spans="8:20">
      <c r="H37889" s="69"/>
      <c r="L37889" s="70"/>
      <c r="T37889" s="72"/>
    </row>
    <row r="37890" spans="8:20">
      <c r="H37890" s="69"/>
      <c r="L37890" s="70"/>
      <c r="T37890" s="72"/>
    </row>
    <row r="37891" spans="8:20">
      <c r="H37891" s="69"/>
      <c r="L37891" s="70"/>
      <c r="T37891" s="72"/>
    </row>
    <row r="37892" spans="8:20">
      <c r="H37892" s="69"/>
      <c r="L37892" s="70"/>
      <c r="T37892" s="72"/>
    </row>
    <row r="37893" spans="8:20">
      <c r="H37893" s="69"/>
      <c r="L37893" s="70"/>
      <c r="T37893" s="72"/>
    </row>
    <row r="37894" spans="8:20">
      <c r="H37894" s="69"/>
      <c r="L37894" s="70"/>
      <c r="T37894" s="72"/>
    </row>
    <row r="37895" spans="8:20">
      <c r="H37895" s="69"/>
      <c r="L37895" s="70"/>
      <c r="T37895" s="72"/>
    </row>
    <row r="37896" spans="8:20">
      <c r="H37896" s="69"/>
      <c r="L37896" s="70"/>
      <c r="T37896" s="72"/>
    </row>
    <row r="37897" spans="8:20">
      <c r="H37897" s="69"/>
      <c r="L37897" s="70"/>
      <c r="T37897" s="72"/>
    </row>
    <row r="37898" spans="8:20">
      <c r="H37898" s="69"/>
      <c r="L37898" s="70"/>
      <c r="T37898" s="72"/>
    </row>
    <row r="37899" spans="8:20">
      <c r="H37899" s="69"/>
      <c r="L37899" s="70"/>
      <c r="T37899" s="72"/>
    </row>
    <row r="37900" spans="8:20">
      <c r="H37900" s="69"/>
      <c r="L37900" s="70"/>
      <c r="T37900" s="72"/>
    </row>
    <row r="37901" spans="8:20">
      <c r="H37901" s="69"/>
      <c r="L37901" s="70"/>
      <c r="T37901" s="72"/>
    </row>
    <row r="37902" spans="8:20">
      <c r="H37902" s="69"/>
      <c r="L37902" s="70"/>
      <c r="T37902" s="72"/>
    </row>
    <row r="37903" spans="8:20">
      <c r="H37903" s="69"/>
      <c r="L37903" s="70"/>
      <c r="T37903" s="72"/>
    </row>
    <row r="37904" spans="8:20">
      <c r="H37904" s="69"/>
      <c r="L37904" s="70"/>
      <c r="T37904" s="72"/>
    </row>
    <row r="37905" spans="8:20">
      <c r="H37905" s="69"/>
      <c r="L37905" s="70"/>
      <c r="T37905" s="72"/>
    </row>
    <row r="37906" spans="8:20">
      <c r="H37906" s="69"/>
      <c r="L37906" s="70"/>
      <c r="T37906" s="72"/>
    </row>
    <row r="37907" spans="8:20">
      <c r="H37907" s="69"/>
      <c r="L37907" s="70"/>
      <c r="T37907" s="72"/>
    </row>
    <row r="37908" spans="8:20">
      <c r="H37908" s="69"/>
      <c r="L37908" s="70"/>
      <c r="T37908" s="72"/>
    </row>
    <row r="37909" spans="8:20">
      <c r="H37909" s="69"/>
      <c r="L37909" s="70"/>
      <c r="T37909" s="72"/>
    </row>
    <row r="37910" spans="8:20">
      <c r="H37910" s="69"/>
      <c r="L37910" s="70"/>
      <c r="T37910" s="72"/>
    </row>
    <row r="37911" spans="8:20">
      <c r="H37911" s="69"/>
      <c r="L37911" s="70"/>
      <c r="T37911" s="72"/>
    </row>
    <row r="37912" spans="8:20">
      <c r="H37912" s="69"/>
      <c r="L37912" s="70"/>
      <c r="T37912" s="72"/>
    </row>
    <row r="37913" spans="8:20">
      <c r="H37913" s="69"/>
      <c r="L37913" s="70"/>
      <c r="T37913" s="72"/>
    </row>
    <row r="37914" spans="8:20">
      <c r="H37914" s="69"/>
      <c r="L37914" s="70"/>
      <c r="T37914" s="72"/>
    </row>
    <row r="37915" spans="8:20">
      <c r="H37915" s="69"/>
      <c r="L37915" s="70"/>
      <c r="T37915" s="72"/>
    </row>
    <row r="37916" spans="8:20">
      <c r="H37916" s="69"/>
      <c r="L37916" s="70"/>
      <c r="T37916" s="72"/>
    </row>
    <row r="37917" spans="8:20">
      <c r="H37917" s="69"/>
      <c r="L37917" s="70"/>
      <c r="T37917" s="72"/>
    </row>
    <row r="37918" spans="8:20">
      <c r="H37918" s="69"/>
      <c r="L37918" s="70"/>
      <c r="T37918" s="72"/>
    </row>
    <row r="37919" spans="8:20">
      <c r="H37919" s="69"/>
      <c r="L37919" s="70"/>
      <c r="T37919" s="72"/>
    </row>
    <row r="37920" spans="8:20">
      <c r="H37920" s="69"/>
      <c r="L37920" s="70"/>
      <c r="T37920" s="72"/>
    </row>
    <row r="37921" spans="8:20">
      <c r="H37921" s="75"/>
      <c r="L37921" s="70"/>
      <c r="T37921" s="72"/>
    </row>
    <row r="37922" spans="8:20">
      <c r="H37922" s="69"/>
      <c r="L37922" s="70"/>
      <c r="T37922" s="72"/>
    </row>
    <row r="37923" spans="8:20">
      <c r="H37923" s="69"/>
      <c r="L37923" s="70"/>
      <c r="T37923" s="72"/>
    </row>
    <row r="37924" spans="8:20">
      <c r="H37924" s="69"/>
      <c r="L37924" s="70"/>
      <c r="T37924" s="72"/>
    </row>
    <row r="37925" spans="8:20">
      <c r="H37925" s="69"/>
      <c r="L37925" s="70"/>
      <c r="T37925" s="72"/>
    </row>
    <row r="37926" spans="8:20">
      <c r="H37926" s="69"/>
      <c r="L37926" s="70"/>
      <c r="T37926" s="72"/>
    </row>
    <row r="37927" spans="8:20">
      <c r="H37927" s="69"/>
      <c r="L37927" s="70"/>
      <c r="T37927" s="72"/>
    </row>
    <row r="37928" spans="8:20">
      <c r="H37928" s="69"/>
      <c r="L37928" s="70"/>
      <c r="T37928" s="72"/>
    </row>
    <row r="37929" spans="8:20">
      <c r="H37929" s="69"/>
      <c r="L37929" s="70"/>
      <c r="T37929" s="72"/>
    </row>
    <row r="37930" spans="8:20">
      <c r="H37930" s="69"/>
      <c r="L37930" s="70"/>
      <c r="T37930" s="72"/>
    </row>
    <row r="37931" spans="8:20">
      <c r="H37931" s="69"/>
      <c r="L37931" s="70"/>
      <c r="T37931" s="72"/>
    </row>
    <row r="37932" spans="8:20">
      <c r="H37932" s="69"/>
      <c r="L37932" s="70"/>
      <c r="T37932" s="72"/>
    </row>
    <row r="37933" spans="8:20">
      <c r="H37933" s="69"/>
      <c r="L37933" s="70"/>
      <c r="T37933" s="72"/>
    </row>
    <row r="37934" spans="8:20">
      <c r="H37934" s="69"/>
      <c r="L37934" s="70"/>
      <c r="T37934" s="72"/>
    </row>
    <row r="37935" spans="8:20">
      <c r="H37935" s="69"/>
      <c r="L37935" s="70"/>
      <c r="T37935" s="72"/>
    </row>
    <row r="37936" spans="8:20">
      <c r="H37936" s="69"/>
      <c r="L37936" s="70"/>
      <c r="T37936" s="72"/>
    </row>
    <row r="37937" spans="8:20">
      <c r="H37937" s="69"/>
      <c r="L37937" s="70"/>
      <c r="T37937" s="72"/>
    </row>
    <row r="37938" spans="8:20">
      <c r="H37938" s="69"/>
      <c r="L37938" s="70"/>
      <c r="T37938" s="72"/>
    </row>
    <row r="37939" spans="8:20">
      <c r="H37939" s="69"/>
      <c r="L37939" s="70"/>
      <c r="T37939" s="72"/>
    </row>
    <row r="37940" spans="8:20">
      <c r="H37940" s="69"/>
      <c r="L37940" s="70"/>
      <c r="T37940" s="72"/>
    </row>
    <row r="37941" spans="8:20">
      <c r="H37941" s="69"/>
      <c r="L37941" s="70"/>
      <c r="T37941" s="72"/>
    </row>
    <row r="37942" spans="8:20">
      <c r="H37942" s="69"/>
      <c r="L37942" s="70"/>
      <c r="T37942" s="72"/>
    </row>
    <row r="37943" spans="8:20">
      <c r="H37943" s="69"/>
      <c r="L37943" s="70"/>
      <c r="T37943" s="72"/>
    </row>
    <row r="37944" spans="8:20">
      <c r="H37944" s="69"/>
      <c r="L37944" s="70"/>
      <c r="T37944" s="72"/>
    </row>
    <row r="37945" spans="8:20">
      <c r="H37945" s="69"/>
      <c r="L37945" s="70"/>
      <c r="T37945" s="72"/>
    </row>
    <row r="37946" spans="8:20">
      <c r="H37946" s="69"/>
      <c r="L37946" s="70"/>
      <c r="T37946" s="72"/>
    </row>
    <row r="37947" spans="8:20">
      <c r="H37947" s="69"/>
      <c r="L37947" s="70"/>
      <c r="T37947" s="72"/>
    </row>
    <row r="37948" spans="8:20">
      <c r="H37948" s="69"/>
      <c r="L37948" s="70"/>
      <c r="T37948" s="72"/>
    </row>
    <row r="37949" spans="8:20">
      <c r="H37949" s="69"/>
      <c r="L37949" s="70"/>
      <c r="T37949" s="72"/>
    </row>
    <row r="37950" spans="8:20">
      <c r="H37950" s="69"/>
      <c r="L37950" s="70"/>
      <c r="T37950" s="72"/>
    </row>
    <row r="37951" spans="8:20">
      <c r="H37951" s="69"/>
      <c r="L37951" s="70"/>
      <c r="T37951" s="72"/>
    </row>
    <row r="37952" spans="8:20">
      <c r="H37952" s="69"/>
      <c r="L37952" s="70"/>
      <c r="T37952" s="72"/>
    </row>
    <row r="37953" spans="8:20">
      <c r="H37953" s="69"/>
      <c r="L37953" s="70"/>
      <c r="T37953" s="72"/>
    </row>
    <row r="37954" spans="8:20">
      <c r="H37954" s="69"/>
      <c r="L37954" s="70"/>
      <c r="T37954" s="72"/>
    </row>
    <row r="37955" spans="8:20">
      <c r="H37955" s="69"/>
      <c r="L37955" s="70"/>
      <c r="T37955" s="72"/>
    </row>
    <row r="37956" spans="8:20">
      <c r="H37956" s="69"/>
      <c r="L37956" s="70"/>
      <c r="T37956" s="72"/>
    </row>
    <row r="37957" spans="8:20">
      <c r="H37957" s="69"/>
      <c r="L37957" s="70"/>
      <c r="T37957" s="72"/>
    </row>
    <row r="37958" spans="8:20">
      <c r="H37958" s="69"/>
      <c r="L37958" s="70"/>
      <c r="T37958" s="72"/>
    </row>
    <row r="37959" spans="8:20">
      <c r="H37959" s="69"/>
      <c r="L37959" s="70"/>
      <c r="T37959" s="72"/>
    </row>
    <row r="37960" spans="8:20">
      <c r="H37960" s="69"/>
      <c r="L37960" s="70"/>
      <c r="T37960" s="72"/>
    </row>
    <row r="37961" spans="8:20">
      <c r="H37961" s="69"/>
      <c r="L37961" s="70"/>
      <c r="T37961" s="72"/>
    </row>
    <row r="37962" spans="8:20">
      <c r="H37962" s="69"/>
      <c r="L37962" s="70"/>
      <c r="T37962" s="72"/>
    </row>
    <row r="37963" spans="8:20">
      <c r="H37963" s="69"/>
      <c r="L37963" s="70"/>
      <c r="T37963" s="72"/>
    </row>
    <row r="37964" spans="8:20">
      <c r="H37964" s="69"/>
      <c r="L37964" s="70"/>
      <c r="T37964" s="72"/>
    </row>
    <row r="37965" spans="8:20">
      <c r="H37965" s="69"/>
      <c r="L37965" s="70"/>
      <c r="T37965" s="72"/>
    </row>
    <row r="37966" spans="8:20">
      <c r="H37966" s="69"/>
      <c r="L37966" s="70"/>
      <c r="T37966" s="72"/>
    </row>
    <row r="37967" spans="8:20">
      <c r="H37967" s="69"/>
      <c r="L37967" s="70"/>
      <c r="T37967" s="72"/>
    </row>
    <row r="37968" spans="8:20">
      <c r="H37968" s="69"/>
      <c r="L37968" s="70"/>
      <c r="T37968" s="72"/>
    </row>
    <row r="37969" spans="8:20">
      <c r="H37969" s="75"/>
      <c r="L37969" s="70"/>
      <c r="T37969" s="72"/>
    </row>
    <row r="37970" spans="8:20">
      <c r="H37970" s="69"/>
      <c r="L37970" s="70"/>
      <c r="T37970" s="72"/>
    </row>
    <row r="37971" spans="8:20">
      <c r="H37971" s="69"/>
      <c r="L37971" s="70"/>
      <c r="T37971" s="72"/>
    </row>
    <row r="37972" spans="8:20">
      <c r="H37972" s="69"/>
      <c r="L37972" s="70"/>
      <c r="T37972" s="72"/>
    </row>
    <row r="37973" spans="8:20">
      <c r="H37973" s="69"/>
      <c r="L37973" s="70"/>
      <c r="T37973" s="72"/>
    </row>
    <row r="37974" spans="8:20">
      <c r="H37974" s="69"/>
      <c r="L37974" s="70"/>
      <c r="T37974" s="72"/>
    </row>
    <row r="37975" spans="8:20">
      <c r="H37975" s="69"/>
      <c r="L37975" s="70"/>
      <c r="T37975" s="72"/>
    </row>
    <row r="37976" spans="8:20">
      <c r="H37976" s="69"/>
      <c r="L37976" s="70"/>
      <c r="T37976" s="72"/>
    </row>
    <row r="37977" spans="8:20">
      <c r="H37977" s="69"/>
      <c r="L37977" s="70"/>
      <c r="T37977" s="72"/>
    </row>
    <row r="37978" spans="8:20">
      <c r="H37978" s="69"/>
      <c r="L37978" s="70"/>
      <c r="T37978" s="72"/>
    </row>
    <row r="37979" spans="8:20">
      <c r="H37979" s="69"/>
      <c r="L37979" s="70"/>
      <c r="T37979" s="72"/>
    </row>
    <row r="37980" spans="8:20">
      <c r="H37980" s="69"/>
      <c r="L37980" s="70"/>
      <c r="T37980" s="72"/>
    </row>
    <row r="37981" spans="8:20">
      <c r="H37981" s="69"/>
      <c r="L37981" s="70"/>
      <c r="T37981" s="72"/>
    </row>
    <row r="37982" spans="8:20">
      <c r="H37982" s="69"/>
      <c r="L37982" s="70"/>
      <c r="T37982" s="72"/>
    </row>
    <row r="37983" spans="8:20">
      <c r="H37983" s="69"/>
      <c r="L37983" s="70"/>
      <c r="T37983" s="72"/>
    </row>
    <row r="37984" spans="8:20">
      <c r="H37984" s="69"/>
      <c r="L37984" s="70"/>
      <c r="T37984" s="72"/>
    </row>
    <row r="37985" spans="8:20">
      <c r="H37985" s="69"/>
      <c r="L37985" s="70"/>
      <c r="T37985" s="72"/>
    </row>
    <row r="37986" spans="8:20">
      <c r="H37986" s="69"/>
      <c r="L37986" s="70"/>
      <c r="T37986" s="72"/>
    </row>
    <row r="37987" spans="8:20">
      <c r="H37987" s="69"/>
      <c r="L37987" s="70"/>
      <c r="T37987" s="72"/>
    </row>
    <row r="37988" spans="8:20">
      <c r="H37988" s="69"/>
      <c r="L37988" s="70"/>
      <c r="T37988" s="72"/>
    </row>
    <row r="37989" spans="8:20">
      <c r="H37989" s="69"/>
      <c r="L37989" s="70"/>
      <c r="T37989" s="72"/>
    </row>
    <row r="37990" spans="8:20">
      <c r="H37990" s="69"/>
      <c r="L37990" s="70"/>
      <c r="T37990" s="72"/>
    </row>
    <row r="37991" spans="8:20">
      <c r="H37991" s="69"/>
      <c r="L37991" s="70"/>
      <c r="T37991" s="72"/>
    </row>
    <row r="37992" spans="8:20">
      <c r="H37992" s="69"/>
      <c r="L37992" s="70"/>
      <c r="T37992" s="72"/>
    </row>
    <row r="37993" spans="8:20">
      <c r="H37993" s="69"/>
      <c r="L37993" s="70"/>
      <c r="T37993" s="72"/>
    </row>
    <row r="37994" spans="8:20">
      <c r="H37994" s="69"/>
      <c r="L37994" s="70"/>
      <c r="T37994" s="72"/>
    </row>
    <row r="37995" spans="8:20">
      <c r="H37995" s="69"/>
      <c r="L37995" s="70"/>
      <c r="T37995" s="72"/>
    </row>
    <row r="37996" spans="8:20">
      <c r="H37996" s="69"/>
      <c r="L37996" s="70"/>
      <c r="T37996" s="72"/>
    </row>
    <row r="37997" spans="8:20">
      <c r="H37997" s="69"/>
      <c r="L37997" s="70"/>
      <c r="T37997" s="72"/>
    </row>
    <row r="37998" spans="8:20">
      <c r="H37998" s="69"/>
      <c r="L37998" s="70"/>
      <c r="T37998" s="72"/>
    </row>
    <row r="37999" spans="8:20">
      <c r="H37999" s="69"/>
      <c r="L37999" s="70"/>
      <c r="T37999" s="72"/>
    </row>
    <row r="38000" spans="8:20">
      <c r="H38000" s="69"/>
      <c r="L38000" s="70"/>
      <c r="T38000" s="72"/>
    </row>
    <row r="38001" spans="8:20">
      <c r="H38001" s="69"/>
      <c r="L38001" s="70"/>
      <c r="T38001" s="72"/>
    </row>
    <row r="38002" spans="8:20">
      <c r="H38002" s="69"/>
      <c r="L38002" s="70"/>
      <c r="T38002" s="72"/>
    </row>
    <row r="38003" spans="8:20">
      <c r="H38003" s="69"/>
      <c r="L38003" s="70"/>
      <c r="T38003" s="72"/>
    </row>
    <row r="38004" spans="8:20">
      <c r="H38004" s="69"/>
      <c r="L38004" s="70"/>
      <c r="T38004" s="72"/>
    </row>
    <row r="38005" spans="8:20">
      <c r="H38005" s="69"/>
      <c r="L38005" s="70"/>
      <c r="T38005" s="72"/>
    </row>
    <row r="38006" spans="8:20">
      <c r="H38006" s="69"/>
      <c r="L38006" s="70"/>
      <c r="T38006" s="72"/>
    </row>
    <row r="38007" spans="8:20">
      <c r="H38007" s="69"/>
      <c r="L38007" s="70"/>
      <c r="T38007" s="72"/>
    </row>
    <row r="38008" spans="8:20">
      <c r="H38008" s="69"/>
      <c r="L38008" s="70"/>
      <c r="T38008" s="72"/>
    </row>
    <row r="38009" spans="8:20">
      <c r="H38009" s="69"/>
      <c r="L38009" s="70"/>
      <c r="T38009" s="72"/>
    </row>
    <row r="38010" spans="8:20">
      <c r="H38010" s="69"/>
      <c r="L38010" s="70"/>
      <c r="T38010" s="72"/>
    </row>
    <row r="38011" spans="8:20">
      <c r="H38011" s="69"/>
      <c r="L38011" s="70"/>
      <c r="T38011" s="72"/>
    </row>
    <row r="38012" spans="8:20">
      <c r="H38012" s="69"/>
      <c r="L38012" s="70"/>
      <c r="T38012" s="72"/>
    </row>
    <row r="38013" spans="8:20">
      <c r="H38013" s="69"/>
      <c r="L38013" s="70"/>
      <c r="T38013" s="72"/>
    </row>
    <row r="38014" spans="8:20">
      <c r="H38014" s="69"/>
      <c r="L38014" s="70"/>
      <c r="T38014" s="72"/>
    </row>
    <row r="38015" spans="8:20">
      <c r="H38015" s="69"/>
      <c r="L38015" s="70"/>
      <c r="T38015" s="72"/>
    </row>
    <row r="38016" spans="8:20">
      <c r="H38016" s="69"/>
      <c r="L38016" s="70"/>
      <c r="T38016" s="72"/>
    </row>
    <row r="38017" spans="8:20">
      <c r="H38017" s="75"/>
      <c r="L38017" s="70"/>
      <c r="T38017" s="72"/>
    </row>
    <row r="38018" spans="8:20">
      <c r="H38018" s="69"/>
      <c r="L38018" s="70"/>
      <c r="T38018" s="72"/>
    </row>
    <row r="38019" spans="8:20">
      <c r="H38019" s="69"/>
      <c r="L38019" s="70"/>
      <c r="T38019" s="72"/>
    </row>
    <row r="38020" spans="8:20">
      <c r="H38020" s="69"/>
      <c r="L38020" s="70"/>
      <c r="T38020" s="72"/>
    </row>
    <row r="38021" spans="8:20">
      <c r="H38021" s="69"/>
      <c r="L38021" s="70"/>
      <c r="T38021" s="72"/>
    </row>
    <row r="38022" spans="8:20">
      <c r="H38022" s="69"/>
      <c r="L38022" s="70"/>
      <c r="T38022" s="72"/>
    </row>
    <row r="38023" spans="8:20">
      <c r="H38023" s="69"/>
      <c r="L38023" s="70"/>
      <c r="T38023" s="72"/>
    </row>
    <row r="38024" spans="8:20">
      <c r="H38024" s="69"/>
      <c r="L38024" s="70"/>
      <c r="T38024" s="72"/>
    </row>
    <row r="38025" spans="8:20">
      <c r="H38025" s="69"/>
      <c r="L38025" s="70"/>
      <c r="T38025" s="72"/>
    </row>
    <row r="38026" spans="8:20">
      <c r="H38026" s="69"/>
      <c r="L38026" s="70"/>
      <c r="T38026" s="72"/>
    </row>
    <row r="38027" spans="8:20">
      <c r="H38027" s="69"/>
      <c r="L38027" s="70"/>
      <c r="T38027" s="72"/>
    </row>
    <row r="38028" spans="8:20">
      <c r="H38028" s="69"/>
      <c r="L38028" s="70"/>
      <c r="T38028" s="72"/>
    </row>
    <row r="38029" spans="8:20">
      <c r="H38029" s="69"/>
      <c r="L38029" s="70"/>
      <c r="T38029" s="72"/>
    </row>
    <row r="38030" spans="8:20">
      <c r="H38030" s="69"/>
      <c r="L38030" s="70"/>
      <c r="T38030" s="72"/>
    </row>
    <row r="38031" spans="8:20">
      <c r="H38031" s="69"/>
      <c r="L38031" s="70"/>
      <c r="T38031" s="72"/>
    </row>
    <row r="38032" spans="8:20">
      <c r="H38032" s="69"/>
      <c r="L38032" s="70"/>
      <c r="T38032" s="72"/>
    </row>
    <row r="38033" spans="8:20">
      <c r="H38033" s="69"/>
      <c r="L38033" s="70"/>
      <c r="T38033" s="72"/>
    </row>
    <row r="38034" spans="8:20">
      <c r="H38034" s="69"/>
      <c r="L38034" s="70"/>
      <c r="T38034" s="72"/>
    </row>
    <row r="38035" spans="8:20">
      <c r="H38035" s="69"/>
      <c r="L38035" s="70"/>
      <c r="T38035" s="72"/>
    </row>
    <row r="38036" spans="8:20">
      <c r="H38036" s="69"/>
      <c r="L38036" s="70"/>
      <c r="T38036" s="72"/>
    </row>
    <row r="38037" spans="8:20">
      <c r="H38037" s="69"/>
      <c r="L38037" s="70"/>
      <c r="T38037" s="72"/>
    </row>
    <row r="38038" spans="8:20">
      <c r="H38038" s="69"/>
      <c r="L38038" s="70"/>
      <c r="T38038" s="72"/>
    </row>
    <row r="38039" spans="8:20">
      <c r="H38039" s="69"/>
      <c r="L38039" s="70"/>
      <c r="T38039" s="72"/>
    </row>
    <row r="38040" spans="8:20">
      <c r="H38040" s="69"/>
      <c r="L38040" s="70"/>
      <c r="T38040" s="72"/>
    </row>
    <row r="38041" spans="8:20">
      <c r="H38041" s="69"/>
      <c r="L38041" s="70"/>
      <c r="T38041" s="72"/>
    </row>
    <row r="38042" spans="8:20">
      <c r="H38042" s="69"/>
      <c r="L38042" s="70"/>
      <c r="T38042" s="72"/>
    </row>
    <row r="38043" spans="8:20">
      <c r="H38043" s="69"/>
      <c r="L38043" s="70"/>
      <c r="T38043" s="72"/>
    </row>
    <row r="38044" spans="8:20">
      <c r="H38044" s="69"/>
      <c r="L38044" s="70"/>
      <c r="T38044" s="72"/>
    </row>
    <row r="38045" spans="8:20">
      <c r="H38045" s="69"/>
      <c r="L38045" s="70"/>
      <c r="T38045" s="72"/>
    </row>
    <row r="38046" spans="8:20">
      <c r="H38046" s="69"/>
      <c r="L38046" s="70"/>
      <c r="T38046" s="72"/>
    </row>
    <row r="38047" spans="8:20">
      <c r="H38047" s="69"/>
      <c r="L38047" s="70"/>
      <c r="T38047" s="72"/>
    </row>
    <row r="38048" spans="8:20">
      <c r="H38048" s="69"/>
      <c r="L38048" s="70"/>
      <c r="T38048" s="72"/>
    </row>
    <row r="38049" spans="8:20">
      <c r="H38049" s="69"/>
      <c r="L38049" s="70"/>
      <c r="T38049" s="72"/>
    </row>
    <row r="38050" spans="8:20">
      <c r="H38050" s="69"/>
      <c r="L38050" s="70"/>
      <c r="T38050" s="72"/>
    </row>
    <row r="38051" spans="8:20">
      <c r="H38051" s="69"/>
      <c r="L38051" s="70"/>
      <c r="T38051" s="72"/>
    </row>
    <row r="38052" spans="8:20">
      <c r="H38052" s="69"/>
      <c r="L38052" s="70"/>
      <c r="T38052" s="72"/>
    </row>
    <row r="38053" spans="8:20">
      <c r="H38053" s="69"/>
      <c r="L38053" s="70"/>
      <c r="T38053" s="72"/>
    </row>
    <row r="38054" spans="8:20">
      <c r="H38054" s="69"/>
      <c r="L38054" s="70"/>
      <c r="T38054" s="72"/>
    </row>
    <row r="38055" spans="8:20">
      <c r="H38055" s="69"/>
      <c r="L38055" s="70"/>
      <c r="T38055" s="72"/>
    </row>
    <row r="38056" spans="8:20">
      <c r="H38056" s="69"/>
      <c r="L38056" s="70"/>
      <c r="T38056" s="72"/>
    </row>
    <row r="38057" spans="8:20">
      <c r="H38057" s="69"/>
      <c r="L38057" s="70"/>
      <c r="T38057" s="72"/>
    </row>
    <row r="38058" spans="8:20">
      <c r="H38058" s="69"/>
      <c r="L38058" s="70"/>
      <c r="T38058" s="72"/>
    </row>
    <row r="38059" spans="8:20">
      <c r="H38059" s="69"/>
      <c r="L38059" s="70"/>
      <c r="T38059" s="72"/>
    </row>
    <row r="38060" spans="8:20">
      <c r="H38060" s="69"/>
      <c r="L38060" s="70"/>
      <c r="T38060" s="72"/>
    </row>
    <row r="38061" spans="8:20">
      <c r="H38061" s="69"/>
      <c r="L38061" s="70"/>
      <c r="T38061" s="72"/>
    </row>
    <row r="38062" spans="8:20">
      <c r="H38062" s="69"/>
      <c r="L38062" s="70"/>
      <c r="T38062" s="72"/>
    </row>
    <row r="38063" spans="8:20">
      <c r="H38063" s="69"/>
      <c r="L38063" s="70"/>
      <c r="T38063" s="72"/>
    </row>
    <row r="38064" spans="8:20">
      <c r="H38064" s="69"/>
      <c r="L38064" s="70"/>
      <c r="T38064" s="72"/>
    </row>
    <row r="38065" spans="8:20">
      <c r="H38065" s="75"/>
      <c r="L38065" s="70"/>
      <c r="T38065" s="72"/>
    </row>
    <row r="38066" spans="8:20">
      <c r="H38066" s="69"/>
      <c r="L38066" s="70"/>
      <c r="T38066" s="72"/>
    </row>
    <row r="38067" spans="8:20">
      <c r="H38067" s="69"/>
      <c r="L38067" s="70"/>
      <c r="T38067" s="72"/>
    </row>
    <row r="38068" spans="8:20">
      <c r="H38068" s="69"/>
      <c r="L38068" s="70"/>
      <c r="T38068" s="72"/>
    </row>
    <row r="38069" spans="8:20">
      <c r="H38069" s="69"/>
      <c r="L38069" s="70"/>
      <c r="T38069" s="72"/>
    </row>
    <row r="38070" spans="8:20">
      <c r="H38070" s="69"/>
      <c r="L38070" s="70"/>
      <c r="T38070" s="72"/>
    </row>
    <row r="38071" spans="8:20">
      <c r="H38071" s="69"/>
      <c r="L38071" s="70"/>
      <c r="T38071" s="72"/>
    </row>
    <row r="38072" spans="8:20">
      <c r="H38072" s="69"/>
      <c r="L38072" s="70"/>
      <c r="T38072" s="72"/>
    </row>
    <row r="38073" spans="8:20">
      <c r="H38073" s="69"/>
      <c r="L38073" s="70"/>
      <c r="T38073" s="72"/>
    </row>
    <row r="38074" spans="8:20">
      <c r="H38074" s="69"/>
      <c r="L38074" s="70"/>
      <c r="T38074" s="72"/>
    </row>
    <row r="38075" spans="8:20">
      <c r="H38075" s="69"/>
      <c r="L38075" s="70"/>
      <c r="T38075" s="72"/>
    </row>
    <row r="38076" spans="8:20">
      <c r="H38076" s="69"/>
      <c r="L38076" s="70"/>
      <c r="T38076" s="72"/>
    </row>
    <row r="38077" spans="8:20">
      <c r="H38077" s="69"/>
      <c r="L38077" s="70"/>
      <c r="T38077" s="72"/>
    </row>
    <row r="38078" spans="8:20">
      <c r="H38078" s="69"/>
      <c r="L38078" s="70"/>
      <c r="T38078" s="72"/>
    </row>
    <row r="38079" spans="8:20">
      <c r="H38079" s="69"/>
      <c r="L38079" s="70"/>
      <c r="T38079" s="72"/>
    </row>
    <row r="38080" spans="8:20">
      <c r="H38080" s="69"/>
      <c r="L38080" s="70"/>
      <c r="T38080" s="72"/>
    </row>
    <row r="38081" spans="8:20">
      <c r="H38081" s="69"/>
      <c r="L38081" s="70"/>
      <c r="T38081" s="72"/>
    </row>
    <row r="38082" spans="8:20">
      <c r="H38082" s="69"/>
      <c r="L38082" s="70"/>
      <c r="T38082" s="72"/>
    </row>
    <row r="38083" spans="8:20">
      <c r="H38083" s="69"/>
      <c r="L38083" s="70"/>
      <c r="T38083" s="72"/>
    </row>
    <row r="38084" spans="8:20">
      <c r="H38084" s="69"/>
      <c r="L38084" s="70"/>
      <c r="T38084" s="72"/>
    </row>
    <row r="38085" spans="8:20">
      <c r="H38085" s="69"/>
      <c r="L38085" s="70"/>
      <c r="T38085" s="72"/>
    </row>
    <row r="38086" spans="8:20">
      <c r="H38086" s="69"/>
      <c r="L38086" s="70"/>
      <c r="T38086" s="72"/>
    </row>
    <row r="38087" spans="8:20">
      <c r="H38087" s="69"/>
      <c r="L38087" s="70"/>
      <c r="T38087" s="72"/>
    </row>
    <row r="38088" spans="8:20">
      <c r="H38088" s="69"/>
      <c r="L38088" s="70"/>
      <c r="T38088" s="72"/>
    </row>
    <row r="38089" spans="8:20">
      <c r="H38089" s="69"/>
      <c r="L38089" s="70"/>
      <c r="T38089" s="72"/>
    </row>
    <row r="38090" spans="8:20">
      <c r="H38090" s="69"/>
      <c r="L38090" s="70"/>
      <c r="T38090" s="72"/>
    </row>
    <row r="38091" spans="8:20">
      <c r="H38091" s="69"/>
      <c r="L38091" s="70"/>
      <c r="T38091" s="72"/>
    </row>
    <row r="38092" spans="8:20">
      <c r="H38092" s="69"/>
      <c r="L38092" s="70"/>
      <c r="T38092" s="72"/>
    </row>
    <row r="38093" spans="8:20">
      <c r="H38093" s="69"/>
      <c r="L38093" s="70"/>
      <c r="T38093" s="72"/>
    </row>
    <row r="38094" spans="8:20">
      <c r="H38094" s="69"/>
      <c r="L38094" s="70"/>
      <c r="T38094" s="72"/>
    </row>
    <row r="38095" spans="8:20">
      <c r="H38095" s="69"/>
      <c r="L38095" s="70"/>
      <c r="T38095" s="72"/>
    </row>
    <row r="38096" spans="8:20">
      <c r="H38096" s="69"/>
      <c r="L38096" s="70"/>
      <c r="T38096" s="72"/>
    </row>
    <row r="38097" spans="8:20">
      <c r="H38097" s="69"/>
      <c r="L38097" s="70"/>
      <c r="T38097" s="72"/>
    </row>
    <row r="38098" spans="8:20">
      <c r="H38098" s="69"/>
      <c r="L38098" s="70"/>
      <c r="T38098" s="72"/>
    </row>
    <row r="38099" spans="8:20">
      <c r="H38099" s="69"/>
      <c r="L38099" s="70"/>
      <c r="T38099" s="72"/>
    </row>
    <row r="38100" spans="8:20">
      <c r="H38100" s="69"/>
      <c r="L38100" s="70"/>
      <c r="T38100" s="72"/>
    </row>
    <row r="38101" spans="8:20">
      <c r="H38101" s="69"/>
      <c r="L38101" s="70"/>
      <c r="T38101" s="72"/>
    </row>
    <row r="38102" spans="8:20">
      <c r="H38102" s="69"/>
      <c r="L38102" s="70"/>
      <c r="T38102" s="72"/>
    </row>
    <row r="38103" spans="8:20">
      <c r="H38103" s="69"/>
      <c r="L38103" s="70"/>
      <c r="T38103" s="72"/>
    </row>
    <row r="38104" spans="8:20">
      <c r="H38104" s="69"/>
      <c r="L38104" s="70"/>
      <c r="T38104" s="72"/>
    </row>
    <row r="38105" spans="8:20">
      <c r="H38105" s="69"/>
      <c r="L38105" s="70"/>
      <c r="T38105" s="72"/>
    </row>
    <row r="38106" spans="8:20">
      <c r="H38106" s="69"/>
      <c r="L38106" s="70"/>
      <c r="T38106" s="72"/>
    </row>
    <row r="38107" spans="8:20">
      <c r="H38107" s="69"/>
      <c r="L38107" s="70"/>
      <c r="T38107" s="72"/>
    </row>
    <row r="38108" spans="8:20">
      <c r="H38108" s="69"/>
      <c r="L38108" s="70"/>
      <c r="T38108" s="72"/>
    </row>
    <row r="38109" spans="8:20">
      <c r="H38109" s="69"/>
      <c r="L38109" s="70"/>
      <c r="T38109" s="72"/>
    </row>
    <row r="38110" spans="8:20">
      <c r="H38110" s="69"/>
      <c r="L38110" s="70"/>
      <c r="T38110" s="72"/>
    </row>
    <row r="38111" spans="8:20">
      <c r="H38111" s="69"/>
      <c r="L38111" s="70"/>
      <c r="T38111" s="72"/>
    </row>
    <row r="38112" spans="8:20">
      <c r="H38112" s="69"/>
      <c r="L38112" s="70"/>
      <c r="T38112" s="72"/>
    </row>
    <row r="38113" spans="8:20">
      <c r="H38113" s="75"/>
      <c r="L38113" s="70"/>
      <c r="T38113" s="72"/>
    </row>
    <row r="38114" spans="8:20">
      <c r="H38114" s="69"/>
      <c r="L38114" s="70"/>
      <c r="T38114" s="72"/>
    </row>
    <row r="38115" spans="8:20">
      <c r="H38115" s="69"/>
      <c r="L38115" s="70"/>
      <c r="T38115" s="72"/>
    </row>
    <row r="38116" spans="8:20">
      <c r="H38116" s="69"/>
      <c r="L38116" s="70"/>
      <c r="T38116" s="72"/>
    </row>
    <row r="38117" spans="8:20">
      <c r="H38117" s="69"/>
      <c r="L38117" s="70"/>
      <c r="T38117" s="72"/>
    </row>
    <row r="38118" spans="8:20">
      <c r="H38118" s="69"/>
      <c r="L38118" s="70"/>
      <c r="T38118" s="72"/>
    </row>
    <row r="38119" spans="8:20">
      <c r="H38119" s="69"/>
      <c r="L38119" s="70"/>
      <c r="T38119" s="72"/>
    </row>
    <row r="38120" spans="8:20">
      <c r="H38120" s="69"/>
      <c r="L38120" s="70"/>
      <c r="T38120" s="72"/>
    </row>
    <row r="38121" spans="8:20">
      <c r="H38121" s="69"/>
      <c r="L38121" s="70"/>
      <c r="T38121" s="72"/>
    </row>
    <row r="38122" spans="8:20">
      <c r="H38122" s="69"/>
      <c r="L38122" s="70"/>
      <c r="T38122" s="72"/>
    </row>
    <row r="38123" spans="8:20">
      <c r="H38123" s="69"/>
      <c r="L38123" s="70"/>
      <c r="T38123" s="72"/>
    </row>
    <row r="38124" spans="8:20">
      <c r="H38124" s="69"/>
      <c r="L38124" s="70"/>
      <c r="T38124" s="72"/>
    </row>
    <row r="38125" spans="8:20">
      <c r="H38125" s="69"/>
      <c r="L38125" s="70"/>
      <c r="T38125" s="72"/>
    </row>
    <row r="38126" spans="8:20">
      <c r="H38126" s="69"/>
      <c r="L38126" s="70"/>
      <c r="T38126" s="72"/>
    </row>
    <row r="38127" spans="8:20">
      <c r="H38127" s="69"/>
      <c r="L38127" s="70"/>
      <c r="T38127" s="72"/>
    </row>
    <row r="38128" spans="8:20">
      <c r="H38128" s="69"/>
      <c r="L38128" s="70"/>
      <c r="T38128" s="72"/>
    </row>
    <row r="38129" spans="8:20">
      <c r="H38129" s="69"/>
      <c r="L38129" s="70"/>
      <c r="T38129" s="72"/>
    </row>
    <row r="38130" spans="8:20">
      <c r="H38130" s="69"/>
      <c r="L38130" s="70"/>
      <c r="T38130" s="72"/>
    </row>
    <row r="38131" spans="8:20">
      <c r="H38131" s="69"/>
      <c r="L38131" s="70"/>
      <c r="T38131" s="72"/>
    </row>
    <row r="38132" spans="8:20">
      <c r="H38132" s="69"/>
      <c r="L38132" s="70"/>
      <c r="T38132" s="72"/>
    </row>
    <row r="38133" spans="8:20">
      <c r="H38133" s="69"/>
      <c r="L38133" s="70"/>
      <c r="T38133" s="72"/>
    </row>
    <row r="38134" spans="8:20">
      <c r="H38134" s="69"/>
      <c r="L38134" s="70"/>
      <c r="T38134" s="72"/>
    </row>
    <row r="38135" spans="8:20">
      <c r="H38135" s="69"/>
      <c r="L38135" s="70"/>
      <c r="T38135" s="72"/>
    </row>
    <row r="38136" spans="8:20">
      <c r="H38136" s="69"/>
      <c r="L38136" s="70"/>
      <c r="T38136" s="72"/>
    </row>
    <row r="38137" spans="8:20">
      <c r="H38137" s="69"/>
      <c r="L38137" s="70"/>
      <c r="T38137" s="72"/>
    </row>
    <row r="38138" spans="8:20">
      <c r="H38138" s="69"/>
      <c r="L38138" s="70"/>
      <c r="T38138" s="72"/>
    </row>
    <row r="38139" spans="8:20">
      <c r="H38139" s="69"/>
      <c r="L38139" s="70"/>
      <c r="T38139" s="72"/>
    </row>
    <row r="38140" spans="8:20">
      <c r="H38140" s="69"/>
      <c r="L38140" s="70"/>
      <c r="T38140" s="72"/>
    </row>
    <row r="38141" spans="8:20">
      <c r="H38141" s="69"/>
      <c r="L38141" s="70"/>
      <c r="T38141" s="72"/>
    </row>
    <row r="38142" spans="8:20">
      <c r="H38142" s="69"/>
      <c r="L38142" s="70"/>
      <c r="T38142" s="72"/>
    </row>
    <row r="38143" spans="8:20">
      <c r="H38143" s="69"/>
      <c r="L38143" s="70"/>
      <c r="T38143" s="72"/>
    </row>
    <row r="38144" spans="8:20">
      <c r="H38144" s="69"/>
      <c r="L38144" s="70"/>
      <c r="T38144" s="72"/>
    </row>
    <row r="38145" spans="8:20">
      <c r="H38145" s="69"/>
      <c r="L38145" s="70"/>
      <c r="T38145" s="72"/>
    </row>
    <row r="38146" spans="8:20">
      <c r="H38146" s="69"/>
      <c r="L38146" s="70"/>
      <c r="T38146" s="72"/>
    </row>
    <row r="38147" spans="8:20">
      <c r="H38147" s="69"/>
      <c r="L38147" s="70"/>
      <c r="T38147" s="72"/>
    </row>
    <row r="38148" spans="8:20">
      <c r="H38148" s="69"/>
      <c r="L38148" s="70"/>
      <c r="T38148" s="72"/>
    </row>
    <row r="38149" spans="8:20">
      <c r="H38149" s="69"/>
      <c r="L38149" s="70"/>
      <c r="T38149" s="72"/>
    </row>
    <row r="38150" spans="8:20">
      <c r="H38150" s="69"/>
      <c r="L38150" s="70"/>
      <c r="T38150" s="72"/>
    </row>
    <row r="38151" spans="8:20">
      <c r="H38151" s="69"/>
      <c r="L38151" s="70"/>
      <c r="T38151" s="72"/>
    </row>
    <row r="38152" spans="8:20">
      <c r="H38152" s="69"/>
      <c r="L38152" s="70"/>
      <c r="T38152" s="72"/>
    </row>
    <row r="38153" spans="8:20">
      <c r="H38153" s="69"/>
      <c r="L38153" s="70"/>
      <c r="T38153" s="72"/>
    </row>
    <row r="38154" spans="8:20">
      <c r="H38154" s="69"/>
      <c r="L38154" s="70"/>
      <c r="T38154" s="72"/>
    </row>
    <row r="38155" spans="8:20">
      <c r="H38155" s="69"/>
      <c r="L38155" s="70"/>
      <c r="T38155" s="72"/>
    </row>
    <row r="38156" spans="8:20">
      <c r="H38156" s="69"/>
      <c r="L38156" s="70"/>
      <c r="T38156" s="72"/>
    </row>
    <row r="38157" spans="8:20">
      <c r="H38157" s="69"/>
      <c r="L38157" s="70"/>
      <c r="T38157" s="72"/>
    </row>
    <row r="38158" spans="8:20">
      <c r="H38158" s="69"/>
      <c r="L38158" s="70"/>
      <c r="T38158" s="72"/>
    </row>
    <row r="38159" spans="8:20">
      <c r="H38159" s="69"/>
      <c r="L38159" s="70"/>
      <c r="T38159" s="72"/>
    </row>
    <row r="38160" spans="8:20">
      <c r="H38160" s="69"/>
      <c r="L38160" s="70"/>
      <c r="T38160" s="72"/>
    </row>
    <row r="38161" spans="8:20">
      <c r="H38161" s="75"/>
      <c r="L38161" s="70"/>
      <c r="T38161" s="72"/>
    </row>
    <row r="38162" spans="8:20">
      <c r="H38162" s="69"/>
      <c r="L38162" s="70"/>
      <c r="T38162" s="72"/>
    </row>
    <row r="38163" spans="8:20">
      <c r="H38163" s="69"/>
      <c r="L38163" s="70"/>
      <c r="T38163" s="72"/>
    </row>
    <row r="38164" spans="8:20">
      <c r="H38164" s="69"/>
      <c r="L38164" s="70"/>
      <c r="T38164" s="72"/>
    </row>
    <row r="38165" spans="8:20">
      <c r="H38165" s="69"/>
      <c r="L38165" s="70"/>
      <c r="T38165" s="72"/>
    </row>
    <row r="38166" spans="8:20">
      <c r="H38166" s="69"/>
      <c r="L38166" s="70"/>
      <c r="T38166" s="72"/>
    </row>
    <row r="38167" spans="8:20">
      <c r="H38167" s="69"/>
      <c r="L38167" s="70"/>
      <c r="T38167" s="72"/>
    </row>
    <row r="38168" spans="8:20">
      <c r="H38168" s="69"/>
      <c r="L38168" s="70"/>
      <c r="T38168" s="72"/>
    </row>
    <row r="38169" spans="8:20">
      <c r="H38169" s="69"/>
      <c r="L38169" s="70"/>
      <c r="T38169" s="72"/>
    </row>
    <row r="38170" spans="8:20">
      <c r="H38170" s="69"/>
      <c r="L38170" s="70"/>
      <c r="T38170" s="72"/>
    </row>
    <row r="38171" spans="8:20">
      <c r="H38171" s="69"/>
      <c r="L38171" s="70"/>
      <c r="T38171" s="72"/>
    </row>
    <row r="38172" spans="8:20">
      <c r="H38172" s="69"/>
      <c r="L38172" s="70"/>
      <c r="T38172" s="72"/>
    </row>
    <row r="38173" spans="8:20">
      <c r="H38173" s="69"/>
      <c r="L38173" s="70"/>
      <c r="T38173" s="72"/>
    </row>
    <row r="38174" spans="8:20">
      <c r="H38174" s="69"/>
      <c r="L38174" s="70"/>
      <c r="T38174" s="72"/>
    </row>
    <row r="38175" spans="8:20">
      <c r="H38175" s="69"/>
      <c r="L38175" s="70"/>
      <c r="T38175" s="72"/>
    </row>
    <row r="38176" spans="8:20">
      <c r="H38176" s="69"/>
      <c r="L38176" s="70"/>
      <c r="T38176" s="72"/>
    </row>
    <row r="38177" spans="8:20">
      <c r="H38177" s="69"/>
      <c r="L38177" s="70"/>
      <c r="T38177" s="72"/>
    </row>
    <row r="38178" spans="8:20">
      <c r="H38178" s="69"/>
      <c r="L38178" s="70"/>
      <c r="T38178" s="72"/>
    </row>
    <row r="38179" spans="8:20">
      <c r="H38179" s="69"/>
      <c r="L38179" s="70"/>
      <c r="T38179" s="72"/>
    </row>
    <row r="38180" spans="8:20">
      <c r="H38180" s="69"/>
      <c r="L38180" s="70"/>
      <c r="T38180" s="72"/>
    </row>
    <row r="38181" spans="8:20">
      <c r="H38181" s="69"/>
      <c r="L38181" s="70"/>
      <c r="T38181" s="72"/>
    </row>
    <row r="38182" spans="8:20">
      <c r="H38182" s="69"/>
      <c r="L38182" s="70"/>
      <c r="T38182" s="72"/>
    </row>
    <row r="38183" spans="8:20">
      <c r="H38183" s="69"/>
      <c r="L38183" s="70"/>
      <c r="T38183" s="72"/>
    </row>
    <row r="38184" spans="8:20">
      <c r="H38184" s="69"/>
      <c r="L38184" s="70"/>
      <c r="T38184" s="72"/>
    </row>
    <row r="38185" spans="8:20">
      <c r="H38185" s="69"/>
      <c r="L38185" s="70"/>
      <c r="T38185" s="72"/>
    </row>
    <row r="38186" spans="8:20">
      <c r="H38186" s="69"/>
      <c r="L38186" s="70"/>
      <c r="T38186" s="72"/>
    </row>
    <row r="38187" spans="8:20">
      <c r="H38187" s="69"/>
      <c r="L38187" s="70"/>
      <c r="T38187" s="72"/>
    </row>
    <row r="38188" spans="8:20">
      <c r="H38188" s="69"/>
      <c r="L38188" s="70"/>
      <c r="T38188" s="72"/>
    </row>
    <row r="38189" spans="8:20">
      <c r="H38189" s="69"/>
      <c r="L38189" s="70"/>
      <c r="T38189" s="72"/>
    </row>
    <row r="38190" spans="8:20">
      <c r="H38190" s="69"/>
      <c r="L38190" s="70"/>
      <c r="T38190" s="72"/>
    </row>
    <row r="38191" spans="8:20">
      <c r="H38191" s="69"/>
      <c r="L38191" s="70"/>
      <c r="T38191" s="72"/>
    </row>
    <row r="38192" spans="8:20">
      <c r="H38192" s="69"/>
      <c r="L38192" s="70"/>
      <c r="T38192" s="72"/>
    </row>
    <row r="38193" spans="8:20">
      <c r="H38193" s="69"/>
      <c r="L38193" s="70"/>
      <c r="T38193" s="72"/>
    </row>
    <row r="38194" spans="8:20">
      <c r="H38194" s="69"/>
      <c r="L38194" s="70"/>
      <c r="T38194" s="72"/>
    </row>
    <row r="38195" spans="8:20">
      <c r="H38195" s="69"/>
      <c r="L38195" s="70"/>
      <c r="T38195" s="72"/>
    </row>
    <row r="38196" spans="8:20">
      <c r="H38196" s="69"/>
      <c r="L38196" s="70"/>
      <c r="T38196" s="72"/>
    </row>
    <row r="38197" spans="8:20">
      <c r="H38197" s="69"/>
      <c r="L38197" s="70"/>
      <c r="T38197" s="72"/>
    </row>
    <row r="38198" spans="8:20">
      <c r="H38198" s="69"/>
      <c r="L38198" s="70"/>
      <c r="T38198" s="72"/>
    </row>
    <row r="38199" spans="8:20">
      <c r="H38199" s="69"/>
      <c r="L38199" s="70"/>
      <c r="T38199" s="72"/>
    </row>
    <row r="38200" spans="8:20">
      <c r="H38200" s="69"/>
      <c r="L38200" s="70"/>
      <c r="T38200" s="72"/>
    </row>
    <row r="38201" spans="8:20">
      <c r="H38201" s="69"/>
      <c r="L38201" s="70"/>
      <c r="T38201" s="72"/>
    </row>
    <row r="38202" spans="8:20">
      <c r="H38202" s="69"/>
      <c r="L38202" s="70"/>
      <c r="T38202" s="72"/>
    </row>
    <row r="38203" spans="8:20">
      <c r="H38203" s="69"/>
      <c r="L38203" s="70"/>
      <c r="T38203" s="72"/>
    </row>
    <row r="38204" spans="8:20">
      <c r="H38204" s="69"/>
      <c r="L38204" s="70"/>
      <c r="T38204" s="72"/>
    </row>
    <row r="38205" spans="8:20">
      <c r="H38205" s="69"/>
      <c r="L38205" s="70"/>
      <c r="T38205" s="72"/>
    </row>
    <row r="38206" spans="8:20">
      <c r="H38206" s="69"/>
      <c r="L38206" s="70"/>
      <c r="T38206" s="72"/>
    </row>
    <row r="38207" spans="8:20">
      <c r="H38207" s="69"/>
      <c r="L38207" s="70"/>
      <c r="T38207" s="72"/>
    </row>
    <row r="38208" spans="8:20">
      <c r="H38208" s="69"/>
      <c r="L38208" s="70"/>
      <c r="T38208" s="72"/>
    </row>
    <row r="38209" spans="8:20">
      <c r="H38209" s="75"/>
      <c r="L38209" s="70"/>
      <c r="T38209" s="72"/>
    </row>
    <row r="38210" spans="8:20">
      <c r="H38210" s="69"/>
      <c r="L38210" s="70"/>
      <c r="T38210" s="72"/>
    </row>
    <row r="38211" spans="8:20">
      <c r="H38211" s="69"/>
      <c r="L38211" s="70"/>
      <c r="T38211" s="72"/>
    </row>
    <row r="38212" spans="8:20">
      <c r="H38212" s="69"/>
      <c r="L38212" s="70"/>
      <c r="T38212" s="72"/>
    </row>
    <row r="38213" spans="8:20">
      <c r="H38213" s="69"/>
      <c r="L38213" s="70"/>
      <c r="T38213" s="72"/>
    </row>
    <row r="38214" spans="8:20">
      <c r="H38214" s="69"/>
      <c r="L38214" s="70"/>
      <c r="T38214" s="72"/>
    </row>
    <row r="38215" spans="8:20">
      <c r="H38215" s="69"/>
      <c r="L38215" s="70"/>
      <c r="T38215" s="72"/>
    </row>
    <row r="38216" spans="8:20">
      <c r="H38216" s="69"/>
      <c r="L38216" s="70"/>
      <c r="T38216" s="72"/>
    </row>
    <row r="38217" spans="8:20">
      <c r="H38217" s="69"/>
      <c r="L38217" s="70"/>
      <c r="T38217" s="72"/>
    </row>
    <row r="38218" spans="8:20">
      <c r="H38218" s="69"/>
      <c r="L38218" s="70"/>
      <c r="T38218" s="72"/>
    </row>
    <row r="38219" spans="8:20">
      <c r="H38219" s="69"/>
      <c r="L38219" s="70"/>
      <c r="T38219" s="72"/>
    </row>
    <row r="38220" spans="8:20">
      <c r="H38220" s="69"/>
      <c r="L38220" s="70"/>
      <c r="T38220" s="72"/>
    </row>
    <row r="38221" spans="8:20">
      <c r="H38221" s="69"/>
      <c r="L38221" s="70"/>
      <c r="T38221" s="72"/>
    </row>
    <row r="38222" spans="8:20">
      <c r="H38222" s="69"/>
      <c r="L38222" s="70"/>
      <c r="T38222" s="72"/>
    </row>
    <row r="38223" spans="8:20">
      <c r="H38223" s="69"/>
      <c r="L38223" s="70"/>
      <c r="T38223" s="72"/>
    </row>
    <row r="38224" spans="8:20">
      <c r="H38224" s="69"/>
      <c r="L38224" s="70"/>
      <c r="T38224" s="72"/>
    </row>
    <row r="38225" spans="8:20">
      <c r="H38225" s="69"/>
      <c r="L38225" s="70"/>
      <c r="T38225" s="72"/>
    </row>
    <row r="38226" spans="8:20">
      <c r="H38226" s="69"/>
      <c r="L38226" s="70"/>
      <c r="T38226" s="72"/>
    </row>
    <row r="38227" spans="8:20">
      <c r="H38227" s="69"/>
      <c r="L38227" s="70"/>
      <c r="T38227" s="72"/>
    </row>
    <row r="38228" spans="8:20">
      <c r="H38228" s="69"/>
      <c r="L38228" s="70"/>
      <c r="T38228" s="72"/>
    </row>
    <row r="38229" spans="8:20">
      <c r="H38229" s="69"/>
      <c r="L38229" s="70"/>
      <c r="T38229" s="72"/>
    </row>
    <row r="38230" spans="8:20">
      <c r="H38230" s="69"/>
      <c r="L38230" s="70"/>
      <c r="T38230" s="72"/>
    </row>
    <row r="38231" spans="8:20">
      <c r="H38231" s="69"/>
      <c r="L38231" s="70"/>
      <c r="T38231" s="72"/>
    </row>
    <row r="38232" spans="8:20">
      <c r="H38232" s="69"/>
      <c r="L38232" s="70"/>
      <c r="T38232" s="72"/>
    </row>
    <row r="38233" spans="8:20">
      <c r="H38233" s="69"/>
      <c r="L38233" s="70"/>
      <c r="T38233" s="72"/>
    </row>
    <row r="38234" spans="8:20">
      <c r="H38234" s="69"/>
      <c r="L38234" s="70"/>
      <c r="T38234" s="72"/>
    </row>
    <row r="38235" spans="8:20">
      <c r="H38235" s="69"/>
      <c r="L38235" s="70"/>
      <c r="T38235" s="72"/>
    </row>
    <row r="38236" spans="8:20">
      <c r="H38236" s="69"/>
      <c r="L38236" s="70"/>
      <c r="T38236" s="72"/>
    </row>
    <row r="38237" spans="8:20">
      <c r="H38237" s="69"/>
      <c r="L38237" s="70"/>
      <c r="T38237" s="72"/>
    </row>
    <row r="38238" spans="8:20">
      <c r="H38238" s="69"/>
      <c r="L38238" s="70"/>
      <c r="T38238" s="72"/>
    </row>
    <row r="38239" spans="8:20">
      <c r="H38239" s="69"/>
      <c r="L38239" s="70"/>
      <c r="T38239" s="72"/>
    </row>
    <row r="38240" spans="8:20">
      <c r="H38240" s="69"/>
      <c r="L38240" s="70"/>
      <c r="T38240" s="72"/>
    </row>
    <row r="38241" spans="8:20">
      <c r="H38241" s="69"/>
      <c r="L38241" s="70"/>
      <c r="T38241" s="72"/>
    </row>
    <row r="38242" spans="8:20">
      <c r="H38242" s="69"/>
      <c r="L38242" s="70"/>
      <c r="T38242" s="72"/>
    </row>
    <row r="38243" spans="8:20">
      <c r="H38243" s="69"/>
      <c r="L38243" s="70"/>
      <c r="T38243" s="72"/>
    </row>
    <row r="38244" spans="8:20">
      <c r="H38244" s="69"/>
      <c r="L38244" s="70"/>
      <c r="T38244" s="72"/>
    </row>
    <row r="38245" spans="8:20">
      <c r="H38245" s="69"/>
      <c r="L38245" s="70"/>
      <c r="T38245" s="72"/>
    </row>
    <row r="38246" spans="8:20">
      <c r="H38246" s="69"/>
      <c r="L38246" s="70"/>
      <c r="T38246" s="72"/>
    </row>
    <row r="38247" spans="8:20">
      <c r="H38247" s="69"/>
      <c r="L38247" s="70"/>
      <c r="T38247" s="72"/>
    </row>
    <row r="38248" spans="8:20">
      <c r="H38248" s="69"/>
      <c r="L38248" s="70"/>
      <c r="T38248" s="72"/>
    </row>
    <row r="38249" spans="8:20">
      <c r="H38249" s="69"/>
      <c r="L38249" s="70"/>
      <c r="T38249" s="72"/>
    </row>
    <row r="38250" spans="8:20">
      <c r="H38250" s="69"/>
      <c r="L38250" s="70"/>
      <c r="T38250" s="72"/>
    </row>
    <row r="38251" spans="8:20">
      <c r="H38251" s="69"/>
      <c r="L38251" s="70"/>
      <c r="T38251" s="72"/>
    </row>
    <row r="38252" spans="8:20">
      <c r="H38252" s="69"/>
      <c r="L38252" s="70"/>
      <c r="T38252" s="72"/>
    </row>
    <row r="38253" spans="8:20">
      <c r="H38253" s="69"/>
      <c r="L38253" s="70"/>
      <c r="T38253" s="72"/>
    </row>
    <row r="38254" spans="8:20">
      <c r="H38254" s="69"/>
      <c r="L38254" s="70"/>
      <c r="T38254" s="72"/>
    </row>
    <row r="38255" spans="8:20">
      <c r="H38255" s="69"/>
      <c r="L38255" s="70"/>
      <c r="T38255" s="72"/>
    </row>
    <row r="38256" spans="8:20">
      <c r="H38256" s="69"/>
      <c r="L38256" s="70"/>
      <c r="T38256" s="72"/>
    </row>
    <row r="38257" spans="8:20">
      <c r="H38257" s="75"/>
      <c r="L38257" s="70"/>
      <c r="T38257" s="72"/>
    </row>
    <row r="38258" spans="8:20">
      <c r="H38258" s="69"/>
      <c r="L38258" s="70"/>
      <c r="T38258" s="72"/>
    </row>
    <row r="38259" spans="8:20">
      <c r="H38259" s="69"/>
      <c r="L38259" s="70"/>
      <c r="T38259" s="72"/>
    </row>
    <row r="38260" spans="8:20">
      <c r="H38260" s="69"/>
      <c r="L38260" s="70"/>
      <c r="T38260" s="72"/>
    </row>
    <row r="38261" spans="8:20">
      <c r="H38261" s="69"/>
      <c r="L38261" s="70"/>
      <c r="T38261" s="72"/>
    </row>
    <row r="38262" spans="8:20">
      <c r="H38262" s="69"/>
      <c r="L38262" s="70"/>
      <c r="T38262" s="72"/>
    </row>
    <row r="38263" spans="8:20">
      <c r="H38263" s="69"/>
      <c r="L38263" s="70"/>
      <c r="T38263" s="72"/>
    </row>
    <row r="38264" spans="8:20">
      <c r="H38264" s="69"/>
      <c r="L38264" s="70"/>
      <c r="T38264" s="72"/>
    </row>
    <row r="38265" spans="8:20">
      <c r="H38265" s="69"/>
      <c r="L38265" s="70"/>
      <c r="T38265" s="72"/>
    </row>
    <row r="38266" spans="8:20">
      <c r="H38266" s="69"/>
      <c r="L38266" s="70"/>
      <c r="T38266" s="72"/>
    </row>
    <row r="38267" spans="8:20">
      <c r="H38267" s="69"/>
      <c r="L38267" s="70"/>
      <c r="T38267" s="72"/>
    </row>
    <row r="38268" spans="8:20">
      <c r="H38268" s="69"/>
      <c r="L38268" s="70"/>
      <c r="T38268" s="72"/>
    </row>
    <row r="38269" spans="8:20">
      <c r="H38269" s="69"/>
      <c r="L38269" s="70"/>
      <c r="T38269" s="72"/>
    </row>
    <row r="38270" spans="8:20">
      <c r="H38270" s="69"/>
      <c r="L38270" s="70"/>
      <c r="T38270" s="72"/>
    </row>
    <row r="38271" spans="8:20">
      <c r="H38271" s="69"/>
      <c r="L38271" s="70"/>
      <c r="T38271" s="72"/>
    </row>
    <row r="38272" spans="8:20">
      <c r="H38272" s="69"/>
      <c r="L38272" s="70"/>
      <c r="T38272" s="72"/>
    </row>
    <row r="38273" spans="8:20">
      <c r="H38273" s="69"/>
      <c r="L38273" s="70"/>
      <c r="T38273" s="72"/>
    </row>
    <row r="38274" spans="8:20">
      <c r="H38274" s="69"/>
      <c r="L38274" s="70"/>
      <c r="T38274" s="72"/>
    </row>
    <row r="38275" spans="8:20">
      <c r="H38275" s="69"/>
      <c r="L38275" s="70"/>
      <c r="T38275" s="72"/>
    </row>
    <row r="38276" spans="8:20">
      <c r="H38276" s="69"/>
      <c r="L38276" s="70"/>
      <c r="T38276" s="72"/>
    </row>
    <row r="38277" spans="8:20">
      <c r="H38277" s="69"/>
      <c r="L38277" s="70"/>
      <c r="T38277" s="72"/>
    </row>
    <row r="38278" spans="8:20">
      <c r="H38278" s="69"/>
      <c r="L38278" s="70"/>
      <c r="T38278" s="72"/>
    </row>
    <row r="38279" spans="8:20">
      <c r="H38279" s="69"/>
      <c r="L38279" s="70"/>
      <c r="T38279" s="72"/>
    </row>
    <row r="38280" spans="8:20">
      <c r="H38280" s="69"/>
      <c r="L38280" s="70"/>
      <c r="T38280" s="72"/>
    </row>
    <row r="38281" spans="8:20">
      <c r="H38281" s="69"/>
      <c r="L38281" s="70"/>
      <c r="T38281" s="72"/>
    </row>
    <row r="38282" spans="8:20">
      <c r="H38282" s="69"/>
      <c r="L38282" s="70"/>
      <c r="T38282" s="72"/>
    </row>
    <row r="38283" spans="8:20">
      <c r="H38283" s="69"/>
      <c r="L38283" s="70"/>
      <c r="T38283" s="72"/>
    </row>
    <row r="38284" spans="8:20">
      <c r="H38284" s="69"/>
      <c r="L38284" s="70"/>
      <c r="T38284" s="72"/>
    </row>
    <row r="38285" spans="8:20">
      <c r="H38285" s="69"/>
      <c r="L38285" s="70"/>
      <c r="T38285" s="72"/>
    </row>
    <row r="38286" spans="8:20">
      <c r="H38286" s="69"/>
      <c r="L38286" s="70"/>
      <c r="T38286" s="72"/>
    </row>
    <row r="38287" spans="8:20">
      <c r="H38287" s="69"/>
      <c r="L38287" s="70"/>
      <c r="T38287" s="72"/>
    </row>
    <row r="38288" spans="8:20">
      <c r="H38288" s="69"/>
      <c r="L38288" s="70"/>
      <c r="T38288" s="72"/>
    </row>
    <row r="38289" spans="8:20">
      <c r="H38289" s="69"/>
      <c r="L38289" s="70"/>
      <c r="T38289" s="72"/>
    </row>
    <row r="38290" spans="8:20">
      <c r="H38290" s="69"/>
      <c r="L38290" s="70"/>
      <c r="T38290" s="72"/>
    </row>
    <row r="38291" spans="8:20">
      <c r="H38291" s="69"/>
      <c r="L38291" s="70"/>
      <c r="T38291" s="72"/>
    </row>
    <row r="38292" spans="8:20">
      <c r="H38292" s="69"/>
      <c r="L38292" s="70"/>
      <c r="T38292" s="72"/>
    </row>
    <row r="38293" spans="8:20">
      <c r="H38293" s="69"/>
      <c r="L38293" s="70"/>
      <c r="T38293" s="72"/>
    </row>
    <row r="38294" spans="8:20">
      <c r="H38294" s="69"/>
      <c r="L38294" s="70"/>
      <c r="T38294" s="72"/>
    </row>
    <row r="38295" spans="8:20">
      <c r="H38295" s="69"/>
      <c r="L38295" s="70"/>
      <c r="T38295" s="72"/>
    </row>
    <row r="38296" spans="8:20">
      <c r="H38296" s="69"/>
      <c r="L38296" s="70"/>
      <c r="T38296" s="72"/>
    </row>
    <row r="38297" spans="8:20">
      <c r="H38297" s="69"/>
      <c r="L38297" s="70"/>
      <c r="T38297" s="72"/>
    </row>
    <row r="38298" spans="8:20">
      <c r="H38298" s="69"/>
      <c r="L38298" s="70"/>
      <c r="T38298" s="72"/>
    </row>
    <row r="38299" spans="8:20">
      <c r="H38299" s="69"/>
      <c r="L38299" s="70"/>
      <c r="T38299" s="72"/>
    </row>
    <row r="38300" spans="8:20">
      <c r="H38300" s="69"/>
      <c r="L38300" s="70"/>
      <c r="T38300" s="72"/>
    </row>
    <row r="38301" spans="8:20">
      <c r="H38301" s="69"/>
      <c r="L38301" s="70"/>
      <c r="T38301" s="72"/>
    </row>
    <row r="38302" spans="8:20">
      <c r="H38302" s="69"/>
      <c r="L38302" s="70"/>
      <c r="T38302" s="72"/>
    </row>
    <row r="38303" spans="8:20">
      <c r="H38303" s="69"/>
      <c r="L38303" s="70"/>
      <c r="T38303" s="72"/>
    </row>
    <row r="38304" spans="8:20">
      <c r="H38304" s="69"/>
      <c r="L38304" s="70"/>
      <c r="T38304" s="72"/>
    </row>
    <row r="38305" spans="8:20">
      <c r="H38305" s="75"/>
      <c r="L38305" s="70"/>
      <c r="T38305" s="72"/>
    </row>
    <row r="38306" spans="8:20">
      <c r="H38306" s="69"/>
      <c r="L38306" s="70"/>
      <c r="T38306" s="72"/>
    </row>
    <row r="38307" spans="8:20">
      <c r="H38307" s="69"/>
      <c r="L38307" s="70"/>
      <c r="T38307" s="72"/>
    </row>
    <row r="38308" spans="8:20">
      <c r="H38308" s="69"/>
      <c r="L38308" s="70"/>
      <c r="T38308" s="72"/>
    </row>
    <row r="38309" spans="8:20">
      <c r="H38309" s="69"/>
      <c r="L38309" s="70"/>
      <c r="T38309" s="72"/>
    </row>
    <row r="38310" spans="8:20">
      <c r="H38310" s="69"/>
      <c r="L38310" s="70"/>
      <c r="T38310" s="72"/>
    </row>
    <row r="38311" spans="8:20">
      <c r="H38311" s="69"/>
      <c r="L38311" s="70"/>
      <c r="T38311" s="72"/>
    </row>
    <row r="38312" spans="8:20">
      <c r="H38312" s="69"/>
      <c r="L38312" s="70"/>
      <c r="T38312" s="72"/>
    </row>
    <row r="38313" spans="8:20">
      <c r="H38313" s="69"/>
      <c r="L38313" s="70"/>
      <c r="T38313" s="72"/>
    </row>
    <row r="38314" spans="8:20">
      <c r="H38314" s="69"/>
      <c r="L38314" s="70"/>
      <c r="T38314" s="72"/>
    </row>
    <row r="38315" spans="8:20">
      <c r="H38315" s="69"/>
      <c r="L38315" s="70"/>
      <c r="T38315" s="72"/>
    </row>
    <row r="38316" spans="8:20">
      <c r="H38316" s="69"/>
      <c r="L38316" s="70"/>
      <c r="T38316" s="72"/>
    </row>
    <row r="38317" spans="8:20">
      <c r="H38317" s="69"/>
      <c r="L38317" s="70"/>
      <c r="T38317" s="72"/>
    </row>
    <row r="38318" spans="8:20">
      <c r="H38318" s="69"/>
      <c r="L38318" s="70"/>
      <c r="T38318" s="72"/>
    </row>
    <row r="38319" spans="8:20">
      <c r="H38319" s="69"/>
      <c r="L38319" s="70"/>
      <c r="T38319" s="72"/>
    </row>
    <row r="38320" spans="8:20">
      <c r="H38320" s="69"/>
      <c r="L38320" s="70"/>
      <c r="T38320" s="72"/>
    </row>
    <row r="38321" spans="8:20">
      <c r="H38321" s="69"/>
      <c r="L38321" s="70"/>
      <c r="T38321" s="72"/>
    </row>
    <row r="38322" spans="8:20">
      <c r="H38322" s="69"/>
      <c r="L38322" s="70"/>
      <c r="T38322" s="72"/>
    </row>
    <row r="38323" spans="8:20">
      <c r="H38323" s="69"/>
      <c r="L38323" s="70"/>
      <c r="T38323" s="72"/>
    </row>
    <row r="38324" spans="8:20">
      <c r="H38324" s="69"/>
      <c r="L38324" s="70"/>
      <c r="T38324" s="72"/>
    </row>
    <row r="38325" spans="8:20">
      <c r="H38325" s="69"/>
      <c r="L38325" s="70"/>
      <c r="T38325" s="72"/>
    </row>
    <row r="38326" spans="8:20">
      <c r="H38326" s="69"/>
      <c r="L38326" s="70"/>
      <c r="T38326" s="72"/>
    </row>
    <row r="38327" spans="8:20">
      <c r="H38327" s="69"/>
      <c r="L38327" s="70"/>
      <c r="T38327" s="72"/>
    </row>
    <row r="38328" spans="8:20">
      <c r="H38328" s="69"/>
      <c r="L38328" s="70"/>
      <c r="T38328" s="72"/>
    </row>
    <row r="38329" spans="8:20">
      <c r="H38329" s="69"/>
      <c r="L38329" s="70"/>
      <c r="T38329" s="72"/>
    </row>
    <row r="38330" spans="8:20">
      <c r="H38330" s="69"/>
      <c r="L38330" s="70"/>
      <c r="T38330" s="72"/>
    </row>
    <row r="38331" spans="8:20">
      <c r="H38331" s="69"/>
      <c r="L38331" s="70"/>
      <c r="T38331" s="72"/>
    </row>
    <row r="38332" spans="8:20">
      <c r="H38332" s="69"/>
      <c r="L38332" s="70"/>
      <c r="T38332" s="72"/>
    </row>
    <row r="38333" spans="8:20">
      <c r="H38333" s="69"/>
      <c r="L38333" s="70"/>
      <c r="T38333" s="72"/>
    </row>
    <row r="38334" spans="8:20">
      <c r="H38334" s="69"/>
      <c r="L38334" s="70"/>
      <c r="T38334" s="72"/>
    </row>
    <row r="38335" spans="8:20">
      <c r="H38335" s="69"/>
      <c r="L38335" s="70"/>
      <c r="T38335" s="72"/>
    </row>
    <row r="38336" spans="8:20">
      <c r="H38336" s="69"/>
      <c r="L38336" s="70"/>
      <c r="T38336" s="72"/>
    </row>
    <row r="38337" spans="8:20">
      <c r="H38337" s="69"/>
      <c r="L38337" s="70"/>
      <c r="T38337" s="72"/>
    </row>
    <row r="38338" spans="8:20">
      <c r="H38338" s="69"/>
      <c r="L38338" s="70"/>
      <c r="T38338" s="72"/>
    </row>
    <row r="38339" spans="8:20">
      <c r="H38339" s="69"/>
      <c r="L38339" s="70"/>
      <c r="T38339" s="72"/>
    </row>
    <row r="38340" spans="8:20">
      <c r="H38340" s="69"/>
      <c r="L38340" s="70"/>
      <c r="T38340" s="72"/>
    </row>
    <row r="38341" spans="8:20">
      <c r="H38341" s="69"/>
      <c r="L38341" s="70"/>
      <c r="T38341" s="72"/>
    </row>
    <row r="38342" spans="8:20">
      <c r="H38342" s="69"/>
      <c r="L38342" s="70"/>
      <c r="T38342" s="72"/>
    </row>
    <row r="38343" spans="8:20">
      <c r="H38343" s="69"/>
      <c r="L38343" s="70"/>
      <c r="T38343" s="72"/>
    </row>
    <row r="38344" spans="8:20">
      <c r="H38344" s="69"/>
      <c r="L38344" s="70"/>
      <c r="T38344" s="72"/>
    </row>
    <row r="38345" spans="8:20">
      <c r="H38345" s="69"/>
      <c r="L38345" s="70"/>
      <c r="T38345" s="72"/>
    </row>
    <row r="38346" spans="8:20">
      <c r="H38346" s="69"/>
      <c r="L38346" s="70"/>
      <c r="T38346" s="72"/>
    </row>
    <row r="38347" spans="8:20">
      <c r="H38347" s="69"/>
      <c r="L38347" s="70"/>
      <c r="T38347" s="72"/>
    </row>
    <row r="38348" spans="8:20">
      <c r="H38348" s="69"/>
      <c r="L38348" s="70"/>
      <c r="T38348" s="72"/>
    </row>
    <row r="38349" spans="8:20">
      <c r="H38349" s="69"/>
      <c r="L38349" s="70"/>
      <c r="T38349" s="72"/>
    </row>
    <row r="38350" spans="8:20">
      <c r="H38350" s="69"/>
      <c r="L38350" s="70"/>
      <c r="T38350" s="72"/>
    </row>
    <row r="38351" spans="8:20">
      <c r="H38351" s="69"/>
      <c r="L38351" s="70"/>
      <c r="T38351" s="72"/>
    </row>
    <row r="38352" spans="8:20">
      <c r="H38352" s="69"/>
      <c r="L38352" s="70"/>
      <c r="T38352" s="72"/>
    </row>
    <row r="38353" spans="8:20">
      <c r="H38353" s="75"/>
      <c r="L38353" s="70"/>
      <c r="T38353" s="72"/>
    </row>
    <row r="38354" spans="8:20">
      <c r="H38354" s="69"/>
      <c r="L38354" s="70"/>
      <c r="T38354" s="72"/>
    </row>
    <row r="38355" spans="8:20">
      <c r="H38355" s="69"/>
      <c r="L38355" s="70"/>
      <c r="T38355" s="72"/>
    </row>
    <row r="38356" spans="8:20">
      <c r="H38356" s="69"/>
      <c r="L38356" s="70"/>
      <c r="T38356" s="72"/>
    </row>
    <row r="38357" spans="8:20">
      <c r="H38357" s="69"/>
      <c r="L38357" s="70"/>
      <c r="T38357" s="72"/>
    </row>
    <row r="38358" spans="8:20">
      <c r="H38358" s="69"/>
      <c r="L38358" s="70"/>
      <c r="T38358" s="72"/>
    </row>
    <row r="38359" spans="8:20">
      <c r="H38359" s="69"/>
      <c r="L38359" s="70"/>
      <c r="T38359" s="72"/>
    </row>
    <row r="38360" spans="8:20">
      <c r="H38360" s="69"/>
      <c r="L38360" s="70"/>
      <c r="T38360" s="72"/>
    </row>
    <row r="38361" spans="8:20">
      <c r="H38361" s="69"/>
      <c r="L38361" s="70"/>
      <c r="T38361" s="72"/>
    </row>
    <row r="38362" spans="8:20">
      <c r="H38362" s="69"/>
      <c r="L38362" s="70"/>
      <c r="T38362" s="72"/>
    </row>
    <row r="38363" spans="8:20">
      <c r="H38363" s="69"/>
      <c r="L38363" s="70"/>
      <c r="T38363" s="72"/>
    </row>
    <row r="38364" spans="8:20">
      <c r="H38364" s="69"/>
      <c r="L38364" s="70"/>
      <c r="T38364" s="72"/>
    </row>
    <row r="38365" spans="8:20">
      <c r="H38365" s="69"/>
      <c r="L38365" s="70"/>
      <c r="T38365" s="72"/>
    </row>
    <row r="38366" spans="8:20">
      <c r="H38366" s="69"/>
      <c r="L38366" s="70"/>
      <c r="T38366" s="72"/>
    </row>
    <row r="38367" spans="8:20">
      <c r="H38367" s="69"/>
      <c r="L38367" s="70"/>
      <c r="T38367" s="72"/>
    </row>
    <row r="38368" spans="8:20">
      <c r="H38368" s="69"/>
      <c r="L38368" s="70"/>
      <c r="T38368" s="72"/>
    </row>
    <row r="38369" spans="8:20">
      <c r="H38369" s="69"/>
      <c r="L38369" s="70"/>
      <c r="T38369" s="72"/>
    </row>
    <row r="38370" spans="8:20">
      <c r="H38370" s="69"/>
      <c r="L38370" s="70"/>
      <c r="T38370" s="72"/>
    </row>
    <row r="38371" spans="8:20">
      <c r="H38371" s="69"/>
      <c r="L38371" s="70"/>
      <c r="T38371" s="72"/>
    </row>
    <row r="38372" spans="8:20">
      <c r="H38372" s="69"/>
      <c r="L38372" s="70"/>
      <c r="T38372" s="72"/>
    </row>
    <row r="38373" spans="8:20">
      <c r="H38373" s="69"/>
      <c r="L38373" s="70"/>
      <c r="T38373" s="72"/>
    </row>
    <row r="38374" spans="8:20">
      <c r="H38374" s="69"/>
      <c r="L38374" s="70"/>
      <c r="T38374" s="72"/>
    </row>
    <row r="38375" spans="8:20">
      <c r="H38375" s="69"/>
      <c r="L38375" s="70"/>
      <c r="T38375" s="72"/>
    </row>
    <row r="38376" spans="8:20">
      <c r="H38376" s="69"/>
      <c r="L38376" s="70"/>
      <c r="T38376" s="72"/>
    </row>
    <row r="38377" spans="8:20">
      <c r="H38377" s="69"/>
      <c r="L38377" s="70"/>
      <c r="T38377" s="72"/>
    </row>
    <row r="38378" spans="8:20">
      <c r="H38378" s="69"/>
      <c r="L38378" s="70"/>
      <c r="T38378" s="72"/>
    </row>
    <row r="38379" spans="8:20">
      <c r="H38379" s="69"/>
      <c r="L38379" s="70"/>
      <c r="T38379" s="72"/>
    </row>
    <row r="38380" spans="8:20">
      <c r="H38380" s="69"/>
      <c r="L38380" s="70"/>
      <c r="T38380" s="72"/>
    </row>
    <row r="38381" spans="8:20">
      <c r="H38381" s="69"/>
      <c r="L38381" s="70"/>
      <c r="T38381" s="72"/>
    </row>
    <row r="38382" spans="8:20">
      <c r="H38382" s="69"/>
      <c r="L38382" s="70"/>
      <c r="T38382" s="72"/>
    </row>
    <row r="38383" spans="8:20">
      <c r="H38383" s="69"/>
      <c r="L38383" s="70"/>
      <c r="T38383" s="72"/>
    </row>
    <row r="38384" spans="8:20">
      <c r="H38384" s="69"/>
      <c r="L38384" s="70"/>
      <c r="T38384" s="72"/>
    </row>
    <row r="38385" spans="8:20">
      <c r="H38385" s="69"/>
      <c r="L38385" s="70"/>
      <c r="T38385" s="72"/>
    </row>
    <row r="38386" spans="8:20">
      <c r="H38386" s="69"/>
      <c r="L38386" s="70"/>
      <c r="T38386" s="72"/>
    </row>
    <row r="38387" spans="8:20">
      <c r="H38387" s="69"/>
      <c r="L38387" s="70"/>
      <c r="T38387" s="72"/>
    </row>
    <row r="38388" spans="8:20">
      <c r="H38388" s="69"/>
      <c r="L38388" s="70"/>
      <c r="T38388" s="72"/>
    </row>
    <row r="38389" spans="8:20">
      <c r="H38389" s="69"/>
      <c r="L38389" s="70"/>
      <c r="T38389" s="72"/>
    </row>
    <row r="38390" spans="8:20">
      <c r="H38390" s="69"/>
      <c r="L38390" s="70"/>
      <c r="T38390" s="72"/>
    </row>
    <row r="38391" spans="8:20">
      <c r="H38391" s="69"/>
      <c r="L38391" s="70"/>
      <c r="T38391" s="72"/>
    </row>
    <row r="38392" spans="8:20">
      <c r="H38392" s="69"/>
      <c r="L38392" s="70"/>
      <c r="T38392" s="72"/>
    </row>
    <row r="38393" spans="8:20">
      <c r="H38393" s="69"/>
      <c r="L38393" s="70"/>
      <c r="T38393" s="72"/>
    </row>
    <row r="38394" spans="8:20">
      <c r="H38394" s="69"/>
      <c r="L38394" s="70"/>
      <c r="T38394" s="72"/>
    </row>
    <row r="38395" spans="8:20">
      <c r="H38395" s="69"/>
      <c r="L38395" s="70"/>
      <c r="T38395" s="72"/>
    </row>
    <row r="38396" spans="8:20">
      <c r="H38396" s="69"/>
      <c r="L38396" s="70"/>
      <c r="T38396" s="72"/>
    </row>
    <row r="38397" spans="8:20">
      <c r="H38397" s="69"/>
      <c r="L38397" s="70"/>
      <c r="T38397" s="72"/>
    </row>
    <row r="38398" spans="8:20">
      <c r="H38398" s="69"/>
      <c r="L38398" s="70"/>
      <c r="T38398" s="72"/>
    </row>
    <row r="38399" spans="8:20">
      <c r="H38399" s="69"/>
      <c r="L38399" s="70"/>
      <c r="T38399" s="72"/>
    </row>
    <row r="38400" spans="8:20">
      <c r="H38400" s="69"/>
      <c r="L38400" s="70"/>
      <c r="T38400" s="72"/>
    </row>
    <row r="38401" spans="8:20">
      <c r="H38401" s="75"/>
      <c r="L38401" s="70"/>
      <c r="T38401" s="72"/>
    </row>
    <row r="38402" spans="8:20">
      <c r="H38402" s="69"/>
      <c r="L38402" s="70"/>
      <c r="T38402" s="72"/>
    </row>
    <row r="38403" spans="8:20">
      <c r="H38403" s="69"/>
      <c r="L38403" s="70"/>
      <c r="T38403" s="72"/>
    </row>
    <row r="38404" spans="8:20">
      <c r="H38404" s="69"/>
      <c r="L38404" s="70"/>
      <c r="T38404" s="72"/>
    </row>
    <row r="38405" spans="8:20">
      <c r="H38405" s="69"/>
      <c r="L38405" s="70"/>
      <c r="T38405" s="72"/>
    </row>
    <row r="38406" spans="8:20">
      <c r="H38406" s="69"/>
      <c r="L38406" s="70"/>
      <c r="T38406" s="72"/>
    </row>
    <row r="38407" spans="8:20">
      <c r="H38407" s="69"/>
      <c r="L38407" s="70"/>
      <c r="T38407" s="72"/>
    </row>
    <row r="38408" spans="8:20">
      <c r="H38408" s="69"/>
      <c r="L38408" s="70"/>
      <c r="T38408" s="72"/>
    </row>
    <row r="38409" spans="8:20">
      <c r="H38409" s="69"/>
      <c r="L38409" s="70"/>
      <c r="T38409" s="72"/>
    </row>
    <row r="38410" spans="8:20">
      <c r="H38410" s="69"/>
      <c r="L38410" s="70"/>
      <c r="T38410" s="72"/>
    </row>
    <row r="38411" spans="8:20">
      <c r="H38411" s="69"/>
      <c r="L38411" s="70"/>
      <c r="T38411" s="72"/>
    </row>
    <row r="38412" spans="8:20">
      <c r="H38412" s="69"/>
      <c r="L38412" s="70"/>
      <c r="T38412" s="72"/>
    </row>
    <row r="38413" spans="8:20">
      <c r="H38413" s="69"/>
      <c r="L38413" s="70"/>
      <c r="T38413" s="72"/>
    </row>
    <row r="38414" spans="8:20">
      <c r="H38414" s="69"/>
      <c r="L38414" s="70"/>
      <c r="T38414" s="72"/>
    </row>
    <row r="38415" spans="8:20">
      <c r="H38415" s="69"/>
      <c r="L38415" s="70"/>
      <c r="T38415" s="72"/>
    </row>
    <row r="38416" spans="8:20">
      <c r="H38416" s="69"/>
      <c r="L38416" s="70"/>
      <c r="T38416" s="72"/>
    </row>
    <row r="38417" spans="8:20">
      <c r="H38417" s="69"/>
      <c r="L38417" s="70"/>
      <c r="T38417" s="72"/>
    </row>
    <row r="38418" spans="8:20">
      <c r="H38418" s="69"/>
      <c r="L38418" s="70"/>
      <c r="T38418" s="72"/>
    </row>
    <row r="38419" spans="8:20">
      <c r="H38419" s="69"/>
      <c r="L38419" s="70"/>
      <c r="T38419" s="72"/>
    </row>
    <row r="38420" spans="8:20">
      <c r="H38420" s="69"/>
      <c r="L38420" s="70"/>
      <c r="T38420" s="72"/>
    </row>
    <row r="38421" spans="8:20">
      <c r="H38421" s="69"/>
      <c r="L38421" s="70"/>
      <c r="T38421" s="72"/>
    </row>
    <row r="38422" spans="8:20">
      <c r="H38422" s="69"/>
      <c r="L38422" s="70"/>
      <c r="T38422" s="72"/>
    </row>
    <row r="38423" spans="8:20">
      <c r="H38423" s="69"/>
      <c r="L38423" s="70"/>
      <c r="T38423" s="72"/>
    </row>
    <row r="38424" spans="8:20">
      <c r="H38424" s="69"/>
      <c r="L38424" s="70"/>
      <c r="T38424" s="72"/>
    </row>
    <row r="38425" spans="8:20">
      <c r="H38425" s="69"/>
      <c r="L38425" s="70"/>
      <c r="T38425" s="72"/>
    </row>
    <row r="38426" spans="8:20">
      <c r="H38426" s="69"/>
      <c r="L38426" s="70"/>
      <c r="T38426" s="72"/>
    </row>
    <row r="38427" spans="8:20">
      <c r="H38427" s="69"/>
      <c r="L38427" s="70"/>
      <c r="T38427" s="72"/>
    </row>
    <row r="38428" spans="8:20">
      <c r="H38428" s="69"/>
      <c r="L38428" s="70"/>
      <c r="T38428" s="72"/>
    </row>
    <row r="38429" spans="8:20">
      <c r="H38429" s="69"/>
      <c r="L38429" s="70"/>
      <c r="T38429" s="72"/>
    </row>
    <row r="38430" spans="8:20">
      <c r="H38430" s="69"/>
      <c r="L38430" s="70"/>
      <c r="T38430" s="72"/>
    </row>
    <row r="38431" spans="8:20">
      <c r="H38431" s="69"/>
      <c r="L38431" s="70"/>
      <c r="T38431" s="72"/>
    </row>
    <row r="38432" spans="8:20">
      <c r="H38432" s="69"/>
      <c r="L38432" s="70"/>
      <c r="T38432" s="72"/>
    </row>
    <row r="38433" spans="8:20">
      <c r="H38433" s="69"/>
      <c r="L38433" s="70"/>
      <c r="T38433" s="72"/>
    </row>
    <row r="38434" spans="8:20">
      <c r="H38434" s="69"/>
      <c r="L38434" s="70"/>
      <c r="T38434" s="72"/>
    </row>
    <row r="38435" spans="8:20">
      <c r="H38435" s="69"/>
      <c r="L38435" s="70"/>
      <c r="T38435" s="72"/>
    </row>
    <row r="38436" spans="8:20">
      <c r="H38436" s="69"/>
      <c r="L38436" s="70"/>
      <c r="T38436" s="72"/>
    </row>
    <row r="38437" spans="8:20">
      <c r="H38437" s="69"/>
      <c r="L38437" s="70"/>
      <c r="T38437" s="72"/>
    </row>
    <row r="38438" spans="8:20">
      <c r="H38438" s="69"/>
      <c r="L38438" s="70"/>
      <c r="T38438" s="72"/>
    </row>
    <row r="38439" spans="8:20">
      <c r="H38439" s="69"/>
      <c r="L38439" s="70"/>
      <c r="T38439" s="72"/>
    </row>
    <row r="38440" spans="8:20">
      <c r="H38440" s="69"/>
      <c r="L38440" s="70"/>
      <c r="T38440" s="72"/>
    </row>
    <row r="38441" spans="8:20">
      <c r="H38441" s="69"/>
      <c r="L38441" s="70"/>
      <c r="T38441" s="72"/>
    </row>
    <row r="38442" spans="8:20">
      <c r="H38442" s="69"/>
      <c r="L38442" s="70"/>
      <c r="T38442" s="72"/>
    </row>
    <row r="38443" spans="8:20">
      <c r="H38443" s="69"/>
      <c r="L38443" s="70"/>
      <c r="T38443" s="72"/>
    </row>
    <row r="38444" spans="8:20">
      <c r="H38444" s="69"/>
      <c r="L38444" s="70"/>
      <c r="T38444" s="72"/>
    </row>
    <row r="38445" spans="8:20">
      <c r="H38445" s="69"/>
      <c r="L38445" s="70"/>
      <c r="T38445" s="72"/>
    </row>
    <row r="38446" spans="8:20">
      <c r="H38446" s="69"/>
      <c r="L38446" s="70"/>
      <c r="T38446" s="72"/>
    </row>
    <row r="38447" spans="8:20">
      <c r="H38447" s="69"/>
      <c r="L38447" s="70"/>
      <c r="T38447" s="72"/>
    </row>
    <row r="38448" spans="8:20">
      <c r="H38448" s="69"/>
      <c r="L38448" s="70"/>
      <c r="T38448" s="72"/>
    </row>
    <row r="38449" spans="8:20">
      <c r="H38449" s="75"/>
      <c r="L38449" s="70"/>
      <c r="T38449" s="72"/>
    </row>
    <row r="38450" spans="8:20">
      <c r="H38450" s="69"/>
      <c r="L38450" s="70"/>
      <c r="T38450" s="72"/>
    </row>
    <row r="38451" spans="8:20">
      <c r="H38451" s="69"/>
      <c r="L38451" s="70"/>
      <c r="T38451" s="72"/>
    </row>
    <row r="38452" spans="8:20">
      <c r="H38452" s="69"/>
      <c r="L38452" s="70"/>
      <c r="T38452" s="72"/>
    </row>
    <row r="38453" spans="8:20">
      <c r="H38453" s="69"/>
      <c r="L38453" s="70"/>
      <c r="T38453" s="72"/>
    </row>
    <row r="38454" spans="8:20">
      <c r="H38454" s="69"/>
      <c r="L38454" s="70"/>
      <c r="T38454" s="72"/>
    </row>
    <row r="38455" spans="8:20">
      <c r="H38455" s="69"/>
      <c r="L38455" s="70"/>
      <c r="T38455" s="72"/>
    </row>
    <row r="38456" spans="8:20">
      <c r="H38456" s="69"/>
      <c r="L38456" s="70"/>
      <c r="T38456" s="72"/>
    </row>
    <row r="38457" spans="8:20">
      <c r="H38457" s="69"/>
      <c r="L38457" s="70"/>
      <c r="T38457" s="72"/>
    </row>
    <row r="38458" spans="8:20">
      <c r="H38458" s="69"/>
      <c r="L38458" s="70"/>
      <c r="T38458" s="72"/>
    </row>
    <row r="38459" spans="8:20">
      <c r="H38459" s="69"/>
      <c r="L38459" s="70"/>
      <c r="T38459" s="72"/>
    </row>
    <row r="38460" spans="8:20">
      <c r="H38460" s="69"/>
      <c r="L38460" s="70"/>
      <c r="T38460" s="72"/>
    </row>
    <row r="38461" spans="8:20">
      <c r="H38461" s="69"/>
      <c r="L38461" s="70"/>
      <c r="T38461" s="72"/>
    </row>
    <row r="38462" spans="8:20">
      <c r="H38462" s="69"/>
      <c r="L38462" s="70"/>
      <c r="T38462" s="72"/>
    </row>
    <row r="38463" spans="8:20">
      <c r="H38463" s="69"/>
      <c r="L38463" s="70"/>
      <c r="T38463" s="72"/>
    </row>
    <row r="38464" spans="8:20">
      <c r="H38464" s="69"/>
      <c r="L38464" s="70"/>
      <c r="T38464" s="72"/>
    </row>
    <row r="38465" spans="8:20">
      <c r="H38465" s="69"/>
      <c r="L38465" s="70"/>
      <c r="T38465" s="72"/>
    </row>
    <row r="38466" spans="8:20">
      <c r="H38466" s="69"/>
      <c r="L38466" s="70"/>
      <c r="T38466" s="72"/>
    </row>
    <row r="38467" spans="8:20">
      <c r="H38467" s="69"/>
      <c r="L38467" s="70"/>
      <c r="T38467" s="72"/>
    </row>
    <row r="38468" spans="8:20">
      <c r="H38468" s="69"/>
      <c r="L38468" s="70"/>
      <c r="T38468" s="72"/>
    </row>
    <row r="38469" spans="8:20">
      <c r="H38469" s="69"/>
      <c r="L38469" s="70"/>
      <c r="T38469" s="72"/>
    </row>
    <row r="38470" spans="8:20">
      <c r="H38470" s="69"/>
      <c r="L38470" s="70"/>
      <c r="T38470" s="72"/>
    </row>
    <row r="38471" spans="8:20">
      <c r="H38471" s="69"/>
      <c r="L38471" s="70"/>
      <c r="T38471" s="72"/>
    </row>
    <row r="38472" spans="8:20">
      <c r="H38472" s="69"/>
      <c r="L38472" s="70"/>
      <c r="T38472" s="72"/>
    </row>
    <row r="38473" spans="8:20">
      <c r="H38473" s="69"/>
      <c r="L38473" s="70"/>
      <c r="T38473" s="72"/>
    </row>
    <row r="38474" spans="8:20">
      <c r="H38474" s="69"/>
      <c r="L38474" s="70"/>
      <c r="T38474" s="72"/>
    </row>
    <row r="38475" spans="8:20">
      <c r="H38475" s="69"/>
      <c r="L38475" s="70"/>
      <c r="T38475" s="72"/>
    </row>
    <row r="38476" spans="8:20">
      <c r="H38476" s="69"/>
      <c r="L38476" s="70"/>
      <c r="T38476" s="72"/>
    </row>
    <row r="38477" spans="8:20">
      <c r="H38477" s="69"/>
      <c r="L38477" s="70"/>
      <c r="T38477" s="72"/>
    </row>
    <row r="38478" spans="8:20">
      <c r="H38478" s="69"/>
      <c r="L38478" s="70"/>
      <c r="T38478" s="72"/>
    </row>
    <row r="38479" spans="8:20">
      <c r="H38479" s="69"/>
      <c r="L38479" s="70"/>
      <c r="T38479" s="72"/>
    </row>
    <row r="38480" spans="8:20">
      <c r="H38480" s="69"/>
      <c r="L38480" s="70"/>
      <c r="T38480" s="72"/>
    </row>
    <row r="38481" spans="8:20">
      <c r="H38481" s="69"/>
      <c r="L38481" s="70"/>
      <c r="T38481" s="72"/>
    </row>
    <row r="38482" spans="8:20">
      <c r="H38482" s="69"/>
      <c r="L38482" s="70"/>
      <c r="T38482" s="72"/>
    </row>
    <row r="38483" spans="8:20">
      <c r="H38483" s="69"/>
      <c r="L38483" s="70"/>
      <c r="T38483" s="72"/>
    </row>
    <row r="38484" spans="8:20">
      <c r="H38484" s="69"/>
      <c r="L38484" s="70"/>
      <c r="T38484" s="72"/>
    </row>
    <row r="38485" spans="8:20">
      <c r="H38485" s="69"/>
      <c r="L38485" s="70"/>
      <c r="T38485" s="72"/>
    </row>
    <row r="38486" spans="8:20">
      <c r="H38486" s="69"/>
      <c r="L38486" s="70"/>
      <c r="T38486" s="72"/>
    </row>
    <row r="38487" spans="8:20">
      <c r="H38487" s="69"/>
      <c r="L38487" s="70"/>
      <c r="T38487" s="72"/>
    </row>
    <row r="38488" spans="8:20">
      <c r="H38488" s="69"/>
      <c r="L38488" s="70"/>
      <c r="T38488" s="72"/>
    </row>
    <row r="38489" spans="8:20">
      <c r="H38489" s="69"/>
      <c r="L38489" s="70"/>
      <c r="T38489" s="72"/>
    </row>
    <row r="38490" spans="8:20">
      <c r="H38490" s="69"/>
      <c r="L38490" s="70"/>
      <c r="T38490" s="72"/>
    </row>
    <row r="38491" spans="8:20">
      <c r="H38491" s="69"/>
      <c r="L38491" s="70"/>
      <c r="T38491" s="72"/>
    </row>
    <row r="38492" spans="8:20">
      <c r="H38492" s="69"/>
      <c r="L38492" s="70"/>
      <c r="T38492" s="72"/>
    </row>
    <row r="38493" spans="8:20">
      <c r="H38493" s="69"/>
      <c r="L38493" s="70"/>
      <c r="T38493" s="72"/>
    </row>
    <row r="38494" spans="8:20">
      <c r="H38494" s="69"/>
      <c r="L38494" s="70"/>
      <c r="T38494" s="72"/>
    </row>
    <row r="38495" spans="8:20">
      <c r="H38495" s="69"/>
      <c r="L38495" s="70"/>
      <c r="T38495" s="72"/>
    </row>
    <row r="38496" spans="8:20">
      <c r="H38496" s="69"/>
      <c r="L38496" s="70"/>
      <c r="T38496" s="72"/>
    </row>
    <row r="38497" spans="8:20">
      <c r="H38497" s="75"/>
      <c r="L38497" s="70"/>
      <c r="T38497" s="72"/>
    </row>
    <row r="38498" spans="8:20">
      <c r="H38498" s="69"/>
      <c r="L38498" s="70"/>
      <c r="T38498" s="72"/>
    </row>
    <row r="38499" spans="8:20">
      <c r="H38499" s="69"/>
      <c r="L38499" s="70"/>
      <c r="T38499" s="72"/>
    </row>
    <row r="38500" spans="8:20">
      <c r="H38500" s="69"/>
      <c r="L38500" s="70"/>
      <c r="T38500" s="72"/>
    </row>
    <row r="38501" spans="8:20">
      <c r="H38501" s="69"/>
      <c r="L38501" s="70"/>
      <c r="T38501" s="72"/>
    </row>
    <row r="38502" spans="8:20">
      <c r="H38502" s="69"/>
      <c r="L38502" s="70"/>
      <c r="T38502" s="72"/>
    </row>
    <row r="38503" spans="8:20">
      <c r="H38503" s="69"/>
      <c r="L38503" s="70"/>
      <c r="T38503" s="72"/>
    </row>
    <row r="38504" spans="8:20">
      <c r="H38504" s="69"/>
      <c r="L38504" s="70"/>
      <c r="T38504" s="72"/>
    </row>
    <row r="38505" spans="8:20">
      <c r="H38505" s="69"/>
      <c r="L38505" s="70"/>
      <c r="T38505" s="72"/>
    </row>
    <row r="38506" spans="8:20">
      <c r="H38506" s="69"/>
      <c r="L38506" s="70"/>
      <c r="T38506" s="72"/>
    </row>
    <row r="38507" spans="8:20">
      <c r="H38507" s="69"/>
      <c r="L38507" s="70"/>
      <c r="T38507" s="72"/>
    </row>
    <row r="38508" spans="8:20">
      <c r="H38508" s="69"/>
      <c r="L38508" s="70"/>
      <c r="T38508" s="72"/>
    </row>
    <row r="38509" spans="8:20">
      <c r="H38509" s="69"/>
      <c r="L38509" s="70"/>
      <c r="T38509" s="72"/>
    </row>
    <row r="38510" spans="8:20">
      <c r="H38510" s="69"/>
      <c r="L38510" s="70"/>
      <c r="T38510" s="72"/>
    </row>
    <row r="38511" spans="8:20">
      <c r="H38511" s="69"/>
      <c r="L38511" s="70"/>
      <c r="T38511" s="72"/>
    </row>
    <row r="38512" spans="8:20">
      <c r="H38512" s="69"/>
      <c r="L38512" s="70"/>
      <c r="T38512" s="72"/>
    </row>
    <row r="38513" spans="8:20">
      <c r="H38513" s="69"/>
      <c r="L38513" s="70"/>
      <c r="T38513" s="72"/>
    </row>
    <row r="38514" spans="8:20">
      <c r="H38514" s="69"/>
      <c r="L38514" s="70"/>
      <c r="T38514" s="72"/>
    </row>
    <row r="38515" spans="8:20">
      <c r="H38515" s="69"/>
      <c r="L38515" s="70"/>
      <c r="T38515" s="72"/>
    </row>
    <row r="38516" spans="8:20">
      <c r="H38516" s="69"/>
      <c r="L38516" s="70"/>
      <c r="T38516" s="72"/>
    </row>
    <row r="38517" spans="8:20">
      <c r="H38517" s="69"/>
      <c r="L38517" s="70"/>
      <c r="T38517" s="72"/>
    </row>
    <row r="38518" spans="8:20">
      <c r="H38518" s="69"/>
      <c r="L38518" s="70"/>
      <c r="T38518" s="72"/>
    </row>
    <row r="38519" spans="8:20">
      <c r="H38519" s="69"/>
      <c r="L38519" s="70"/>
      <c r="T38519" s="72"/>
    </row>
    <row r="38520" spans="8:20">
      <c r="H38520" s="69"/>
      <c r="L38520" s="70"/>
      <c r="T38520" s="72"/>
    </row>
    <row r="38521" spans="8:20">
      <c r="H38521" s="69"/>
      <c r="L38521" s="70"/>
      <c r="T38521" s="72"/>
    </row>
    <row r="38522" spans="8:20">
      <c r="H38522" s="69"/>
      <c r="L38522" s="70"/>
      <c r="T38522" s="72"/>
    </row>
    <row r="38523" spans="8:20">
      <c r="H38523" s="69"/>
      <c r="L38523" s="70"/>
      <c r="T38523" s="72"/>
    </row>
    <row r="38524" spans="8:20">
      <c r="H38524" s="69"/>
      <c r="L38524" s="70"/>
      <c r="T38524" s="72"/>
    </row>
    <row r="38525" spans="8:20">
      <c r="H38525" s="69"/>
      <c r="L38525" s="70"/>
      <c r="T38525" s="72"/>
    </row>
    <row r="38526" spans="8:20">
      <c r="H38526" s="69"/>
      <c r="L38526" s="70"/>
      <c r="T38526" s="72"/>
    </row>
    <row r="38527" spans="8:20">
      <c r="H38527" s="69"/>
      <c r="L38527" s="70"/>
      <c r="T38527" s="72"/>
    </row>
    <row r="38528" spans="8:20">
      <c r="H38528" s="69"/>
      <c r="L38528" s="70"/>
      <c r="T38528" s="72"/>
    </row>
    <row r="38529" spans="8:20">
      <c r="H38529" s="69"/>
      <c r="L38529" s="70"/>
      <c r="T38529" s="72"/>
    </row>
    <row r="38530" spans="8:20">
      <c r="H38530" s="69"/>
      <c r="L38530" s="70"/>
      <c r="T38530" s="72"/>
    </row>
    <row r="38531" spans="8:20">
      <c r="H38531" s="69"/>
      <c r="L38531" s="70"/>
      <c r="T38531" s="72"/>
    </row>
    <row r="38532" spans="8:20">
      <c r="H38532" s="69"/>
      <c r="L38532" s="70"/>
      <c r="T38532" s="72"/>
    </row>
    <row r="38533" spans="8:20">
      <c r="H38533" s="69"/>
      <c r="L38533" s="70"/>
      <c r="T38533" s="72"/>
    </row>
    <row r="38534" spans="8:20">
      <c r="H38534" s="69"/>
      <c r="L38534" s="70"/>
      <c r="T38534" s="72"/>
    </row>
    <row r="38535" spans="8:20">
      <c r="H38535" s="69"/>
      <c r="L38535" s="70"/>
      <c r="T38535" s="72"/>
    </row>
    <row r="38536" spans="8:20">
      <c r="H38536" s="69"/>
      <c r="L38536" s="70"/>
      <c r="T38536" s="72"/>
    </row>
    <row r="38537" spans="8:20">
      <c r="H38537" s="69"/>
      <c r="L38537" s="70"/>
      <c r="T38537" s="72"/>
    </row>
    <row r="38538" spans="8:20">
      <c r="H38538" s="69"/>
      <c r="L38538" s="70"/>
      <c r="T38538" s="72"/>
    </row>
    <row r="38539" spans="8:20">
      <c r="H38539" s="69"/>
      <c r="L38539" s="70"/>
      <c r="T38539" s="72"/>
    </row>
    <row r="38540" spans="8:20">
      <c r="H38540" s="69"/>
      <c r="L38540" s="70"/>
      <c r="T38540" s="72"/>
    </row>
    <row r="38541" spans="8:20">
      <c r="H38541" s="69"/>
      <c r="L38541" s="70"/>
      <c r="T38541" s="72"/>
    </row>
    <row r="38542" spans="8:20">
      <c r="H38542" s="69"/>
      <c r="L38542" s="70"/>
      <c r="T38542" s="72"/>
    </row>
    <row r="38543" spans="8:20">
      <c r="H38543" s="69"/>
      <c r="L38543" s="70"/>
      <c r="T38543" s="72"/>
    </row>
    <row r="38544" spans="8:20">
      <c r="H38544" s="69"/>
      <c r="L38544" s="70"/>
      <c r="T38544" s="72"/>
    </row>
    <row r="38545" spans="8:20">
      <c r="H38545" s="75"/>
      <c r="L38545" s="70"/>
      <c r="T38545" s="72"/>
    </row>
    <row r="38546" spans="8:20">
      <c r="H38546" s="69"/>
      <c r="L38546" s="70"/>
      <c r="T38546" s="72"/>
    </row>
    <row r="38547" spans="8:20">
      <c r="H38547" s="69"/>
      <c r="L38547" s="70"/>
      <c r="T38547" s="72"/>
    </row>
    <row r="38548" spans="8:20">
      <c r="H38548" s="69"/>
      <c r="L38548" s="70"/>
      <c r="T38548" s="72"/>
    </row>
    <row r="38549" spans="8:20">
      <c r="H38549" s="69"/>
      <c r="L38549" s="70"/>
      <c r="T38549" s="72"/>
    </row>
    <row r="38550" spans="8:20">
      <c r="H38550" s="69"/>
      <c r="L38550" s="70"/>
      <c r="T38550" s="72"/>
    </row>
    <row r="38551" spans="8:20">
      <c r="H38551" s="69"/>
      <c r="L38551" s="70"/>
      <c r="T38551" s="72"/>
    </row>
    <row r="38552" spans="8:20">
      <c r="H38552" s="69"/>
      <c r="L38552" s="70"/>
      <c r="T38552" s="72"/>
    </row>
    <row r="38553" spans="8:20">
      <c r="H38553" s="69"/>
      <c r="L38553" s="70"/>
      <c r="T38553" s="72"/>
    </row>
    <row r="38554" spans="8:20">
      <c r="H38554" s="69"/>
      <c r="L38554" s="70"/>
      <c r="T38554" s="72"/>
    </row>
    <row r="38555" spans="8:20">
      <c r="H38555" s="69"/>
      <c r="L38555" s="70"/>
      <c r="T38555" s="72"/>
    </row>
    <row r="38556" spans="8:20">
      <c r="H38556" s="69"/>
      <c r="L38556" s="70"/>
      <c r="T38556" s="72"/>
    </row>
    <row r="38557" spans="8:20">
      <c r="H38557" s="69"/>
      <c r="L38557" s="70"/>
      <c r="T38557" s="72"/>
    </row>
    <row r="38558" spans="8:20">
      <c r="H38558" s="69"/>
      <c r="L38558" s="70"/>
      <c r="T38558" s="72"/>
    </row>
    <row r="38559" spans="8:20">
      <c r="H38559" s="69"/>
      <c r="L38559" s="70"/>
      <c r="T38559" s="72"/>
    </row>
    <row r="38560" spans="8:20">
      <c r="H38560" s="69"/>
      <c r="L38560" s="70"/>
      <c r="T38560" s="72"/>
    </row>
    <row r="38561" spans="8:20">
      <c r="H38561" s="69"/>
      <c r="L38561" s="70"/>
      <c r="T38561" s="72"/>
    </row>
    <row r="38562" spans="8:20">
      <c r="H38562" s="69"/>
      <c r="L38562" s="70"/>
      <c r="T38562" s="72"/>
    </row>
    <row r="38563" spans="8:20">
      <c r="H38563" s="69"/>
      <c r="L38563" s="70"/>
      <c r="T38563" s="72"/>
    </row>
    <row r="38564" spans="8:20">
      <c r="H38564" s="69"/>
      <c r="L38564" s="70"/>
      <c r="T38564" s="72"/>
    </row>
    <row r="38565" spans="8:20">
      <c r="H38565" s="69"/>
      <c r="L38565" s="70"/>
      <c r="T38565" s="72"/>
    </row>
    <row r="38566" spans="8:20">
      <c r="H38566" s="69"/>
      <c r="L38566" s="70"/>
      <c r="T38566" s="72"/>
    </row>
    <row r="38567" spans="8:20">
      <c r="H38567" s="69"/>
      <c r="L38567" s="70"/>
      <c r="T38567" s="72"/>
    </row>
    <row r="38568" spans="8:20">
      <c r="H38568" s="69"/>
      <c r="L38568" s="70"/>
      <c r="T38568" s="72"/>
    </row>
    <row r="38569" spans="8:20">
      <c r="H38569" s="69"/>
      <c r="L38569" s="70"/>
      <c r="T38569" s="72"/>
    </row>
    <row r="38570" spans="8:20">
      <c r="H38570" s="69"/>
      <c r="L38570" s="70"/>
      <c r="T38570" s="72"/>
    </row>
    <row r="38571" spans="8:20">
      <c r="H38571" s="69"/>
      <c r="L38571" s="70"/>
      <c r="T38571" s="72"/>
    </row>
    <row r="38572" spans="8:20">
      <c r="H38572" s="69"/>
      <c r="L38572" s="70"/>
      <c r="T38572" s="72"/>
    </row>
    <row r="38573" spans="8:20">
      <c r="H38573" s="69"/>
      <c r="L38573" s="70"/>
      <c r="T38573" s="72"/>
    </row>
    <row r="38574" spans="8:20">
      <c r="H38574" s="69"/>
      <c r="L38574" s="70"/>
      <c r="T38574" s="72"/>
    </row>
    <row r="38575" spans="8:20">
      <c r="H38575" s="69"/>
      <c r="L38575" s="70"/>
      <c r="T38575" s="72"/>
    </row>
    <row r="38576" spans="8:20">
      <c r="H38576" s="69"/>
      <c r="L38576" s="70"/>
      <c r="T38576" s="72"/>
    </row>
    <row r="38577" spans="8:20">
      <c r="H38577" s="69"/>
      <c r="L38577" s="70"/>
      <c r="T38577" s="72"/>
    </row>
    <row r="38578" spans="8:20">
      <c r="H38578" s="69"/>
      <c r="L38578" s="70"/>
      <c r="T38578" s="72"/>
    </row>
    <row r="38579" spans="8:20">
      <c r="H38579" s="69"/>
      <c r="L38579" s="70"/>
      <c r="T38579" s="72"/>
    </row>
    <row r="38580" spans="8:20">
      <c r="H38580" s="69"/>
      <c r="L38580" s="70"/>
      <c r="T38580" s="72"/>
    </row>
    <row r="38581" spans="8:20">
      <c r="H38581" s="69"/>
      <c r="L38581" s="70"/>
      <c r="T38581" s="72"/>
    </row>
    <row r="38582" spans="8:20">
      <c r="H38582" s="69"/>
      <c r="L38582" s="70"/>
      <c r="T38582" s="72"/>
    </row>
    <row r="38583" spans="8:20">
      <c r="H38583" s="69"/>
      <c r="L38583" s="70"/>
      <c r="T38583" s="72"/>
    </row>
    <row r="38584" spans="8:20">
      <c r="H38584" s="69"/>
      <c r="L38584" s="70"/>
      <c r="T38584" s="72"/>
    </row>
    <row r="38585" spans="8:20">
      <c r="H38585" s="69"/>
      <c r="L38585" s="70"/>
      <c r="T38585" s="72"/>
    </row>
    <row r="38586" spans="8:20">
      <c r="H38586" s="69"/>
      <c r="L38586" s="70"/>
      <c r="T38586" s="72"/>
    </row>
    <row r="38587" spans="8:20">
      <c r="H38587" s="69"/>
      <c r="L38587" s="70"/>
      <c r="T38587" s="72"/>
    </row>
    <row r="38588" spans="8:20">
      <c r="H38588" s="69"/>
      <c r="L38588" s="70"/>
      <c r="T38588" s="72"/>
    </row>
    <row r="38589" spans="8:20">
      <c r="H38589" s="69"/>
      <c r="L38589" s="70"/>
      <c r="T38589" s="72"/>
    </row>
    <row r="38590" spans="8:20">
      <c r="H38590" s="69"/>
      <c r="L38590" s="70"/>
      <c r="T38590" s="72"/>
    </row>
    <row r="38591" spans="8:20">
      <c r="H38591" s="69"/>
      <c r="L38591" s="70"/>
      <c r="T38591" s="72"/>
    </row>
    <row r="38592" spans="8:20">
      <c r="H38592" s="69"/>
      <c r="L38592" s="70"/>
      <c r="T38592" s="72"/>
    </row>
    <row r="38593" spans="8:20">
      <c r="H38593" s="75"/>
      <c r="L38593" s="70"/>
      <c r="T38593" s="72"/>
    </row>
    <row r="38594" spans="8:20">
      <c r="H38594" s="69"/>
      <c r="L38594" s="70"/>
      <c r="T38594" s="72"/>
    </row>
    <row r="38595" spans="8:20">
      <c r="H38595" s="69"/>
      <c r="L38595" s="70"/>
      <c r="T38595" s="72"/>
    </row>
    <row r="38596" spans="8:20">
      <c r="H38596" s="69"/>
      <c r="L38596" s="70"/>
      <c r="T38596" s="72"/>
    </row>
    <row r="38597" spans="8:20">
      <c r="H38597" s="69"/>
      <c r="L38597" s="70"/>
      <c r="T38597" s="72"/>
    </row>
    <row r="38598" spans="8:20">
      <c r="H38598" s="69"/>
      <c r="L38598" s="70"/>
      <c r="T38598" s="72"/>
    </row>
    <row r="38599" spans="8:20">
      <c r="H38599" s="69"/>
      <c r="L38599" s="70"/>
      <c r="T38599" s="72"/>
    </row>
    <row r="38600" spans="8:20">
      <c r="H38600" s="69"/>
      <c r="L38600" s="70"/>
      <c r="T38600" s="72"/>
    </row>
    <row r="38601" spans="8:20">
      <c r="H38601" s="69"/>
      <c r="L38601" s="70"/>
      <c r="T38601" s="72"/>
    </row>
    <row r="38602" spans="8:20">
      <c r="H38602" s="69"/>
      <c r="L38602" s="70"/>
      <c r="T38602" s="72"/>
    </row>
    <row r="38603" spans="8:20">
      <c r="H38603" s="69"/>
      <c r="L38603" s="70"/>
      <c r="T38603" s="72"/>
    </row>
    <row r="38604" spans="8:20">
      <c r="H38604" s="69"/>
      <c r="L38604" s="70"/>
      <c r="T38604" s="72"/>
    </row>
    <row r="38605" spans="8:20">
      <c r="H38605" s="69"/>
      <c r="L38605" s="70"/>
      <c r="T38605" s="72"/>
    </row>
    <row r="38606" spans="8:20">
      <c r="H38606" s="69"/>
      <c r="L38606" s="70"/>
      <c r="T38606" s="72"/>
    </row>
    <row r="38607" spans="8:20">
      <c r="H38607" s="69"/>
      <c r="L38607" s="70"/>
      <c r="T38607" s="72"/>
    </row>
    <row r="38608" spans="8:20">
      <c r="H38608" s="69"/>
      <c r="L38608" s="70"/>
      <c r="T38608" s="72"/>
    </row>
    <row r="38609" spans="8:20">
      <c r="H38609" s="69"/>
      <c r="L38609" s="70"/>
      <c r="T38609" s="72"/>
    </row>
    <row r="38610" spans="8:20">
      <c r="H38610" s="69"/>
      <c r="L38610" s="70"/>
      <c r="T38610" s="72"/>
    </row>
    <row r="38611" spans="8:20">
      <c r="H38611" s="69"/>
      <c r="L38611" s="70"/>
      <c r="T38611" s="72"/>
    </row>
    <row r="38612" spans="8:20">
      <c r="H38612" s="69"/>
      <c r="L38612" s="70"/>
      <c r="T38612" s="72"/>
    </row>
    <row r="38613" spans="8:20">
      <c r="H38613" s="69"/>
      <c r="L38613" s="70"/>
      <c r="T38613" s="72"/>
    </row>
    <row r="38614" spans="8:20">
      <c r="H38614" s="69"/>
      <c r="L38614" s="70"/>
      <c r="T38614" s="72"/>
    </row>
    <row r="38615" spans="8:20">
      <c r="H38615" s="69"/>
      <c r="L38615" s="70"/>
      <c r="T38615" s="72"/>
    </row>
    <row r="38616" spans="8:20">
      <c r="H38616" s="69"/>
      <c r="L38616" s="70"/>
      <c r="T38616" s="72"/>
    </row>
    <row r="38617" spans="8:20">
      <c r="H38617" s="69"/>
      <c r="L38617" s="70"/>
      <c r="T38617" s="72"/>
    </row>
    <row r="38618" spans="8:20">
      <c r="H38618" s="69"/>
      <c r="L38618" s="70"/>
      <c r="T38618" s="72"/>
    </row>
    <row r="38619" spans="8:20">
      <c r="H38619" s="69"/>
      <c r="L38619" s="70"/>
      <c r="T38619" s="72"/>
    </row>
    <row r="38620" spans="8:20">
      <c r="H38620" s="69"/>
      <c r="L38620" s="70"/>
      <c r="T38620" s="72"/>
    </row>
    <row r="38621" spans="8:20">
      <c r="H38621" s="69"/>
      <c r="L38621" s="70"/>
      <c r="T38621" s="72"/>
    </row>
    <row r="38622" spans="8:20">
      <c r="H38622" s="69"/>
      <c r="L38622" s="70"/>
      <c r="T38622" s="72"/>
    </row>
    <row r="38623" spans="8:20">
      <c r="H38623" s="69"/>
      <c r="L38623" s="70"/>
      <c r="T38623" s="72"/>
    </row>
    <row r="38624" spans="8:20">
      <c r="H38624" s="69"/>
      <c r="L38624" s="70"/>
      <c r="T38624" s="72"/>
    </row>
    <row r="38625" spans="8:20">
      <c r="H38625" s="69"/>
      <c r="L38625" s="70"/>
      <c r="T38625" s="72"/>
    </row>
    <row r="38626" spans="8:20">
      <c r="H38626" s="69"/>
      <c r="L38626" s="70"/>
      <c r="T38626" s="72"/>
    </row>
    <row r="38627" spans="8:20">
      <c r="H38627" s="69"/>
      <c r="L38627" s="70"/>
      <c r="T38627" s="72"/>
    </row>
    <row r="38628" spans="8:20">
      <c r="H38628" s="69"/>
      <c r="L38628" s="70"/>
      <c r="T38628" s="72"/>
    </row>
    <row r="38629" spans="8:20">
      <c r="H38629" s="69"/>
      <c r="L38629" s="70"/>
      <c r="T38629" s="72"/>
    </row>
    <row r="38630" spans="8:20">
      <c r="H38630" s="69"/>
      <c r="L38630" s="70"/>
      <c r="T38630" s="72"/>
    </row>
    <row r="38631" spans="8:20">
      <c r="H38631" s="69"/>
      <c r="L38631" s="70"/>
      <c r="T38631" s="72"/>
    </row>
    <row r="38632" spans="8:20">
      <c r="H38632" s="69"/>
      <c r="L38632" s="70"/>
      <c r="T38632" s="72"/>
    </row>
    <row r="38633" spans="8:20">
      <c r="H38633" s="69"/>
      <c r="L38633" s="70"/>
      <c r="T38633" s="72"/>
    </row>
    <row r="38634" spans="8:20">
      <c r="H38634" s="69"/>
      <c r="L38634" s="70"/>
      <c r="T38634" s="72"/>
    </row>
    <row r="38635" spans="8:20">
      <c r="H38635" s="69"/>
      <c r="L38635" s="70"/>
      <c r="T38635" s="72"/>
    </row>
    <row r="38636" spans="8:20">
      <c r="H38636" s="69"/>
      <c r="L38636" s="70"/>
      <c r="T38636" s="72"/>
    </row>
    <row r="38637" spans="8:20">
      <c r="H38637" s="69"/>
      <c r="L38637" s="70"/>
      <c r="T38637" s="72"/>
    </row>
    <row r="38638" spans="8:20">
      <c r="H38638" s="69"/>
      <c r="L38638" s="70"/>
      <c r="T38638" s="72"/>
    </row>
    <row r="38639" spans="8:20">
      <c r="H38639" s="69"/>
      <c r="L38639" s="70"/>
      <c r="T38639" s="72"/>
    </row>
    <row r="38640" spans="8:20">
      <c r="H38640" s="69"/>
      <c r="L38640" s="70"/>
      <c r="T38640" s="72"/>
    </row>
    <row r="38641" spans="8:20">
      <c r="H38641" s="75"/>
      <c r="L38641" s="70"/>
      <c r="T38641" s="72"/>
    </row>
    <row r="38642" spans="8:20">
      <c r="H38642" s="69"/>
      <c r="L38642" s="70"/>
      <c r="T38642" s="72"/>
    </row>
    <row r="38643" spans="8:20">
      <c r="H38643" s="69"/>
      <c r="L38643" s="70"/>
      <c r="T38643" s="72"/>
    </row>
    <row r="38644" spans="8:20">
      <c r="H38644" s="69"/>
      <c r="L38644" s="70"/>
      <c r="T38644" s="72"/>
    </row>
    <row r="38645" spans="8:20">
      <c r="H38645" s="69"/>
      <c r="L38645" s="70"/>
      <c r="T38645" s="72"/>
    </row>
    <row r="38646" spans="8:20">
      <c r="H38646" s="69"/>
      <c r="L38646" s="70"/>
      <c r="T38646" s="72"/>
    </row>
    <row r="38647" spans="8:20">
      <c r="H38647" s="69"/>
      <c r="L38647" s="70"/>
      <c r="T38647" s="72"/>
    </row>
    <row r="38648" spans="8:20">
      <c r="H38648" s="69"/>
      <c r="L38648" s="70"/>
      <c r="T38648" s="72"/>
    </row>
    <row r="38649" spans="8:20">
      <c r="H38649" s="69"/>
      <c r="L38649" s="70"/>
      <c r="T38649" s="72"/>
    </row>
    <row r="38650" spans="8:20">
      <c r="H38650" s="69"/>
      <c r="L38650" s="70"/>
      <c r="T38650" s="72"/>
    </row>
    <row r="38651" spans="8:20">
      <c r="H38651" s="69"/>
      <c r="L38651" s="70"/>
      <c r="T38651" s="72"/>
    </row>
    <row r="38652" spans="8:20">
      <c r="H38652" s="69"/>
      <c r="L38652" s="70"/>
      <c r="T38652" s="72"/>
    </row>
    <row r="38653" spans="8:20">
      <c r="H38653" s="69"/>
      <c r="L38653" s="70"/>
      <c r="T38653" s="72"/>
    </row>
    <row r="38654" spans="8:20">
      <c r="H38654" s="69"/>
      <c r="L38654" s="70"/>
      <c r="T38654" s="72"/>
    </row>
    <row r="38655" spans="8:20">
      <c r="H38655" s="69"/>
      <c r="L38655" s="70"/>
      <c r="T38655" s="72"/>
    </row>
    <row r="38656" spans="8:20">
      <c r="H38656" s="69"/>
      <c r="L38656" s="70"/>
      <c r="T38656" s="72"/>
    </row>
    <row r="38657" spans="8:20">
      <c r="H38657" s="69"/>
      <c r="L38657" s="70"/>
      <c r="T38657" s="72"/>
    </row>
    <row r="38658" spans="8:20">
      <c r="H38658" s="69"/>
      <c r="L38658" s="70"/>
      <c r="T38658" s="72"/>
    </row>
    <row r="38659" spans="8:20">
      <c r="H38659" s="69"/>
      <c r="L38659" s="70"/>
      <c r="T38659" s="72"/>
    </row>
    <row r="38660" spans="8:20">
      <c r="H38660" s="69"/>
      <c r="L38660" s="70"/>
      <c r="T38660" s="72"/>
    </row>
    <row r="38661" spans="8:20">
      <c r="H38661" s="69"/>
      <c r="L38661" s="70"/>
      <c r="T38661" s="72"/>
    </row>
    <row r="38662" spans="8:20">
      <c r="H38662" s="69"/>
      <c r="L38662" s="70"/>
      <c r="T38662" s="72"/>
    </row>
    <row r="38663" spans="8:20">
      <c r="H38663" s="69"/>
      <c r="L38663" s="70"/>
      <c r="T38663" s="72"/>
    </row>
    <row r="38664" spans="8:20">
      <c r="H38664" s="69"/>
      <c r="L38664" s="70"/>
      <c r="T38664" s="72"/>
    </row>
    <row r="38665" spans="8:20">
      <c r="H38665" s="69"/>
      <c r="L38665" s="70"/>
      <c r="T38665" s="72"/>
    </row>
    <row r="38666" spans="8:20">
      <c r="H38666" s="69"/>
      <c r="L38666" s="70"/>
      <c r="T38666" s="72"/>
    </row>
    <row r="38667" spans="8:20">
      <c r="H38667" s="69"/>
      <c r="L38667" s="70"/>
      <c r="T38667" s="72"/>
    </row>
    <row r="38668" spans="8:20">
      <c r="H38668" s="69"/>
      <c r="L38668" s="70"/>
      <c r="T38668" s="72"/>
    </row>
    <row r="38669" spans="8:20">
      <c r="H38669" s="69"/>
      <c r="L38669" s="70"/>
      <c r="T38669" s="72"/>
    </row>
    <row r="38670" spans="8:20">
      <c r="H38670" s="69"/>
      <c r="L38670" s="70"/>
      <c r="T38670" s="72"/>
    </row>
    <row r="38671" spans="8:20">
      <c r="H38671" s="69"/>
      <c r="L38671" s="70"/>
      <c r="T38671" s="72"/>
    </row>
    <row r="38672" spans="8:20">
      <c r="H38672" s="69"/>
      <c r="L38672" s="70"/>
      <c r="T38672" s="72"/>
    </row>
    <row r="38673" spans="8:20">
      <c r="H38673" s="69"/>
      <c r="L38673" s="70"/>
      <c r="T38673" s="72"/>
    </row>
    <row r="38674" spans="8:20">
      <c r="H38674" s="69"/>
      <c r="L38674" s="70"/>
      <c r="T38674" s="72"/>
    </row>
    <row r="38675" spans="8:20">
      <c r="H38675" s="69"/>
      <c r="L38675" s="70"/>
      <c r="T38675" s="72"/>
    </row>
    <row r="38676" spans="8:20">
      <c r="H38676" s="69"/>
      <c r="L38676" s="70"/>
      <c r="T38676" s="72"/>
    </row>
    <row r="38677" spans="8:20">
      <c r="H38677" s="69"/>
      <c r="L38677" s="70"/>
      <c r="T38677" s="72"/>
    </row>
    <row r="38678" spans="8:20">
      <c r="H38678" s="69"/>
      <c r="L38678" s="70"/>
      <c r="T38678" s="72"/>
    </row>
    <row r="38679" spans="8:20">
      <c r="H38679" s="69"/>
      <c r="L38679" s="70"/>
      <c r="T38679" s="72"/>
    </row>
    <row r="38680" spans="8:20">
      <c r="H38680" s="69"/>
      <c r="L38680" s="70"/>
      <c r="T38680" s="72"/>
    </row>
    <row r="38681" spans="8:20">
      <c r="H38681" s="69"/>
      <c r="L38681" s="70"/>
      <c r="T38681" s="72"/>
    </row>
    <row r="38682" spans="8:20">
      <c r="H38682" s="69"/>
      <c r="L38682" s="70"/>
      <c r="T38682" s="72"/>
    </row>
    <row r="38683" spans="8:20">
      <c r="H38683" s="69"/>
      <c r="L38683" s="70"/>
      <c r="T38683" s="72"/>
    </row>
    <row r="38684" spans="8:20">
      <c r="H38684" s="69"/>
      <c r="L38684" s="70"/>
      <c r="T38684" s="72"/>
    </row>
    <row r="38685" spans="8:20">
      <c r="H38685" s="69"/>
      <c r="L38685" s="70"/>
      <c r="T38685" s="72"/>
    </row>
    <row r="38686" spans="8:20">
      <c r="H38686" s="69"/>
      <c r="L38686" s="70"/>
      <c r="T38686" s="72"/>
    </row>
    <row r="38687" spans="8:20">
      <c r="H38687" s="69"/>
      <c r="L38687" s="70"/>
      <c r="T38687" s="72"/>
    </row>
    <row r="38688" spans="8:20">
      <c r="H38688" s="69"/>
      <c r="L38688" s="70"/>
      <c r="T38688" s="72"/>
    </row>
    <row r="38689" spans="8:20">
      <c r="H38689" s="75"/>
      <c r="L38689" s="70"/>
      <c r="T38689" s="72"/>
    </row>
    <row r="38690" spans="8:20">
      <c r="H38690" s="69"/>
      <c r="L38690" s="70"/>
      <c r="T38690" s="72"/>
    </row>
    <row r="38691" spans="8:20">
      <c r="H38691" s="69"/>
      <c r="L38691" s="70"/>
      <c r="T38691" s="72"/>
    </row>
    <row r="38692" spans="8:20">
      <c r="H38692" s="69"/>
      <c r="L38692" s="70"/>
      <c r="T38692" s="72"/>
    </row>
    <row r="38693" spans="8:20">
      <c r="H38693" s="69"/>
      <c r="L38693" s="70"/>
      <c r="T38693" s="72"/>
    </row>
    <row r="38694" spans="8:20">
      <c r="H38694" s="69"/>
      <c r="L38694" s="70"/>
      <c r="T38694" s="72"/>
    </row>
    <row r="38695" spans="8:20">
      <c r="H38695" s="69"/>
      <c r="L38695" s="70"/>
      <c r="T38695" s="72"/>
    </row>
    <row r="38696" spans="8:20">
      <c r="H38696" s="69"/>
      <c r="L38696" s="70"/>
      <c r="T38696" s="72"/>
    </row>
    <row r="38697" spans="8:20">
      <c r="H38697" s="69"/>
      <c r="L38697" s="70"/>
      <c r="T38697" s="72"/>
    </row>
    <row r="38698" spans="8:20">
      <c r="H38698" s="69"/>
      <c r="L38698" s="70"/>
      <c r="T38698" s="72"/>
    </row>
    <row r="38699" spans="8:20">
      <c r="H38699" s="69"/>
      <c r="L38699" s="70"/>
      <c r="T38699" s="72"/>
    </row>
    <row r="38700" spans="8:20">
      <c r="H38700" s="69"/>
      <c r="L38700" s="70"/>
      <c r="T38700" s="72"/>
    </row>
    <row r="38701" spans="8:20">
      <c r="H38701" s="69"/>
      <c r="L38701" s="70"/>
      <c r="T38701" s="72"/>
    </row>
    <row r="38702" spans="8:20">
      <c r="H38702" s="69"/>
      <c r="L38702" s="70"/>
      <c r="T38702" s="72"/>
    </row>
    <row r="38703" spans="8:20">
      <c r="H38703" s="69"/>
      <c r="L38703" s="70"/>
      <c r="T38703" s="72"/>
    </row>
    <row r="38704" spans="8:20">
      <c r="H38704" s="69"/>
      <c r="L38704" s="70"/>
      <c r="T38704" s="72"/>
    </row>
    <row r="38705" spans="8:20">
      <c r="H38705" s="69"/>
      <c r="L38705" s="70"/>
      <c r="T38705" s="72"/>
    </row>
    <row r="38706" spans="8:20">
      <c r="H38706" s="69"/>
      <c r="L38706" s="70"/>
      <c r="T38706" s="72"/>
    </row>
    <row r="38707" spans="8:20">
      <c r="H38707" s="69"/>
      <c r="L38707" s="70"/>
      <c r="T38707" s="72"/>
    </row>
    <row r="38708" spans="8:20">
      <c r="H38708" s="69"/>
      <c r="L38708" s="70"/>
      <c r="T38708" s="72"/>
    </row>
    <row r="38709" spans="8:20">
      <c r="H38709" s="69"/>
      <c r="L38709" s="70"/>
      <c r="T38709" s="72"/>
    </row>
    <row r="38710" spans="8:20">
      <c r="H38710" s="69"/>
      <c r="L38710" s="70"/>
      <c r="T38710" s="72"/>
    </row>
    <row r="38711" spans="8:20">
      <c r="H38711" s="69"/>
      <c r="L38711" s="70"/>
      <c r="T38711" s="72"/>
    </row>
    <row r="38712" spans="8:20">
      <c r="H38712" s="69"/>
      <c r="L38712" s="70"/>
      <c r="T38712" s="72"/>
    </row>
    <row r="38713" spans="8:20">
      <c r="H38713" s="69"/>
      <c r="L38713" s="70"/>
      <c r="T38713" s="72"/>
    </row>
    <row r="38714" spans="8:20">
      <c r="H38714" s="69"/>
      <c r="L38714" s="70"/>
      <c r="T38714" s="72"/>
    </row>
    <row r="38715" spans="8:20">
      <c r="H38715" s="69"/>
      <c r="L38715" s="70"/>
      <c r="T38715" s="72"/>
    </row>
    <row r="38716" spans="8:20">
      <c r="H38716" s="69"/>
      <c r="L38716" s="70"/>
      <c r="T38716" s="72"/>
    </row>
    <row r="38717" spans="8:20">
      <c r="H38717" s="69"/>
      <c r="L38717" s="70"/>
      <c r="T38717" s="72"/>
    </row>
    <row r="38718" spans="8:20">
      <c r="H38718" s="69"/>
      <c r="L38718" s="70"/>
      <c r="T38718" s="72"/>
    </row>
    <row r="38719" spans="8:20">
      <c r="H38719" s="69"/>
      <c r="L38719" s="70"/>
      <c r="T38719" s="72"/>
    </row>
    <row r="38720" spans="8:20">
      <c r="H38720" s="69"/>
      <c r="L38720" s="70"/>
      <c r="T38720" s="72"/>
    </row>
    <row r="38721" spans="8:20">
      <c r="H38721" s="69"/>
      <c r="L38721" s="70"/>
      <c r="T38721" s="72"/>
    </row>
    <row r="38722" spans="8:20">
      <c r="H38722" s="69"/>
      <c r="L38722" s="70"/>
      <c r="T38722" s="72"/>
    </row>
    <row r="38723" spans="8:20">
      <c r="H38723" s="69"/>
      <c r="L38723" s="70"/>
      <c r="T38723" s="72"/>
    </row>
    <row r="38724" spans="8:20">
      <c r="H38724" s="69"/>
      <c r="L38724" s="70"/>
      <c r="T38724" s="72"/>
    </row>
    <row r="38725" spans="8:20">
      <c r="H38725" s="69"/>
      <c r="L38725" s="70"/>
      <c r="T38725" s="72"/>
    </row>
    <row r="38726" spans="8:20">
      <c r="H38726" s="69"/>
      <c r="L38726" s="70"/>
      <c r="T38726" s="72"/>
    </row>
    <row r="38727" spans="8:20">
      <c r="H38727" s="69"/>
      <c r="L38727" s="70"/>
      <c r="T38727" s="72"/>
    </row>
    <row r="38728" spans="8:20">
      <c r="H38728" s="69"/>
      <c r="L38728" s="70"/>
      <c r="T38728" s="72"/>
    </row>
    <row r="38729" spans="8:20">
      <c r="H38729" s="69"/>
      <c r="L38729" s="70"/>
      <c r="T38729" s="72"/>
    </row>
    <row r="38730" spans="8:20">
      <c r="H38730" s="69"/>
      <c r="L38730" s="70"/>
      <c r="T38730" s="72"/>
    </row>
    <row r="38731" spans="8:20">
      <c r="H38731" s="69"/>
      <c r="L38731" s="70"/>
      <c r="T38731" s="72"/>
    </row>
    <row r="38732" spans="8:20">
      <c r="H38732" s="69"/>
      <c r="L38732" s="70"/>
      <c r="T38732" s="72"/>
    </row>
    <row r="38733" spans="8:20">
      <c r="H38733" s="69"/>
      <c r="L38733" s="70"/>
      <c r="T38733" s="72"/>
    </row>
    <row r="38734" spans="8:20">
      <c r="H38734" s="69"/>
      <c r="L38734" s="70"/>
      <c r="T38734" s="72"/>
    </row>
    <row r="38735" spans="8:20">
      <c r="H38735" s="69"/>
      <c r="L38735" s="70"/>
      <c r="T38735" s="72"/>
    </row>
    <row r="38736" spans="8:20">
      <c r="H38736" s="69"/>
      <c r="L38736" s="70"/>
      <c r="T38736" s="72"/>
    </row>
    <row r="38737" spans="8:20">
      <c r="H38737" s="75"/>
      <c r="L38737" s="70"/>
      <c r="T38737" s="72"/>
    </row>
    <row r="38738" spans="8:20">
      <c r="H38738" s="69"/>
      <c r="L38738" s="70"/>
      <c r="T38738" s="72"/>
    </row>
    <row r="38739" spans="8:20">
      <c r="H38739" s="69"/>
      <c r="L38739" s="70"/>
      <c r="T38739" s="72"/>
    </row>
    <row r="38740" spans="8:20">
      <c r="H38740" s="69"/>
      <c r="L38740" s="70"/>
      <c r="T38740" s="72"/>
    </row>
    <row r="38741" spans="8:20">
      <c r="H38741" s="69"/>
      <c r="L38741" s="70"/>
      <c r="T38741" s="72"/>
    </row>
    <row r="38742" spans="8:20">
      <c r="H38742" s="69"/>
      <c r="L38742" s="70"/>
      <c r="T38742" s="72"/>
    </row>
    <row r="38743" spans="8:20">
      <c r="H38743" s="69"/>
      <c r="L38743" s="70"/>
      <c r="T38743" s="72"/>
    </row>
    <row r="38744" spans="8:20">
      <c r="H38744" s="69"/>
      <c r="L38744" s="70"/>
      <c r="T38744" s="72"/>
    </row>
    <row r="38745" spans="8:20">
      <c r="H38745" s="69"/>
      <c r="L38745" s="70"/>
      <c r="T38745" s="72"/>
    </row>
    <row r="38746" spans="8:20">
      <c r="H38746" s="69"/>
      <c r="L38746" s="70"/>
      <c r="T38746" s="72"/>
    </row>
    <row r="38747" spans="8:20">
      <c r="H38747" s="69"/>
      <c r="L38747" s="70"/>
      <c r="T38747" s="72"/>
    </row>
    <row r="38748" spans="8:20">
      <c r="H38748" s="69"/>
      <c r="L38748" s="70"/>
      <c r="T38748" s="72"/>
    </row>
    <row r="38749" spans="8:20">
      <c r="H38749" s="69"/>
      <c r="L38749" s="70"/>
      <c r="T38749" s="72"/>
    </row>
    <row r="38750" spans="8:20">
      <c r="H38750" s="69"/>
      <c r="L38750" s="70"/>
      <c r="T38750" s="72"/>
    </row>
    <row r="38751" spans="8:20">
      <c r="H38751" s="69"/>
      <c r="L38751" s="70"/>
      <c r="T38751" s="72"/>
    </row>
    <row r="38752" spans="8:20">
      <c r="H38752" s="69"/>
      <c r="L38752" s="70"/>
      <c r="T38752" s="72"/>
    </row>
    <row r="38753" spans="8:20">
      <c r="H38753" s="69"/>
      <c r="L38753" s="70"/>
      <c r="T38753" s="72"/>
    </row>
    <row r="38754" spans="8:20">
      <c r="H38754" s="69"/>
      <c r="L38754" s="70"/>
      <c r="T38754" s="72"/>
    </row>
    <row r="38755" spans="8:20">
      <c r="H38755" s="69"/>
      <c r="L38755" s="70"/>
      <c r="T38755" s="72"/>
    </row>
    <row r="38756" spans="8:20">
      <c r="H38756" s="69"/>
      <c r="L38756" s="70"/>
      <c r="T38756" s="72"/>
    </row>
    <row r="38757" spans="8:20">
      <c r="H38757" s="69"/>
      <c r="L38757" s="70"/>
      <c r="T38757" s="72"/>
    </row>
    <row r="38758" spans="8:20">
      <c r="H38758" s="69"/>
      <c r="L38758" s="70"/>
      <c r="T38758" s="72"/>
    </row>
    <row r="38759" spans="8:20">
      <c r="H38759" s="69"/>
      <c r="L38759" s="70"/>
      <c r="T38759" s="72"/>
    </row>
    <row r="38760" spans="8:20">
      <c r="H38760" s="69"/>
      <c r="L38760" s="70"/>
      <c r="T38760" s="72"/>
    </row>
    <row r="38761" spans="8:20">
      <c r="H38761" s="69"/>
      <c r="L38761" s="70"/>
      <c r="T38761" s="72"/>
    </row>
    <row r="38762" spans="8:20">
      <c r="H38762" s="69"/>
      <c r="L38762" s="70"/>
      <c r="T38762" s="72"/>
    </row>
    <row r="38763" spans="8:20">
      <c r="H38763" s="69"/>
      <c r="L38763" s="70"/>
      <c r="T38763" s="72"/>
    </row>
    <row r="38764" spans="8:20">
      <c r="H38764" s="69"/>
      <c r="L38764" s="70"/>
      <c r="T38764" s="72"/>
    </row>
    <row r="38765" spans="8:20">
      <c r="H38765" s="69"/>
      <c r="L38765" s="70"/>
      <c r="T38765" s="72"/>
    </row>
    <row r="38766" spans="8:20">
      <c r="H38766" s="69"/>
      <c r="L38766" s="70"/>
      <c r="T38766" s="72"/>
    </row>
    <row r="38767" spans="8:20">
      <c r="H38767" s="69"/>
      <c r="L38767" s="70"/>
      <c r="T38767" s="72"/>
    </row>
    <row r="38768" spans="8:20">
      <c r="H38768" s="69"/>
      <c r="L38768" s="70"/>
      <c r="T38768" s="72"/>
    </row>
    <row r="38769" spans="8:20">
      <c r="H38769" s="69"/>
      <c r="L38769" s="70"/>
      <c r="T38769" s="72"/>
    </row>
    <row r="38770" spans="8:20">
      <c r="H38770" s="69"/>
      <c r="L38770" s="70"/>
      <c r="T38770" s="72"/>
    </row>
    <row r="38771" spans="8:20">
      <c r="H38771" s="69"/>
      <c r="L38771" s="70"/>
      <c r="T38771" s="72"/>
    </row>
    <row r="38772" spans="8:20">
      <c r="H38772" s="69"/>
      <c r="L38772" s="70"/>
      <c r="T38772" s="72"/>
    </row>
    <row r="38773" spans="8:20">
      <c r="H38773" s="69"/>
      <c r="L38773" s="70"/>
      <c r="T38773" s="72"/>
    </row>
    <row r="38774" spans="8:20">
      <c r="H38774" s="69"/>
      <c r="L38774" s="70"/>
      <c r="T38774" s="72"/>
    </row>
    <row r="38775" spans="8:20">
      <c r="H38775" s="69"/>
      <c r="L38775" s="70"/>
      <c r="T38775" s="72"/>
    </row>
    <row r="38776" spans="8:20">
      <c r="H38776" s="69"/>
      <c r="L38776" s="70"/>
      <c r="T38776" s="72"/>
    </row>
    <row r="38777" spans="8:20">
      <c r="H38777" s="69"/>
      <c r="L38777" s="70"/>
      <c r="T38777" s="72"/>
    </row>
    <row r="38778" spans="8:20">
      <c r="H38778" s="69"/>
      <c r="L38778" s="70"/>
      <c r="T38778" s="72"/>
    </row>
    <row r="38779" spans="8:20">
      <c r="H38779" s="69"/>
      <c r="L38779" s="70"/>
      <c r="T38779" s="72"/>
    </row>
    <row r="38780" spans="8:20">
      <c r="H38780" s="69"/>
      <c r="L38780" s="70"/>
      <c r="T38780" s="72"/>
    </row>
    <row r="38781" spans="8:20">
      <c r="H38781" s="69"/>
      <c r="L38781" s="70"/>
      <c r="T38781" s="72"/>
    </row>
    <row r="38782" spans="8:20">
      <c r="H38782" s="69"/>
      <c r="L38782" s="70"/>
      <c r="T38782" s="72"/>
    </row>
    <row r="38783" spans="8:20">
      <c r="H38783" s="69"/>
      <c r="L38783" s="70"/>
      <c r="T38783" s="72"/>
    </row>
    <row r="38784" spans="8:20">
      <c r="H38784" s="69"/>
      <c r="L38784" s="70"/>
      <c r="T38784" s="72"/>
    </row>
    <row r="38785" spans="8:20">
      <c r="H38785" s="75"/>
      <c r="L38785" s="70"/>
      <c r="T38785" s="72"/>
    </row>
    <row r="38786" spans="8:20">
      <c r="H38786" s="69"/>
      <c r="L38786" s="70"/>
      <c r="T38786" s="72"/>
    </row>
    <row r="38787" spans="8:20">
      <c r="H38787" s="69"/>
      <c r="L38787" s="70"/>
      <c r="T38787" s="72"/>
    </row>
    <row r="38788" spans="8:20">
      <c r="H38788" s="69"/>
      <c r="L38788" s="70"/>
      <c r="T38788" s="72"/>
    </row>
    <row r="38789" spans="8:20">
      <c r="H38789" s="69"/>
      <c r="L38789" s="70"/>
      <c r="T38789" s="72"/>
    </row>
    <row r="38790" spans="8:20">
      <c r="H38790" s="69"/>
      <c r="L38790" s="70"/>
      <c r="T38790" s="72"/>
    </row>
    <row r="38791" spans="8:20">
      <c r="H38791" s="69"/>
      <c r="L38791" s="70"/>
      <c r="T38791" s="72"/>
    </row>
    <row r="38792" spans="8:20">
      <c r="H38792" s="69"/>
      <c r="L38792" s="70"/>
      <c r="T38792" s="72"/>
    </row>
    <row r="38793" spans="8:20">
      <c r="H38793" s="69"/>
      <c r="L38793" s="70"/>
      <c r="T38793" s="72"/>
    </row>
    <row r="38794" spans="8:20">
      <c r="H38794" s="69"/>
      <c r="L38794" s="70"/>
      <c r="T38794" s="72"/>
    </row>
    <row r="38795" spans="8:20">
      <c r="H38795" s="69"/>
      <c r="L38795" s="70"/>
      <c r="T38795" s="72"/>
    </row>
    <row r="38796" spans="8:20">
      <c r="H38796" s="69"/>
      <c r="L38796" s="70"/>
      <c r="T38796" s="72"/>
    </row>
    <row r="38797" spans="8:20">
      <c r="H38797" s="69"/>
      <c r="L38797" s="70"/>
      <c r="T38797" s="72"/>
    </row>
    <row r="38798" spans="8:20">
      <c r="H38798" s="69"/>
      <c r="L38798" s="70"/>
      <c r="T38798" s="72"/>
    </row>
    <row r="38799" spans="8:20">
      <c r="H38799" s="69"/>
      <c r="L38799" s="70"/>
      <c r="T38799" s="72"/>
    </row>
    <row r="38800" spans="8:20">
      <c r="H38800" s="69"/>
      <c r="L38800" s="70"/>
      <c r="T38800" s="72"/>
    </row>
    <row r="38801" spans="8:20">
      <c r="H38801" s="69"/>
      <c r="L38801" s="70"/>
      <c r="T38801" s="72"/>
    </row>
    <row r="38802" spans="8:20">
      <c r="H38802" s="69"/>
      <c r="L38802" s="70"/>
      <c r="T38802" s="72"/>
    </row>
    <row r="38803" spans="8:20">
      <c r="H38803" s="69"/>
      <c r="L38803" s="70"/>
      <c r="T38803" s="72"/>
    </row>
    <row r="38804" spans="8:20">
      <c r="H38804" s="69"/>
      <c r="L38804" s="70"/>
      <c r="T38804" s="72"/>
    </row>
    <row r="38805" spans="8:20">
      <c r="H38805" s="69"/>
      <c r="L38805" s="70"/>
      <c r="T38805" s="72"/>
    </row>
    <row r="38806" spans="8:20">
      <c r="H38806" s="69"/>
      <c r="L38806" s="70"/>
      <c r="T38806" s="72"/>
    </row>
    <row r="38807" spans="8:20">
      <c r="H38807" s="69"/>
      <c r="L38807" s="70"/>
      <c r="T38807" s="72"/>
    </row>
    <row r="38808" spans="8:20">
      <c r="H38808" s="69"/>
      <c r="L38808" s="70"/>
      <c r="T38808" s="72"/>
    </row>
    <row r="38809" spans="8:20">
      <c r="H38809" s="69"/>
      <c r="L38809" s="70"/>
      <c r="T38809" s="72"/>
    </row>
    <row r="38810" spans="8:20">
      <c r="H38810" s="69"/>
      <c r="L38810" s="70"/>
      <c r="T38810" s="72"/>
    </row>
    <row r="38811" spans="8:20">
      <c r="H38811" s="69"/>
      <c r="L38811" s="70"/>
      <c r="T38811" s="72"/>
    </row>
    <row r="38812" spans="8:20">
      <c r="H38812" s="69"/>
      <c r="L38812" s="70"/>
      <c r="T38812" s="72"/>
    </row>
    <row r="38813" spans="8:20">
      <c r="H38813" s="69"/>
      <c r="L38813" s="70"/>
      <c r="T38813" s="72"/>
    </row>
    <row r="38814" spans="8:20">
      <c r="H38814" s="69"/>
      <c r="L38814" s="70"/>
      <c r="T38814" s="72"/>
    </row>
    <row r="38815" spans="8:20">
      <c r="H38815" s="69"/>
      <c r="L38815" s="70"/>
      <c r="T38815" s="72"/>
    </row>
    <row r="38816" spans="8:20">
      <c r="H38816" s="69"/>
      <c r="L38816" s="70"/>
      <c r="T38816" s="72"/>
    </row>
    <row r="38817" spans="8:20">
      <c r="H38817" s="69"/>
      <c r="L38817" s="70"/>
      <c r="T38817" s="72"/>
    </row>
    <row r="38818" spans="8:20">
      <c r="H38818" s="69"/>
      <c r="L38818" s="70"/>
      <c r="T38818" s="72"/>
    </row>
    <row r="38819" spans="8:20">
      <c r="H38819" s="69"/>
      <c r="L38819" s="70"/>
      <c r="T38819" s="72"/>
    </row>
    <row r="38820" spans="8:20">
      <c r="H38820" s="69"/>
      <c r="L38820" s="70"/>
      <c r="T38820" s="72"/>
    </row>
    <row r="38821" spans="8:20">
      <c r="H38821" s="69"/>
      <c r="L38821" s="70"/>
      <c r="T38821" s="72"/>
    </row>
    <row r="38822" spans="8:20">
      <c r="H38822" s="69"/>
      <c r="L38822" s="70"/>
      <c r="T38822" s="72"/>
    </row>
    <row r="38823" spans="8:20">
      <c r="H38823" s="69"/>
      <c r="L38823" s="70"/>
      <c r="T38823" s="72"/>
    </row>
    <row r="38824" spans="8:20">
      <c r="H38824" s="69"/>
      <c r="L38824" s="70"/>
      <c r="T38824" s="72"/>
    </row>
    <row r="38825" spans="8:20">
      <c r="H38825" s="69"/>
      <c r="L38825" s="70"/>
      <c r="T38825" s="72"/>
    </row>
    <row r="38826" spans="8:20">
      <c r="H38826" s="69"/>
      <c r="L38826" s="70"/>
      <c r="T38826" s="72"/>
    </row>
    <row r="38827" spans="8:20">
      <c r="H38827" s="69"/>
      <c r="L38827" s="70"/>
      <c r="T38827" s="72"/>
    </row>
    <row r="38828" spans="8:20">
      <c r="H38828" s="69"/>
      <c r="L38828" s="70"/>
      <c r="T38828" s="72"/>
    </row>
    <row r="38829" spans="8:20">
      <c r="H38829" s="69"/>
      <c r="L38829" s="70"/>
      <c r="T38829" s="72"/>
    </row>
    <row r="38830" spans="8:20">
      <c r="H38830" s="69"/>
      <c r="L38830" s="70"/>
      <c r="T38830" s="72"/>
    </row>
    <row r="38831" spans="8:20">
      <c r="H38831" s="69"/>
      <c r="L38831" s="70"/>
      <c r="T38831" s="72"/>
    </row>
    <row r="38832" spans="8:20">
      <c r="H38832" s="69"/>
      <c r="L38832" s="70"/>
      <c r="T38832" s="72"/>
    </row>
    <row r="38833" spans="8:20">
      <c r="H38833" s="75"/>
      <c r="L38833" s="70"/>
      <c r="T38833" s="72"/>
    </row>
    <row r="38834" spans="8:20">
      <c r="H38834" s="69"/>
      <c r="L38834" s="70"/>
      <c r="T38834" s="72"/>
    </row>
    <row r="38835" spans="8:20">
      <c r="H38835" s="69"/>
      <c r="L38835" s="70"/>
      <c r="T38835" s="72"/>
    </row>
    <row r="38836" spans="8:20">
      <c r="H38836" s="69"/>
      <c r="L38836" s="70"/>
      <c r="T38836" s="72"/>
    </row>
    <row r="38837" spans="8:20">
      <c r="H38837" s="69"/>
      <c r="L38837" s="70"/>
      <c r="T38837" s="72"/>
    </row>
    <row r="38838" spans="8:20">
      <c r="H38838" s="69"/>
      <c r="L38838" s="70"/>
      <c r="T38838" s="72"/>
    </row>
    <row r="38839" spans="8:20">
      <c r="H38839" s="69"/>
      <c r="L38839" s="70"/>
      <c r="T38839" s="72"/>
    </row>
    <row r="38840" spans="8:20">
      <c r="H38840" s="69"/>
      <c r="L38840" s="70"/>
      <c r="T38840" s="72"/>
    </row>
    <row r="38841" spans="8:20">
      <c r="H38841" s="69"/>
      <c r="L38841" s="70"/>
      <c r="T38841" s="72"/>
    </row>
    <row r="38842" spans="8:20">
      <c r="H38842" s="69"/>
      <c r="L38842" s="70"/>
      <c r="T38842" s="72"/>
    </row>
    <row r="38843" spans="8:20">
      <c r="H38843" s="69"/>
      <c r="L38843" s="70"/>
      <c r="T38843" s="72"/>
    </row>
    <row r="38844" spans="8:20">
      <c r="H38844" s="69"/>
      <c r="L38844" s="70"/>
      <c r="T38844" s="72"/>
    </row>
    <row r="38845" spans="8:20">
      <c r="H38845" s="69"/>
      <c r="L38845" s="70"/>
      <c r="T38845" s="72"/>
    </row>
    <row r="38846" spans="8:20">
      <c r="H38846" s="69"/>
      <c r="L38846" s="70"/>
      <c r="T38846" s="72"/>
    </row>
    <row r="38847" spans="8:20">
      <c r="H38847" s="69"/>
      <c r="L38847" s="70"/>
      <c r="T38847" s="72"/>
    </row>
    <row r="38848" spans="8:20">
      <c r="H38848" s="69"/>
      <c r="L38848" s="70"/>
      <c r="T38848" s="72"/>
    </row>
    <row r="38849" spans="8:20">
      <c r="H38849" s="69"/>
      <c r="L38849" s="70"/>
      <c r="T38849" s="72"/>
    </row>
    <row r="38850" spans="8:20">
      <c r="H38850" s="69"/>
      <c r="L38850" s="70"/>
      <c r="T38850" s="72"/>
    </row>
    <row r="38851" spans="8:20">
      <c r="H38851" s="69"/>
      <c r="L38851" s="70"/>
      <c r="T38851" s="72"/>
    </row>
    <row r="38852" spans="8:20">
      <c r="H38852" s="69"/>
      <c r="L38852" s="70"/>
      <c r="T38852" s="72"/>
    </row>
    <row r="38853" spans="8:20">
      <c r="H38853" s="69"/>
      <c r="L38853" s="70"/>
      <c r="T38853" s="72"/>
    </row>
    <row r="38854" spans="8:20">
      <c r="H38854" s="69"/>
      <c r="L38854" s="70"/>
      <c r="T38854" s="72"/>
    </row>
    <row r="38855" spans="8:20">
      <c r="H38855" s="69"/>
      <c r="L38855" s="70"/>
      <c r="T38855" s="72"/>
    </row>
    <row r="38856" spans="8:20">
      <c r="H38856" s="69"/>
      <c r="L38856" s="70"/>
      <c r="T38856" s="72"/>
    </row>
    <row r="38857" spans="8:20">
      <c r="H38857" s="69"/>
      <c r="L38857" s="70"/>
      <c r="T38857" s="72"/>
    </row>
    <row r="38858" spans="8:20">
      <c r="H38858" s="69"/>
      <c r="L38858" s="70"/>
      <c r="T38858" s="72"/>
    </row>
    <row r="38859" spans="8:20">
      <c r="H38859" s="69"/>
      <c r="L38859" s="70"/>
      <c r="T38859" s="72"/>
    </row>
    <row r="38860" spans="8:20">
      <c r="H38860" s="69"/>
      <c r="L38860" s="70"/>
      <c r="T38860" s="72"/>
    </row>
    <row r="38861" spans="8:20">
      <c r="H38861" s="69"/>
      <c r="L38861" s="70"/>
      <c r="T38861" s="72"/>
    </row>
    <row r="38862" spans="8:20">
      <c r="H38862" s="69"/>
      <c r="L38862" s="70"/>
      <c r="T38862" s="72"/>
    </row>
    <row r="38863" spans="8:20">
      <c r="H38863" s="69"/>
      <c r="L38863" s="70"/>
      <c r="T38863" s="72"/>
    </row>
    <row r="38864" spans="8:20">
      <c r="H38864" s="69"/>
      <c r="L38864" s="70"/>
      <c r="T38864" s="72"/>
    </row>
    <row r="38865" spans="8:20">
      <c r="H38865" s="69"/>
      <c r="L38865" s="70"/>
      <c r="T38865" s="72"/>
    </row>
    <row r="38866" spans="8:20">
      <c r="H38866" s="69"/>
      <c r="L38866" s="70"/>
      <c r="T38866" s="72"/>
    </row>
    <row r="38867" spans="8:20">
      <c r="H38867" s="69"/>
      <c r="L38867" s="70"/>
      <c r="T38867" s="72"/>
    </row>
    <row r="38868" spans="8:20">
      <c r="H38868" s="69"/>
      <c r="L38868" s="70"/>
      <c r="T38868" s="72"/>
    </row>
    <row r="38869" spans="8:20">
      <c r="H38869" s="69"/>
      <c r="L38869" s="70"/>
      <c r="T38869" s="72"/>
    </row>
    <row r="38870" spans="8:20">
      <c r="H38870" s="69"/>
      <c r="L38870" s="70"/>
      <c r="T38870" s="72"/>
    </row>
    <row r="38871" spans="8:20">
      <c r="H38871" s="69"/>
      <c r="L38871" s="70"/>
      <c r="T38871" s="72"/>
    </row>
    <row r="38872" spans="8:20">
      <c r="H38872" s="69"/>
      <c r="L38872" s="70"/>
      <c r="T38872" s="72"/>
    </row>
    <row r="38873" spans="8:20">
      <c r="H38873" s="69"/>
      <c r="L38873" s="70"/>
      <c r="T38873" s="72"/>
    </row>
    <row r="38874" spans="8:20">
      <c r="H38874" s="69"/>
      <c r="L38874" s="70"/>
      <c r="T38874" s="72"/>
    </row>
    <row r="38875" spans="8:20">
      <c r="H38875" s="69"/>
      <c r="L38875" s="70"/>
      <c r="T38875" s="72"/>
    </row>
    <row r="38876" spans="8:20">
      <c r="H38876" s="69"/>
      <c r="L38876" s="70"/>
      <c r="T38876" s="72"/>
    </row>
    <row r="38877" spans="8:20">
      <c r="H38877" s="69"/>
      <c r="L38877" s="70"/>
      <c r="T38877" s="72"/>
    </row>
    <row r="38878" spans="8:20">
      <c r="H38878" s="69"/>
      <c r="L38878" s="70"/>
      <c r="T38878" s="72"/>
    </row>
    <row r="38879" spans="8:20">
      <c r="H38879" s="69"/>
      <c r="L38879" s="70"/>
      <c r="T38879" s="72"/>
    </row>
    <row r="38880" spans="8:20">
      <c r="H38880" s="69"/>
      <c r="L38880" s="70"/>
      <c r="T38880" s="72"/>
    </row>
    <row r="38881" spans="8:20">
      <c r="H38881" s="75"/>
      <c r="L38881" s="70"/>
      <c r="T38881" s="72"/>
    </row>
    <row r="38882" spans="8:20">
      <c r="H38882" s="69"/>
      <c r="L38882" s="70"/>
      <c r="T38882" s="72"/>
    </row>
    <row r="38883" spans="8:20">
      <c r="H38883" s="69"/>
      <c r="L38883" s="70"/>
      <c r="T38883" s="72"/>
    </row>
    <row r="38884" spans="8:20">
      <c r="H38884" s="69"/>
      <c r="L38884" s="70"/>
      <c r="T38884" s="72"/>
    </row>
    <row r="38885" spans="8:20">
      <c r="H38885" s="69"/>
      <c r="L38885" s="70"/>
      <c r="T38885" s="72"/>
    </row>
    <row r="38886" spans="8:20">
      <c r="H38886" s="69"/>
      <c r="L38886" s="70"/>
      <c r="T38886" s="72"/>
    </row>
    <row r="38887" spans="8:20">
      <c r="H38887" s="69"/>
      <c r="L38887" s="70"/>
      <c r="T38887" s="72"/>
    </row>
    <row r="38888" spans="8:20">
      <c r="H38888" s="69"/>
      <c r="L38888" s="70"/>
      <c r="T38888" s="72"/>
    </row>
    <row r="38889" spans="8:20">
      <c r="H38889" s="69"/>
      <c r="L38889" s="70"/>
      <c r="T38889" s="72"/>
    </row>
    <row r="38890" spans="8:20">
      <c r="H38890" s="69"/>
      <c r="L38890" s="70"/>
      <c r="T38890" s="72"/>
    </row>
    <row r="38891" spans="8:20">
      <c r="H38891" s="69"/>
      <c r="L38891" s="70"/>
      <c r="T38891" s="72"/>
    </row>
    <row r="38892" spans="8:20">
      <c r="H38892" s="69"/>
      <c r="L38892" s="70"/>
      <c r="T38892" s="72"/>
    </row>
    <row r="38893" spans="8:20">
      <c r="H38893" s="69"/>
      <c r="L38893" s="70"/>
      <c r="T38893" s="72"/>
    </row>
    <row r="38894" spans="8:20">
      <c r="H38894" s="69"/>
      <c r="L38894" s="70"/>
      <c r="T38894" s="72"/>
    </row>
    <row r="38895" spans="8:20">
      <c r="H38895" s="69"/>
      <c r="L38895" s="70"/>
      <c r="T38895" s="72"/>
    </row>
    <row r="38896" spans="8:20">
      <c r="H38896" s="69"/>
      <c r="L38896" s="70"/>
      <c r="T38896" s="72"/>
    </row>
    <row r="38897" spans="8:20">
      <c r="H38897" s="69"/>
      <c r="L38897" s="70"/>
      <c r="T38897" s="72"/>
    </row>
    <row r="38898" spans="8:20">
      <c r="H38898" s="69"/>
      <c r="L38898" s="70"/>
      <c r="T38898" s="72"/>
    </row>
    <row r="38899" spans="8:20">
      <c r="H38899" s="69"/>
      <c r="L38899" s="70"/>
      <c r="T38899" s="72"/>
    </row>
    <row r="38900" spans="8:20">
      <c r="H38900" s="69"/>
      <c r="L38900" s="70"/>
      <c r="T38900" s="72"/>
    </row>
    <row r="38901" spans="8:20">
      <c r="H38901" s="69"/>
      <c r="L38901" s="70"/>
      <c r="T38901" s="72"/>
    </row>
    <row r="38902" spans="8:20">
      <c r="H38902" s="69"/>
      <c r="L38902" s="70"/>
      <c r="T38902" s="72"/>
    </row>
    <row r="38903" spans="8:20">
      <c r="H38903" s="69"/>
      <c r="L38903" s="70"/>
      <c r="T38903" s="72"/>
    </row>
    <row r="38904" spans="8:20">
      <c r="H38904" s="69"/>
      <c r="L38904" s="70"/>
      <c r="T38904" s="72"/>
    </row>
    <row r="38905" spans="8:20">
      <c r="H38905" s="69"/>
      <c r="L38905" s="70"/>
      <c r="T38905" s="72"/>
    </row>
    <row r="38906" spans="8:20">
      <c r="H38906" s="69"/>
      <c r="L38906" s="70"/>
      <c r="T38906" s="72"/>
    </row>
    <row r="38907" spans="8:20">
      <c r="H38907" s="69"/>
      <c r="L38907" s="70"/>
      <c r="T38907" s="72"/>
    </row>
    <row r="38908" spans="8:20">
      <c r="H38908" s="69"/>
      <c r="L38908" s="70"/>
      <c r="T38908" s="72"/>
    </row>
    <row r="38909" spans="8:20">
      <c r="H38909" s="69"/>
      <c r="L38909" s="70"/>
      <c r="T38909" s="72"/>
    </row>
    <row r="38910" spans="8:20">
      <c r="H38910" s="69"/>
      <c r="L38910" s="70"/>
      <c r="T38910" s="72"/>
    </row>
    <row r="38911" spans="8:20">
      <c r="H38911" s="69"/>
      <c r="L38911" s="70"/>
      <c r="T38911" s="72"/>
    </row>
    <row r="38912" spans="8:20">
      <c r="H38912" s="69"/>
      <c r="L38912" s="70"/>
      <c r="T38912" s="72"/>
    </row>
    <row r="38913" spans="8:20">
      <c r="H38913" s="69"/>
      <c r="L38913" s="70"/>
      <c r="T38913" s="72"/>
    </row>
    <row r="38914" spans="8:20">
      <c r="H38914" s="69"/>
      <c r="L38914" s="70"/>
      <c r="T38914" s="72"/>
    </row>
    <row r="38915" spans="8:20">
      <c r="H38915" s="69"/>
      <c r="L38915" s="70"/>
      <c r="T38915" s="72"/>
    </row>
    <row r="38916" spans="8:20">
      <c r="H38916" s="69"/>
      <c r="L38916" s="70"/>
      <c r="T38916" s="72"/>
    </row>
    <row r="38917" spans="8:20">
      <c r="H38917" s="69"/>
      <c r="L38917" s="70"/>
      <c r="T38917" s="72"/>
    </row>
    <row r="38918" spans="8:20">
      <c r="H38918" s="69"/>
      <c r="L38918" s="70"/>
      <c r="T38918" s="72"/>
    </row>
    <row r="38919" spans="8:20">
      <c r="H38919" s="69"/>
      <c r="L38919" s="70"/>
      <c r="T38919" s="72"/>
    </row>
    <row r="38920" spans="8:20">
      <c r="H38920" s="69"/>
      <c r="L38920" s="70"/>
      <c r="T38920" s="72"/>
    </row>
    <row r="38921" spans="8:20">
      <c r="H38921" s="69"/>
      <c r="L38921" s="70"/>
      <c r="T38921" s="72"/>
    </row>
    <row r="38922" spans="8:20">
      <c r="H38922" s="69"/>
      <c r="L38922" s="70"/>
      <c r="T38922" s="72"/>
    </row>
    <row r="38923" spans="8:20">
      <c r="H38923" s="69"/>
      <c r="L38923" s="70"/>
      <c r="T38923" s="72"/>
    </row>
    <row r="38924" spans="8:20">
      <c r="H38924" s="69"/>
      <c r="L38924" s="70"/>
      <c r="T38924" s="72"/>
    </row>
    <row r="38925" spans="8:20">
      <c r="H38925" s="69"/>
      <c r="L38925" s="70"/>
      <c r="T38925" s="72"/>
    </row>
    <row r="38926" spans="8:20">
      <c r="H38926" s="69"/>
      <c r="L38926" s="70"/>
      <c r="T38926" s="72"/>
    </row>
    <row r="38927" spans="8:20">
      <c r="H38927" s="69"/>
      <c r="L38927" s="70"/>
      <c r="T38927" s="72"/>
    </row>
    <row r="38928" spans="8:20">
      <c r="H38928" s="69"/>
      <c r="L38928" s="70"/>
      <c r="T38928" s="72"/>
    </row>
    <row r="38929" spans="8:20">
      <c r="H38929" s="75"/>
      <c r="L38929" s="70"/>
      <c r="T38929" s="72"/>
    </row>
    <row r="38930" spans="8:20">
      <c r="H38930" s="69"/>
      <c r="L38930" s="70"/>
      <c r="T38930" s="72"/>
    </row>
    <row r="38931" spans="8:20">
      <c r="H38931" s="69"/>
      <c r="L38931" s="70"/>
      <c r="T38931" s="72"/>
    </row>
    <row r="38932" spans="8:20">
      <c r="H38932" s="69"/>
      <c r="L38932" s="70"/>
      <c r="T38932" s="72"/>
    </row>
    <row r="38933" spans="8:20">
      <c r="H38933" s="69"/>
      <c r="L38933" s="70"/>
      <c r="T38933" s="72"/>
    </row>
    <row r="38934" spans="8:20">
      <c r="H38934" s="69"/>
      <c r="L38934" s="70"/>
      <c r="T38934" s="72"/>
    </row>
    <row r="38935" spans="8:20">
      <c r="H38935" s="69"/>
      <c r="L38935" s="70"/>
      <c r="T38935" s="72"/>
    </row>
    <row r="38936" spans="8:20">
      <c r="H38936" s="69"/>
      <c r="L38936" s="70"/>
      <c r="T38936" s="72"/>
    </row>
    <row r="38937" spans="8:20">
      <c r="H38937" s="69"/>
      <c r="L38937" s="70"/>
      <c r="T38937" s="72"/>
    </row>
    <row r="38938" spans="8:20">
      <c r="H38938" s="69"/>
      <c r="L38938" s="70"/>
      <c r="T38938" s="72"/>
    </row>
    <row r="38939" spans="8:20">
      <c r="H38939" s="69"/>
      <c r="L38939" s="70"/>
      <c r="T38939" s="72"/>
    </row>
    <row r="38940" spans="8:20">
      <c r="H38940" s="69"/>
      <c r="L38940" s="70"/>
      <c r="T38940" s="72"/>
    </row>
    <row r="38941" spans="8:20">
      <c r="H38941" s="69"/>
      <c r="L38941" s="70"/>
      <c r="T38941" s="72"/>
    </row>
    <row r="38942" spans="8:20">
      <c r="H38942" s="69"/>
      <c r="L38942" s="70"/>
      <c r="T38942" s="72"/>
    </row>
    <row r="38943" spans="8:20">
      <c r="H38943" s="69"/>
      <c r="L38943" s="70"/>
      <c r="T38943" s="72"/>
    </row>
    <row r="38944" spans="8:20">
      <c r="H38944" s="69"/>
      <c r="L38944" s="70"/>
      <c r="T38944" s="72"/>
    </row>
    <row r="38945" spans="8:20">
      <c r="H38945" s="69"/>
      <c r="L38945" s="70"/>
      <c r="T38945" s="72"/>
    </row>
    <row r="38946" spans="8:20">
      <c r="H38946" s="69"/>
      <c r="L38946" s="70"/>
      <c r="T38946" s="72"/>
    </row>
    <row r="38947" spans="8:20">
      <c r="H38947" s="69"/>
      <c r="L38947" s="70"/>
      <c r="T38947" s="72"/>
    </row>
    <row r="38948" spans="8:20">
      <c r="H38948" s="69"/>
      <c r="L38948" s="70"/>
      <c r="T38948" s="72"/>
    </row>
    <row r="38949" spans="8:20">
      <c r="H38949" s="69"/>
      <c r="L38949" s="70"/>
      <c r="T38949" s="72"/>
    </row>
    <row r="38950" spans="8:20">
      <c r="H38950" s="69"/>
      <c r="L38950" s="70"/>
      <c r="T38950" s="72"/>
    </row>
    <row r="38951" spans="8:20">
      <c r="H38951" s="69"/>
      <c r="L38951" s="70"/>
      <c r="T38951" s="72"/>
    </row>
    <row r="38952" spans="8:20">
      <c r="H38952" s="69"/>
      <c r="L38952" s="70"/>
      <c r="T38952" s="72"/>
    </row>
    <row r="38953" spans="8:20">
      <c r="H38953" s="69"/>
      <c r="L38953" s="70"/>
      <c r="T38953" s="72"/>
    </row>
    <row r="38954" spans="8:20">
      <c r="H38954" s="69"/>
      <c r="L38954" s="70"/>
      <c r="T38954" s="72"/>
    </row>
    <row r="38955" spans="8:20">
      <c r="H38955" s="69"/>
      <c r="L38955" s="70"/>
      <c r="T38955" s="72"/>
    </row>
    <row r="38956" spans="8:20">
      <c r="H38956" s="69"/>
      <c r="L38956" s="70"/>
      <c r="T38956" s="72"/>
    </row>
    <row r="38957" spans="8:20">
      <c r="H38957" s="69"/>
      <c r="L38957" s="70"/>
      <c r="T38957" s="72"/>
    </row>
    <row r="38958" spans="8:20">
      <c r="H38958" s="69"/>
      <c r="L38958" s="70"/>
      <c r="T38958" s="72"/>
    </row>
    <row r="38959" spans="8:20">
      <c r="H38959" s="69"/>
      <c r="L38959" s="70"/>
      <c r="T38959" s="72"/>
    </row>
    <row r="38960" spans="8:20">
      <c r="H38960" s="69"/>
      <c r="L38960" s="70"/>
      <c r="T38960" s="72"/>
    </row>
    <row r="38961" spans="8:20">
      <c r="H38961" s="69"/>
      <c r="L38961" s="70"/>
      <c r="T38961" s="72"/>
    </row>
    <row r="38962" spans="8:20">
      <c r="H38962" s="69"/>
      <c r="L38962" s="70"/>
      <c r="T38962" s="72"/>
    </row>
    <row r="38963" spans="8:20">
      <c r="H38963" s="69"/>
      <c r="L38963" s="70"/>
      <c r="T38963" s="72"/>
    </row>
    <row r="38964" spans="8:20">
      <c r="H38964" s="69"/>
      <c r="L38964" s="70"/>
      <c r="T38964" s="72"/>
    </row>
    <row r="38965" spans="8:20">
      <c r="H38965" s="69"/>
      <c r="L38965" s="70"/>
      <c r="T38965" s="72"/>
    </row>
    <row r="38966" spans="8:20">
      <c r="H38966" s="69"/>
      <c r="L38966" s="70"/>
      <c r="T38966" s="72"/>
    </row>
    <row r="38967" spans="8:20">
      <c r="H38967" s="69"/>
      <c r="L38967" s="70"/>
      <c r="T38967" s="72"/>
    </row>
    <row r="38968" spans="8:20">
      <c r="H38968" s="69"/>
      <c r="L38968" s="70"/>
      <c r="T38968" s="72"/>
    </row>
    <row r="38969" spans="8:20">
      <c r="H38969" s="69"/>
      <c r="L38969" s="70"/>
      <c r="T38969" s="72"/>
    </row>
    <row r="38970" spans="8:20">
      <c r="H38970" s="69"/>
      <c r="L38970" s="70"/>
      <c r="T38970" s="72"/>
    </row>
    <row r="38971" spans="8:20">
      <c r="H38971" s="69"/>
      <c r="L38971" s="70"/>
      <c r="T38971" s="72"/>
    </row>
    <row r="38972" spans="8:20">
      <c r="H38972" s="69"/>
      <c r="L38972" s="70"/>
      <c r="T38972" s="72"/>
    </row>
    <row r="38973" spans="8:20">
      <c r="H38973" s="69"/>
      <c r="L38973" s="70"/>
      <c r="T38973" s="72"/>
    </row>
    <row r="38974" spans="8:20">
      <c r="H38974" s="69"/>
      <c r="L38974" s="70"/>
      <c r="T38974" s="72"/>
    </row>
    <row r="38975" spans="8:20">
      <c r="H38975" s="69"/>
      <c r="L38975" s="70"/>
      <c r="T38975" s="72"/>
    </row>
    <row r="38976" spans="8:20">
      <c r="H38976" s="69"/>
      <c r="L38976" s="70"/>
      <c r="T38976" s="72"/>
    </row>
    <row r="38977" spans="8:20">
      <c r="H38977" s="75"/>
      <c r="L38977" s="70"/>
      <c r="T38977" s="72"/>
    </row>
    <row r="38978" spans="8:20">
      <c r="H38978" s="69"/>
      <c r="L38978" s="70"/>
      <c r="T38978" s="72"/>
    </row>
    <row r="38979" spans="8:20">
      <c r="H38979" s="69"/>
      <c r="L38979" s="70"/>
      <c r="T38979" s="72"/>
    </row>
    <row r="38980" spans="8:20">
      <c r="H38980" s="69"/>
      <c r="L38980" s="70"/>
      <c r="T38980" s="72"/>
    </row>
    <row r="38981" spans="8:20">
      <c r="H38981" s="69"/>
      <c r="L38981" s="70"/>
      <c r="T38981" s="72"/>
    </row>
    <row r="38982" spans="8:20">
      <c r="H38982" s="69"/>
      <c r="L38982" s="70"/>
      <c r="T38982" s="72"/>
    </row>
    <row r="38983" spans="8:20">
      <c r="H38983" s="69"/>
      <c r="L38983" s="70"/>
      <c r="T38983" s="72"/>
    </row>
    <row r="38984" spans="8:20">
      <c r="H38984" s="69"/>
      <c r="L38984" s="70"/>
      <c r="T38984" s="72"/>
    </row>
    <row r="38985" spans="8:20">
      <c r="H38985" s="69"/>
      <c r="L38985" s="70"/>
      <c r="T38985" s="72"/>
    </row>
    <row r="38986" spans="8:20">
      <c r="H38986" s="69"/>
      <c r="L38986" s="70"/>
      <c r="T38986" s="72"/>
    </row>
    <row r="38987" spans="8:20">
      <c r="H38987" s="69"/>
      <c r="L38987" s="70"/>
      <c r="T38987" s="72"/>
    </row>
    <row r="38988" spans="8:20">
      <c r="H38988" s="69"/>
      <c r="L38988" s="70"/>
      <c r="T38988" s="72"/>
    </row>
    <row r="38989" spans="8:20">
      <c r="H38989" s="69"/>
      <c r="L38989" s="70"/>
      <c r="T38989" s="72"/>
    </row>
    <row r="38990" spans="8:20">
      <c r="H38990" s="69"/>
      <c r="L38990" s="70"/>
      <c r="T38990" s="72"/>
    </row>
    <row r="38991" spans="8:20">
      <c r="H38991" s="69"/>
      <c r="L38991" s="70"/>
      <c r="T38991" s="72"/>
    </row>
    <row r="38992" spans="8:20">
      <c r="H38992" s="69"/>
      <c r="L38992" s="70"/>
      <c r="T38992" s="72"/>
    </row>
    <row r="38993" spans="8:20">
      <c r="H38993" s="69"/>
      <c r="L38993" s="70"/>
      <c r="T38993" s="72"/>
    </row>
    <row r="38994" spans="8:20">
      <c r="H38994" s="69"/>
      <c r="L38994" s="70"/>
      <c r="T38994" s="72"/>
    </row>
    <row r="38995" spans="8:20">
      <c r="H38995" s="69"/>
      <c r="L38995" s="70"/>
      <c r="T38995" s="72"/>
    </row>
    <row r="38996" spans="8:20">
      <c r="H38996" s="69"/>
      <c r="L38996" s="70"/>
      <c r="T38996" s="72"/>
    </row>
    <row r="38997" spans="8:20">
      <c r="H38997" s="69"/>
      <c r="L38997" s="70"/>
      <c r="T38997" s="72"/>
    </row>
    <row r="38998" spans="8:20">
      <c r="H38998" s="69"/>
      <c r="L38998" s="70"/>
      <c r="T38998" s="72"/>
    </row>
    <row r="38999" spans="8:20">
      <c r="H38999" s="69"/>
      <c r="L38999" s="70"/>
      <c r="T38999" s="72"/>
    </row>
    <row r="39000" spans="8:20">
      <c r="H39000" s="69"/>
      <c r="L39000" s="70"/>
      <c r="T39000" s="72"/>
    </row>
    <row r="39001" spans="8:20">
      <c r="H39001" s="69"/>
      <c r="L39001" s="70"/>
      <c r="T39001" s="72"/>
    </row>
    <row r="39002" spans="8:20">
      <c r="H39002" s="69"/>
      <c r="L39002" s="70"/>
      <c r="T39002" s="72"/>
    </row>
    <row r="39003" spans="8:20">
      <c r="H39003" s="69"/>
      <c r="L39003" s="70"/>
      <c r="T39003" s="72"/>
    </row>
    <row r="39004" spans="8:20">
      <c r="H39004" s="69"/>
      <c r="L39004" s="70"/>
      <c r="T39004" s="72"/>
    </row>
    <row r="39005" spans="8:20">
      <c r="H39005" s="69"/>
      <c r="L39005" s="70"/>
      <c r="T39005" s="72"/>
    </row>
    <row r="39006" spans="8:20">
      <c r="H39006" s="69"/>
      <c r="L39006" s="70"/>
      <c r="T39006" s="72"/>
    </row>
    <row r="39007" spans="8:20">
      <c r="H39007" s="69"/>
      <c r="L39007" s="70"/>
      <c r="T39007" s="72"/>
    </row>
    <row r="39008" spans="8:20">
      <c r="H39008" s="69"/>
      <c r="L39008" s="70"/>
      <c r="T39008" s="72"/>
    </row>
    <row r="39009" spans="8:20">
      <c r="H39009" s="69"/>
      <c r="L39009" s="70"/>
      <c r="T39009" s="72"/>
    </row>
    <row r="39010" spans="8:20">
      <c r="H39010" s="69"/>
      <c r="L39010" s="70"/>
      <c r="T39010" s="72"/>
    </row>
    <row r="39011" spans="8:20">
      <c r="H39011" s="69"/>
      <c r="L39011" s="70"/>
      <c r="T39011" s="72"/>
    </row>
    <row r="39012" spans="8:20">
      <c r="H39012" s="69"/>
      <c r="L39012" s="70"/>
      <c r="T39012" s="72"/>
    </row>
    <row r="39013" spans="8:20">
      <c r="H39013" s="69"/>
      <c r="L39013" s="70"/>
      <c r="T39013" s="72"/>
    </row>
    <row r="39014" spans="8:20">
      <c r="H39014" s="69"/>
      <c r="L39014" s="70"/>
      <c r="T39014" s="72"/>
    </row>
    <row r="39015" spans="8:20">
      <c r="H39015" s="69"/>
      <c r="L39015" s="70"/>
      <c r="T39015" s="72"/>
    </row>
    <row r="39016" spans="8:20">
      <c r="H39016" s="69"/>
      <c r="L39016" s="70"/>
      <c r="T39016" s="72"/>
    </row>
    <row r="39017" spans="8:20">
      <c r="H39017" s="69"/>
      <c r="L39017" s="70"/>
      <c r="T39017" s="72"/>
    </row>
    <row r="39018" spans="8:20">
      <c r="H39018" s="69"/>
      <c r="L39018" s="70"/>
      <c r="T39018" s="72"/>
    </row>
    <row r="39019" spans="8:20">
      <c r="H39019" s="69"/>
      <c r="L39019" s="70"/>
      <c r="T39019" s="72"/>
    </row>
    <row r="39020" spans="8:20">
      <c r="H39020" s="69"/>
      <c r="L39020" s="70"/>
      <c r="T39020" s="72"/>
    </row>
    <row r="39021" spans="8:20">
      <c r="H39021" s="69"/>
      <c r="L39021" s="70"/>
      <c r="T39021" s="72"/>
    </row>
    <row r="39022" spans="8:20">
      <c r="H39022" s="69"/>
      <c r="L39022" s="70"/>
      <c r="T39022" s="72"/>
    </row>
    <row r="39023" spans="8:20">
      <c r="H39023" s="69"/>
      <c r="L39023" s="70"/>
      <c r="T39023" s="72"/>
    </row>
    <row r="39024" spans="8:20">
      <c r="H39024" s="69"/>
      <c r="L39024" s="70"/>
      <c r="T39024" s="72"/>
    </row>
    <row r="39025" spans="8:20">
      <c r="H39025" s="75"/>
      <c r="L39025" s="70"/>
      <c r="T39025" s="72"/>
    </row>
    <row r="39026" spans="8:20">
      <c r="H39026" s="69"/>
      <c r="L39026" s="70"/>
      <c r="T39026" s="72"/>
    </row>
    <row r="39027" spans="8:20">
      <c r="H39027" s="69"/>
      <c r="L39027" s="70"/>
      <c r="T39027" s="72"/>
    </row>
    <row r="39028" spans="8:20">
      <c r="H39028" s="69"/>
      <c r="L39028" s="70"/>
      <c r="T39028" s="72"/>
    </row>
    <row r="39029" spans="8:20">
      <c r="H39029" s="69"/>
      <c r="L39029" s="70"/>
      <c r="T39029" s="72"/>
    </row>
    <row r="39030" spans="8:20">
      <c r="H39030" s="69"/>
      <c r="L39030" s="70"/>
      <c r="T39030" s="72"/>
    </row>
    <row r="39031" spans="8:20">
      <c r="H39031" s="69"/>
      <c r="L39031" s="70"/>
      <c r="T39031" s="72"/>
    </row>
    <row r="39032" spans="8:20">
      <c r="H39032" s="69"/>
      <c r="L39032" s="70"/>
      <c r="T39032" s="72"/>
    </row>
    <row r="39033" spans="8:20">
      <c r="H39033" s="69"/>
      <c r="L39033" s="70"/>
      <c r="T39033" s="72"/>
    </row>
    <row r="39034" spans="8:20">
      <c r="H39034" s="69"/>
      <c r="L39034" s="70"/>
      <c r="T39034" s="72"/>
    </row>
    <row r="39035" spans="8:20">
      <c r="H39035" s="69"/>
      <c r="L39035" s="70"/>
      <c r="T39035" s="72"/>
    </row>
    <row r="39036" spans="8:20">
      <c r="H39036" s="69"/>
      <c r="L39036" s="70"/>
      <c r="T39036" s="72"/>
    </row>
    <row r="39037" spans="8:20">
      <c r="H39037" s="69"/>
      <c r="L39037" s="70"/>
      <c r="T39037" s="72"/>
    </row>
    <row r="39038" spans="8:20">
      <c r="H39038" s="69"/>
      <c r="L39038" s="70"/>
      <c r="T39038" s="72"/>
    </row>
    <row r="39039" spans="8:20">
      <c r="H39039" s="69"/>
      <c r="L39039" s="70"/>
      <c r="T39039" s="72"/>
    </row>
    <row r="39040" spans="8:20">
      <c r="H39040" s="69"/>
      <c r="L39040" s="70"/>
      <c r="T39040" s="72"/>
    </row>
    <row r="39041" spans="8:20">
      <c r="H39041" s="69"/>
      <c r="L39041" s="70"/>
      <c r="T39041" s="72"/>
    </row>
    <row r="39042" spans="8:20">
      <c r="H39042" s="69"/>
      <c r="L39042" s="70"/>
      <c r="T39042" s="72"/>
    </row>
    <row r="39043" spans="8:20">
      <c r="H39043" s="69"/>
      <c r="L39043" s="70"/>
      <c r="T39043" s="72"/>
    </row>
    <row r="39044" spans="8:20">
      <c r="H39044" s="69"/>
      <c r="L39044" s="70"/>
      <c r="T39044" s="72"/>
    </row>
    <row r="39045" spans="8:20">
      <c r="H39045" s="69"/>
      <c r="L39045" s="70"/>
      <c r="T39045" s="72"/>
    </row>
    <row r="39046" spans="8:20">
      <c r="H39046" s="69"/>
      <c r="L39046" s="70"/>
      <c r="T39046" s="72"/>
    </row>
    <row r="39047" spans="8:20">
      <c r="H39047" s="69"/>
      <c r="L39047" s="70"/>
      <c r="T39047" s="72"/>
    </row>
    <row r="39048" spans="8:20">
      <c r="H39048" s="69"/>
      <c r="L39048" s="70"/>
      <c r="T39048" s="72"/>
    </row>
    <row r="39049" spans="8:20">
      <c r="H39049" s="69"/>
      <c r="L39049" s="70"/>
      <c r="T39049" s="72"/>
    </row>
    <row r="39050" spans="8:20">
      <c r="H39050" s="69"/>
      <c r="L39050" s="70"/>
      <c r="T39050" s="72"/>
    </row>
    <row r="39051" spans="8:20">
      <c r="H39051" s="69"/>
      <c r="L39051" s="70"/>
      <c r="T39051" s="72"/>
    </row>
    <row r="39052" spans="8:20">
      <c r="H39052" s="69"/>
      <c r="L39052" s="70"/>
      <c r="T39052" s="72"/>
    </row>
    <row r="39053" spans="8:20">
      <c r="H39053" s="69"/>
      <c r="L39053" s="70"/>
      <c r="T39053" s="72"/>
    </row>
    <row r="39054" spans="8:20">
      <c r="H39054" s="69"/>
      <c r="L39054" s="70"/>
      <c r="T39054" s="72"/>
    </row>
    <row r="39055" spans="8:20">
      <c r="H39055" s="69"/>
      <c r="L39055" s="70"/>
      <c r="T39055" s="72"/>
    </row>
    <row r="39056" spans="8:20">
      <c r="H39056" s="69"/>
      <c r="L39056" s="70"/>
      <c r="T39056" s="72"/>
    </row>
    <row r="39057" spans="8:20">
      <c r="H39057" s="69"/>
      <c r="L39057" s="70"/>
      <c r="T39057" s="72"/>
    </row>
    <row r="39058" spans="8:20">
      <c r="H39058" s="69"/>
      <c r="L39058" s="70"/>
      <c r="T39058" s="72"/>
    </row>
    <row r="39059" spans="8:20">
      <c r="H39059" s="69"/>
      <c r="L39059" s="70"/>
      <c r="T39059" s="72"/>
    </row>
    <row r="39060" spans="8:20">
      <c r="H39060" s="69"/>
      <c r="L39060" s="70"/>
      <c r="T39060" s="72"/>
    </row>
    <row r="39061" spans="8:20">
      <c r="H39061" s="69"/>
      <c r="L39061" s="70"/>
      <c r="T39061" s="72"/>
    </row>
    <row r="39062" spans="8:20">
      <c r="H39062" s="69"/>
      <c r="L39062" s="70"/>
      <c r="T39062" s="72"/>
    </row>
    <row r="39063" spans="8:20">
      <c r="H39063" s="69"/>
      <c r="L39063" s="70"/>
      <c r="T39063" s="72"/>
    </row>
    <row r="39064" spans="8:20">
      <c r="H39064" s="69"/>
      <c r="L39064" s="70"/>
      <c r="T39064" s="72"/>
    </row>
    <row r="39065" spans="8:20">
      <c r="H39065" s="69"/>
      <c r="L39065" s="70"/>
      <c r="T39065" s="72"/>
    </row>
    <row r="39066" spans="8:20">
      <c r="H39066" s="69"/>
      <c r="L39066" s="70"/>
      <c r="T39066" s="72"/>
    </row>
    <row r="39067" spans="8:20">
      <c r="H39067" s="69"/>
      <c r="L39067" s="70"/>
      <c r="T39067" s="72"/>
    </row>
    <row r="39068" spans="8:20">
      <c r="H39068" s="69"/>
      <c r="L39068" s="70"/>
      <c r="T39068" s="72"/>
    </row>
    <row r="39069" spans="8:20">
      <c r="H39069" s="69"/>
      <c r="L39069" s="70"/>
      <c r="T39069" s="72"/>
    </row>
    <row r="39070" spans="8:20">
      <c r="H39070" s="69"/>
      <c r="L39070" s="70"/>
      <c r="T39070" s="72"/>
    </row>
    <row r="39071" spans="8:20">
      <c r="H39071" s="69"/>
      <c r="L39071" s="70"/>
      <c r="T39071" s="72"/>
    </row>
    <row r="39072" spans="8:20">
      <c r="H39072" s="69"/>
      <c r="L39072" s="70"/>
      <c r="T39072" s="72"/>
    </row>
    <row r="39073" spans="8:20">
      <c r="H39073" s="75"/>
      <c r="L39073" s="70"/>
      <c r="T39073" s="72"/>
    </row>
    <row r="39074" spans="8:20">
      <c r="H39074" s="69"/>
      <c r="L39074" s="70"/>
      <c r="T39074" s="72"/>
    </row>
    <row r="39075" spans="8:20">
      <c r="H39075" s="69"/>
      <c r="L39075" s="70"/>
      <c r="T39075" s="72"/>
    </row>
    <row r="39076" spans="8:20">
      <c r="H39076" s="69"/>
      <c r="L39076" s="70"/>
      <c r="T39076" s="72"/>
    </row>
    <row r="39077" spans="8:20">
      <c r="H39077" s="69"/>
      <c r="L39077" s="70"/>
      <c r="T39077" s="72"/>
    </row>
    <row r="39078" spans="8:20">
      <c r="H39078" s="69"/>
      <c r="L39078" s="70"/>
      <c r="T39078" s="72"/>
    </row>
    <row r="39079" spans="8:20">
      <c r="H39079" s="69"/>
      <c r="L39079" s="70"/>
      <c r="T39079" s="72"/>
    </row>
    <row r="39080" spans="8:20">
      <c r="H39080" s="69"/>
      <c r="L39080" s="70"/>
      <c r="T39080" s="72"/>
    </row>
    <row r="39081" spans="8:20">
      <c r="H39081" s="69"/>
      <c r="L39081" s="70"/>
      <c r="T39081" s="72"/>
    </row>
    <row r="39082" spans="8:20">
      <c r="H39082" s="69"/>
      <c r="L39082" s="70"/>
      <c r="T39082" s="72"/>
    </row>
    <row r="39083" spans="8:20">
      <c r="H39083" s="69"/>
      <c r="L39083" s="70"/>
      <c r="T39083" s="72"/>
    </row>
    <row r="39084" spans="8:20">
      <c r="H39084" s="69"/>
      <c r="L39084" s="70"/>
      <c r="T39084" s="72"/>
    </row>
    <row r="39085" spans="8:20">
      <c r="H39085" s="69"/>
      <c r="L39085" s="70"/>
      <c r="T39085" s="72"/>
    </row>
    <row r="39086" spans="8:20">
      <c r="H39086" s="69"/>
      <c r="L39086" s="70"/>
      <c r="T39086" s="72"/>
    </row>
    <row r="39087" spans="8:20">
      <c r="H39087" s="69"/>
      <c r="L39087" s="70"/>
      <c r="T39087" s="72"/>
    </row>
    <row r="39088" spans="8:20">
      <c r="H39088" s="69"/>
      <c r="L39088" s="70"/>
      <c r="T39088" s="72"/>
    </row>
    <row r="39089" spans="8:20">
      <c r="H39089" s="69"/>
      <c r="L39089" s="70"/>
      <c r="T39089" s="72"/>
    </row>
    <row r="39090" spans="8:20">
      <c r="H39090" s="69"/>
      <c r="L39090" s="70"/>
      <c r="T39090" s="72"/>
    </row>
    <row r="39091" spans="8:20">
      <c r="H39091" s="69"/>
      <c r="L39091" s="70"/>
      <c r="T39091" s="72"/>
    </row>
    <row r="39092" spans="8:20">
      <c r="H39092" s="69"/>
      <c r="L39092" s="70"/>
      <c r="T39092" s="72"/>
    </row>
    <row r="39093" spans="8:20">
      <c r="H39093" s="69"/>
      <c r="L39093" s="70"/>
      <c r="T39093" s="72"/>
    </row>
    <row r="39094" spans="8:20">
      <c r="H39094" s="69"/>
      <c r="L39094" s="70"/>
      <c r="T39094" s="72"/>
    </row>
    <row r="39095" spans="8:20">
      <c r="H39095" s="69"/>
      <c r="L39095" s="70"/>
      <c r="T39095" s="72"/>
    </row>
    <row r="39096" spans="8:20">
      <c r="H39096" s="69"/>
      <c r="L39096" s="70"/>
      <c r="T39096" s="72"/>
    </row>
    <row r="39097" spans="8:20">
      <c r="H39097" s="69"/>
      <c r="L39097" s="70"/>
      <c r="T39097" s="72"/>
    </row>
    <row r="39098" spans="8:20">
      <c r="H39098" s="69"/>
      <c r="L39098" s="70"/>
      <c r="T39098" s="72"/>
    </row>
    <row r="39099" spans="8:20">
      <c r="H39099" s="69"/>
      <c r="L39099" s="70"/>
      <c r="T39099" s="72"/>
    </row>
    <row r="39100" spans="8:20">
      <c r="H39100" s="69"/>
      <c r="L39100" s="70"/>
      <c r="T39100" s="72"/>
    </row>
    <row r="39101" spans="8:20">
      <c r="H39101" s="69"/>
      <c r="L39101" s="70"/>
      <c r="T39101" s="72"/>
    </row>
    <row r="39102" spans="8:20">
      <c r="H39102" s="69"/>
      <c r="L39102" s="70"/>
      <c r="T39102" s="72"/>
    </row>
    <row r="39103" spans="8:20">
      <c r="H39103" s="69"/>
      <c r="L39103" s="70"/>
      <c r="T39103" s="72"/>
    </row>
    <row r="39104" spans="8:20">
      <c r="H39104" s="69"/>
      <c r="L39104" s="70"/>
      <c r="T39104" s="72"/>
    </row>
    <row r="39105" spans="8:20">
      <c r="H39105" s="69"/>
      <c r="L39105" s="70"/>
      <c r="T39105" s="72"/>
    </row>
    <row r="39106" spans="8:20">
      <c r="H39106" s="69"/>
      <c r="L39106" s="70"/>
      <c r="T39106" s="72"/>
    </row>
    <row r="39107" spans="8:20">
      <c r="H39107" s="69"/>
      <c r="L39107" s="70"/>
      <c r="T39107" s="72"/>
    </row>
    <row r="39108" spans="8:20">
      <c r="H39108" s="69"/>
      <c r="L39108" s="70"/>
      <c r="T39108" s="72"/>
    </row>
    <row r="39109" spans="8:20">
      <c r="H39109" s="69"/>
      <c r="L39109" s="70"/>
      <c r="T39109" s="72"/>
    </row>
    <row r="39110" spans="8:20">
      <c r="H39110" s="69"/>
      <c r="L39110" s="70"/>
      <c r="T39110" s="72"/>
    </row>
    <row r="39111" spans="8:20">
      <c r="H39111" s="69"/>
      <c r="L39111" s="70"/>
      <c r="T39111" s="72"/>
    </row>
    <row r="39112" spans="8:20">
      <c r="H39112" s="69"/>
      <c r="L39112" s="70"/>
      <c r="T39112" s="72"/>
    </row>
    <row r="39113" spans="8:20">
      <c r="H39113" s="69"/>
      <c r="L39113" s="70"/>
      <c r="T39113" s="72"/>
    </row>
    <row r="39114" spans="8:20">
      <c r="H39114" s="69"/>
      <c r="L39114" s="70"/>
      <c r="T39114" s="72"/>
    </row>
    <row r="39115" spans="8:20">
      <c r="H39115" s="69"/>
      <c r="L39115" s="70"/>
      <c r="T39115" s="72"/>
    </row>
    <row r="39116" spans="8:20">
      <c r="H39116" s="69"/>
      <c r="L39116" s="70"/>
      <c r="T39116" s="72"/>
    </row>
    <row r="39117" spans="8:20">
      <c r="H39117" s="69"/>
      <c r="L39117" s="70"/>
      <c r="T39117" s="72"/>
    </row>
    <row r="39118" spans="8:20">
      <c r="H39118" s="69"/>
      <c r="L39118" s="70"/>
      <c r="T39118" s="72"/>
    </row>
    <row r="39119" spans="8:20">
      <c r="H39119" s="69"/>
      <c r="L39119" s="70"/>
      <c r="T39119" s="72"/>
    </row>
    <row r="39120" spans="8:20">
      <c r="H39120" s="69"/>
      <c r="L39120" s="70"/>
      <c r="T39120" s="72"/>
    </row>
    <row r="39121" spans="8:20">
      <c r="H39121" s="75"/>
      <c r="L39121" s="70"/>
      <c r="T39121" s="72"/>
    </row>
    <row r="39122" spans="8:20">
      <c r="H39122" s="69"/>
      <c r="L39122" s="70"/>
      <c r="T39122" s="72"/>
    </row>
    <row r="39123" spans="8:20">
      <c r="H39123" s="69"/>
      <c r="L39123" s="70"/>
      <c r="T39123" s="72"/>
    </row>
    <row r="39124" spans="8:20">
      <c r="H39124" s="69"/>
      <c r="L39124" s="70"/>
      <c r="T39124" s="72"/>
    </row>
    <row r="39125" spans="8:20">
      <c r="H39125" s="69"/>
      <c r="L39125" s="70"/>
      <c r="T39125" s="72"/>
    </row>
    <row r="39126" spans="8:20">
      <c r="H39126" s="69"/>
      <c r="L39126" s="70"/>
      <c r="T39126" s="72"/>
    </row>
    <row r="39127" spans="8:20">
      <c r="H39127" s="69"/>
      <c r="L39127" s="70"/>
      <c r="T39127" s="72"/>
    </row>
    <row r="39128" spans="8:20">
      <c r="H39128" s="69"/>
      <c r="L39128" s="70"/>
      <c r="T39128" s="72"/>
    </row>
    <row r="39129" spans="8:20">
      <c r="H39129" s="69"/>
      <c r="L39129" s="70"/>
      <c r="T39129" s="72"/>
    </row>
    <row r="39130" spans="8:20">
      <c r="H39130" s="69"/>
      <c r="L39130" s="70"/>
      <c r="T39130" s="72"/>
    </row>
    <row r="39131" spans="8:20">
      <c r="H39131" s="69"/>
      <c r="L39131" s="70"/>
      <c r="T39131" s="72"/>
    </row>
    <row r="39132" spans="8:20">
      <c r="H39132" s="69"/>
      <c r="L39132" s="70"/>
      <c r="T39132" s="72"/>
    </row>
    <row r="39133" spans="8:20">
      <c r="H39133" s="69"/>
      <c r="L39133" s="70"/>
      <c r="T39133" s="72"/>
    </row>
    <row r="39134" spans="8:20">
      <c r="H39134" s="69"/>
      <c r="L39134" s="70"/>
      <c r="T39134" s="72"/>
    </row>
    <row r="39135" spans="8:20">
      <c r="H39135" s="69"/>
      <c r="L39135" s="70"/>
      <c r="T39135" s="72"/>
    </row>
    <row r="39136" spans="8:20">
      <c r="H39136" s="69"/>
      <c r="L39136" s="70"/>
      <c r="T39136" s="72"/>
    </row>
    <row r="39137" spans="8:20">
      <c r="H39137" s="69"/>
      <c r="L39137" s="70"/>
      <c r="T39137" s="72"/>
    </row>
    <row r="39138" spans="8:20">
      <c r="H39138" s="69"/>
      <c r="L39138" s="70"/>
      <c r="T39138" s="72"/>
    </row>
    <row r="39139" spans="8:20">
      <c r="H39139" s="69"/>
      <c r="L39139" s="70"/>
      <c r="T39139" s="72"/>
    </row>
    <row r="39140" spans="8:20">
      <c r="H39140" s="69"/>
      <c r="L39140" s="70"/>
      <c r="T39140" s="72"/>
    </row>
    <row r="39141" spans="8:20">
      <c r="H39141" s="69"/>
      <c r="L39141" s="70"/>
      <c r="T39141" s="72"/>
    </row>
    <row r="39142" spans="8:20">
      <c r="H39142" s="69"/>
      <c r="L39142" s="70"/>
      <c r="T39142" s="72"/>
    </row>
    <row r="39143" spans="8:20">
      <c r="H39143" s="69"/>
      <c r="L39143" s="70"/>
      <c r="T39143" s="72"/>
    </row>
    <row r="39144" spans="8:20">
      <c r="H39144" s="69"/>
      <c r="L39144" s="70"/>
      <c r="T39144" s="72"/>
    </row>
    <row r="39145" spans="8:20">
      <c r="H39145" s="69"/>
      <c r="L39145" s="70"/>
      <c r="T39145" s="72"/>
    </row>
    <row r="39146" spans="8:20">
      <c r="H39146" s="69"/>
      <c r="L39146" s="70"/>
      <c r="T39146" s="72"/>
    </row>
    <row r="39147" spans="8:20">
      <c r="H39147" s="69"/>
      <c r="L39147" s="70"/>
      <c r="T39147" s="72"/>
    </row>
    <row r="39148" spans="8:20">
      <c r="H39148" s="69"/>
      <c r="L39148" s="70"/>
      <c r="T39148" s="72"/>
    </row>
    <row r="39149" spans="8:20">
      <c r="H39149" s="69"/>
      <c r="L39149" s="70"/>
      <c r="T39149" s="72"/>
    </row>
    <row r="39150" spans="8:20">
      <c r="H39150" s="69"/>
      <c r="L39150" s="70"/>
      <c r="T39150" s="72"/>
    </row>
    <row r="39151" spans="8:20">
      <c r="H39151" s="69"/>
      <c r="L39151" s="70"/>
      <c r="T39151" s="72"/>
    </row>
    <row r="39152" spans="8:20">
      <c r="H39152" s="69"/>
      <c r="L39152" s="70"/>
      <c r="T39152" s="72"/>
    </row>
    <row r="39153" spans="8:20">
      <c r="H39153" s="69"/>
      <c r="L39153" s="70"/>
      <c r="T39153" s="72"/>
    </row>
    <row r="39154" spans="8:20">
      <c r="H39154" s="69"/>
      <c r="L39154" s="70"/>
      <c r="T39154" s="72"/>
    </row>
    <row r="39155" spans="8:20">
      <c r="H39155" s="69"/>
      <c r="L39155" s="70"/>
      <c r="T39155" s="72"/>
    </row>
    <row r="39156" spans="8:20">
      <c r="H39156" s="69"/>
      <c r="L39156" s="70"/>
      <c r="T39156" s="72"/>
    </row>
    <row r="39157" spans="8:20">
      <c r="H39157" s="69"/>
      <c r="L39157" s="70"/>
      <c r="T39157" s="72"/>
    </row>
    <row r="39158" spans="8:20">
      <c r="H39158" s="69"/>
      <c r="L39158" s="70"/>
      <c r="T39158" s="72"/>
    </row>
    <row r="39159" spans="8:20">
      <c r="H39159" s="69"/>
      <c r="L39159" s="70"/>
      <c r="T39159" s="72"/>
    </row>
    <row r="39160" spans="8:20">
      <c r="H39160" s="69"/>
      <c r="L39160" s="70"/>
      <c r="T39160" s="72"/>
    </row>
    <row r="39161" spans="8:20">
      <c r="H39161" s="69"/>
      <c r="L39161" s="70"/>
      <c r="T39161" s="72"/>
    </row>
    <row r="39162" spans="8:20">
      <c r="H39162" s="69"/>
      <c r="L39162" s="70"/>
      <c r="T39162" s="72"/>
    </row>
    <row r="39163" spans="8:20">
      <c r="H39163" s="69"/>
      <c r="L39163" s="70"/>
      <c r="T39163" s="72"/>
    </row>
    <row r="39164" spans="8:20">
      <c r="H39164" s="69"/>
      <c r="L39164" s="70"/>
      <c r="T39164" s="72"/>
    </row>
    <row r="39165" spans="8:20">
      <c r="H39165" s="69"/>
      <c r="L39165" s="70"/>
      <c r="T39165" s="72"/>
    </row>
    <row r="39166" spans="8:20">
      <c r="H39166" s="69"/>
      <c r="L39166" s="70"/>
      <c r="T39166" s="72"/>
    </row>
    <row r="39167" spans="8:20">
      <c r="H39167" s="69"/>
      <c r="L39167" s="70"/>
      <c r="T39167" s="72"/>
    </row>
    <row r="39168" spans="8:20">
      <c r="H39168" s="69"/>
      <c r="L39168" s="70"/>
      <c r="T39168" s="72"/>
    </row>
    <row r="39169" spans="8:20">
      <c r="H39169" s="75"/>
      <c r="L39169" s="70"/>
      <c r="T39169" s="72"/>
    </row>
    <row r="39170" spans="8:20">
      <c r="H39170" s="69"/>
      <c r="L39170" s="70"/>
      <c r="T39170" s="72"/>
    </row>
    <row r="39171" spans="8:20">
      <c r="H39171" s="69"/>
      <c r="L39171" s="70"/>
      <c r="T39171" s="72"/>
    </row>
    <row r="39172" spans="8:20">
      <c r="H39172" s="69"/>
      <c r="L39172" s="70"/>
      <c r="T39172" s="72"/>
    </row>
    <row r="39173" spans="8:20">
      <c r="H39173" s="69"/>
      <c r="L39173" s="70"/>
      <c r="T39173" s="72"/>
    </row>
    <row r="39174" spans="8:20">
      <c r="H39174" s="69"/>
      <c r="L39174" s="70"/>
      <c r="T39174" s="72"/>
    </row>
    <row r="39175" spans="8:20">
      <c r="H39175" s="69"/>
      <c r="L39175" s="70"/>
      <c r="T39175" s="72"/>
    </row>
    <row r="39176" spans="8:20">
      <c r="H39176" s="69"/>
      <c r="L39176" s="70"/>
      <c r="T39176" s="72"/>
    </row>
    <row r="39177" spans="8:20">
      <c r="H39177" s="69"/>
      <c r="L39177" s="70"/>
      <c r="T39177" s="72"/>
    </row>
    <row r="39178" spans="8:20">
      <c r="H39178" s="69"/>
      <c r="L39178" s="70"/>
      <c r="T39178" s="72"/>
    </row>
    <row r="39179" spans="8:20">
      <c r="H39179" s="69"/>
      <c r="L39179" s="70"/>
      <c r="T39179" s="72"/>
    </row>
    <row r="39180" spans="8:20">
      <c r="H39180" s="69"/>
      <c r="L39180" s="70"/>
      <c r="T39180" s="72"/>
    </row>
    <row r="39181" spans="8:20">
      <c r="H39181" s="69"/>
      <c r="L39181" s="70"/>
      <c r="T39181" s="72"/>
    </row>
    <row r="39182" spans="8:20">
      <c r="H39182" s="69"/>
      <c r="L39182" s="70"/>
      <c r="T39182" s="72"/>
    </row>
    <row r="39183" spans="8:20">
      <c r="H39183" s="69"/>
      <c r="L39183" s="70"/>
      <c r="T39183" s="72"/>
    </row>
    <row r="39184" spans="8:20">
      <c r="H39184" s="69"/>
      <c r="L39184" s="70"/>
      <c r="T39184" s="72"/>
    </row>
    <row r="39185" spans="8:20">
      <c r="H39185" s="69"/>
      <c r="L39185" s="70"/>
      <c r="T39185" s="72"/>
    </row>
    <row r="39186" spans="8:20">
      <c r="H39186" s="69"/>
      <c r="L39186" s="70"/>
      <c r="T39186" s="72"/>
    </row>
    <row r="39187" spans="8:20">
      <c r="H39187" s="69"/>
      <c r="L39187" s="70"/>
      <c r="T39187" s="72"/>
    </row>
    <row r="39188" spans="8:20">
      <c r="H39188" s="69"/>
      <c r="L39188" s="70"/>
      <c r="T39188" s="72"/>
    </row>
    <row r="39189" spans="8:20">
      <c r="H39189" s="69"/>
      <c r="L39189" s="70"/>
      <c r="T39189" s="72"/>
    </row>
    <row r="39190" spans="8:20">
      <c r="H39190" s="69"/>
      <c r="L39190" s="70"/>
      <c r="T39190" s="72"/>
    </row>
    <row r="39191" spans="8:20">
      <c r="H39191" s="69"/>
      <c r="L39191" s="70"/>
      <c r="T39191" s="72"/>
    </row>
    <row r="39192" spans="8:20">
      <c r="H39192" s="69"/>
      <c r="L39192" s="70"/>
      <c r="T39192" s="72"/>
    </row>
    <row r="39193" spans="8:20">
      <c r="H39193" s="69"/>
      <c r="L39193" s="70"/>
      <c r="T39193" s="72"/>
    </row>
    <row r="39194" spans="8:20">
      <c r="H39194" s="69"/>
      <c r="L39194" s="70"/>
      <c r="T39194" s="72"/>
    </row>
    <row r="39195" spans="8:20">
      <c r="H39195" s="69"/>
      <c r="L39195" s="70"/>
      <c r="T39195" s="72"/>
    </row>
    <row r="39196" spans="8:20">
      <c r="H39196" s="69"/>
      <c r="L39196" s="70"/>
      <c r="T39196" s="72"/>
    </row>
    <row r="39197" spans="8:20">
      <c r="H39197" s="69"/>
      <c r="L39197" s="70"/>
      <c r="T39197" s="72"/>
    </row>
    <row r="39198" spans="8:20">
      <c r="H39198" s="69"/>
      <c r="L39198" s="70"/>
      <c r="T39198" s="72"/>
    </row>
    <row r="39199" spans="8:20">
      <c r="H39199" s="69"/>
      <c r="L39199" s="70"/>
      <c r="T39199" s="72"/>
    </row>
    <row r="39200" spans="8:20">
      <c r="H39200" s="69"/>
      <c r="L39200" s="70"/>
      <c r="T39200" s="72"/>
    </row>
    <row r="39201" spans="8:20">
      <c r="H39201" s="69"/>
      <c r="L39201" s="70"/>
      <c r="T39201" s="72"/>
    </row>
    <row r="39202" spans="8:20">
      <c r="H39202" s="69"/>
      <c r="L39202" s="70"/>
      <c r="T39202" s="72"/>
    </row>
    <row r="39203" spans="8:20">
      <c r="H39203" s="69"/>
      <c r="L39203" s="70"/>
      <c r="T39203" s="72"/>
    </row>
    <row r="39204" spans="8:20">
      <c r="H39204" s="69"/>
      <c r="L39204" s="70"/>
      <c r="T39204" s="72"/>
    </row>
    <row r="39205" spans="8:20">
      <c r="H39205" s="69"/>
      <c r="L39205" s="70"/>
      <c r="T39205" s="72"/>
    </row>
    <row r="39206" spans="8:20">
      <c r="H39206" s="69"/>
      <c r="L39206" s="70"/>
      <c r="T39206" s="72"/>
    </row>
    <row r="39207" spans="8:20">
      <c r="H39207" s="69"/>
      <c r="L39207" s="70"/>
      <c r="T39207" s="72"/>
    </row>
    <row r="39208" spans="8:20">
      <c r="H39208" s="69"/>
      <c r="L39208" s="70"/>
      <c r="T39208" s="72"/>
    </row>
    <row r="39209" spans="8:20">
      <c r="H39209" s="69"/>
      <c r="L39209" s="70"/>
      <c r="T39209" s="72"/>
    </row>
    <row r="39210" spans="8:20">
      <c r="H39210" s="69"/>
      <c r="L39210" s="70"/>
      <c r="T39210" s="72"/>
    </row>
    <row r="39211" spans="8:20">
      <c r="H39211" s="69"/>
      <c r="L39211" s="70"/>
      <c r="T39211" s="72"/>
    </row>
    <row r="39212" spans="8:20">
      <c r="H39212" s="69"/>
      <c r="L39212" s="70"/>
      <c r="T39212" s="72"/>
    </row>
    <row r="39213" spans="8:20">
      <c r="H39213" s="69"/>
      <c r="L39213" s="70"/>
      <c r="T39213" s="72"/>
    </row>
    <row r="39214" spans="8:20">
      <c r="H39214" s="69"/>
      <c r="L39214" s="70"/>
      <c r="T39214" s="72"/>
    </row>
    <row r="39215" spans="8:20">
      <c r="H39215" s="69"/>
      <c r="L39215" s="70"/>
      <c r="T39215" s="72"/>
    </row>
    <row r="39216" spans="8:20">
      <c r="H39216" s="69"/>
      <c r="L39216" s="70"/>
      <c r="T39216" s="72"/>
    </row>
    <row r="39217" spans="8:20">
      <c r="H39217" s="75"/>
      <c r="L39217" s="70"/>
      <c r="T39217" s="72"/>
    </row>
    <row r="39218" spans="8:20">
      <c r="H39218" s="69"/>
      <c r="L39218" s="70"/>
      <c r="T39218" s="72"/>
    </row>
    <row r="39219" spans="8:20">
      <c r="H39219" s="69"/>
      <c r="L39219" s="70"/>
      <c r="T39219" s="72"/>
    </row>
    <row r="39220" spans="8:20">
      <c r="H39220" s="69"/>
      <c r="L39220" s="70"/>
      <c r="T39220" s="72"/>
    </row>
    <row r="39221" spans="8:20">
      <c r="H39221" s="69"/>
      <c r="L39221" s="70"/>
      <c r="T39221" s="72"/>
    </row>
    <row r="39222" spans="8:20">
      <c r="H39222" s="69"/>
      <c r="L39222" s="70"/>
      <c r="T39222" s="72"/>
    </row>
    <row r="39223" spans="8:20">
      <c r="H39223" s="69"/>
      <c r="L39223" s="70"/>
      <c r="T39223" s="72"/>
    </row>
    <row r="39224" spans="8:20">
      <c r="H39224" s="69"/>
      <c r="L39224" s="70"/>
      <c r="T39224" s="72"/>
    </row>
    <row r="39225" spans="8:20">
      <c r="H39225" s="69"/>
      <c r="L39225" s="70"/>
      <c r="T39225" s="72"/>
    </row>
    <row r="39226" spans="8:20">
      <c r="H39226" s="69"/>
      <c r="L39226" s="70"/>
      <c r="T39226" s="72"/>
    </row>
    <row r="39227" spans="8:20">
      <c r="H39227" s="69"/>
      <c r="L39227" s="70"/>
      <c r="T39227" s="72"/>
    </row>
    <row r="39228" spans="8:20">
      <c r="H39228" s="69"/>
      <c r="L39228" s="70"/>
      <c r="T39228" s="72"/>
    </row>
    <row r="39229" spans="8:20">
      <c r="H39229" s="69"/>
      <c r="L39229" s="70"/>
      <c r="T39229" s="72"/>
    </row>
    <row r="39230" spans="8:20">
      <c r="H39230" s="69"/>
      <c r="L39230" s="70"/>
      <c r="T39230" s="72"/>
    </row>
    <row r="39231" spans="8:20">
      <c r="H39231" s="69"/>
      <c r="L39231" s="70"/>
      <c r="T39231" s="72"/>
    </row>
    <row r="39232" spans="8:20">
      <c r="H39232" s="69"/>
      <c r="L39232" s="70"/>
      <c r="T39232" s="72"/>
    </row>
    <row r="39233" spans="8:20">
      <c r="H39233" s="69"/>
      <c r="L39233" s="70"/>
      <c r="T39233" s="72"/>
    </row>
    <row r="39234" spans="8:20">
      <c r="H39234" s="69"/>
      <c r="L39234" s="70"/>
      <c r="T39234" s="72"/>
    </row>
    <row r="39235" spans="8:20">
      <c r="H39235" s="69"/>
      <c r="L39235" s="70"/>
      <c r="T39235" s="72"/>
    </row>
    <row r="39236" spans="8:20">
      <c r="H39236" s="69"/>
      <c r="L39236" s="70"/>
      <c r="T39236" s="72"/>
    </row>
    <row r="39237" spans="8:20">
      <c r="H39237" s="69"/>
      <c r="L39237" s="70"/>
      <c r="T39237" s="72"/>
    </row>
    <row r="39238" spans="8:20">
      <c r="H39238" s="69"/>
      <c r="L39238" s="70"/>
      <c r="T39238" s="72"/>
    </row>
    <row r="39239" spans="8:20">
      <c r="H39239" s="69"/>
      <c r="L39239" s="70"/>
      <c r="T39239" s="72"/>
    </row>
    <row r="39240" spans="8:20">
      <c r="H39240" s="69"/>
      <c r="L39240" s="70"/>
      <c r="T39240" s="72"/>
    </row>
    <row r="39241" spans="8:20">
      <c r="H39241" s="69"/>
      <c r="L39241" s="70"/>
      <c r="T39241" s="72"/>
    </row>
    <row r="39242" spans="8:20">
      <c r="H39242" s="69"/>
      <c r="L39242" s="70"/>
      <c r="T39242" s="72"/>
    </row>
    <row r="39243" spans="8:20">
      <c r="H39243" s="69"/>
      <c r="L39243" s="70"/>
      <c r="T39243" s="72"/>
    </row>
    <row r="39244" spans="8:20">
      <c r="H39244" s="69"/>
      <c r="L39244" s="70"/>
      <c r="T39244" s="72"/>
    </row>
    <row r="39245" spans="8:20">
      <c r="H39245" s="69"/>
      <c r="L39245" s="70"/>
      <c r="T39245" s="72"/>
    </row>
    <row r="39246" spans="8:20">
      <c r="H39246" s="69"/>
      <c r="L39246" s="70"/>
      <c r="T39246" s="72"/>
    </row>
    <row r="39247" spans="8:20">
      <c r="H39247" s="69"/>
      <c r="L39247" s="70"/>
      <c r="T39247" s="72"/>
    </row>
    <row r="39248" spans="8:20">
      <c r="H39248" s="69"/>
      <c r="L39248" s="70"/>
      <c r="T39248" s="72"/>
    </row>
    <row r="39249" spans="8:20">
      <c r="H39249" s="69"/>
      <c r="L39249" s="70"/>
      <c r="T39249" s="72"/>
    </row>
    <row r="39250" spans="8:20">
      <c r="H39250" s="69"/>
      <c r="L39250" s="70"/>
      <c r="T39250" s="72"/>
    </row>
    <row r="39251" spans="8:20">
      <c r="H39251" s="69"/>
      <c r="L39251" s="70"/>
      <c r="T39251" s="72"/>
    </row>
    <row r="39252" spans="8:20">
      <c r="H39252" s="69"/>
      <c r="L39252" s="70"/>
      <c r="T39252" s="72"/>
    </row>
    <row r="39253" spans="8:20">
      <c r="H39253" s="69"/>
      <c r="L39253" s="70"/>
      <c r="T39253" s="72"/>
    </row>
    <row r="39254" spans="8:20">
      <c r="H39254" s="69"/>
      <c r="L39254" s="70"/>
      <c r="T39254" s="72"/>
    </row>
    <row r="39255" spans="8:20">
      <c r="H39255" s="69"/>
      <c r="L39255" s="70"/>
      <c r="T39255" s="72"/>
    </row>
    <row r="39256" spans="8:20">
      <c r="H39256" s="69"/>
      <c r="L39256" s="70"/>
      <c r="T39256" s="72"/>
    </row>
    <row r="39257" spans="8:20">
      <c r="H39257" s="69"/>
      <c r="L39257" s="70"/>
      <c r="T39257" s="72"/>
    </row>
    <row r="39258" spans="8:20">
      <c r="H39258" s="69"/>
      <c r="L39258" s="70"/>
      <c r="T39258" s="72"/>
    </row>
    <row r="39259" spans="8:20">
      <c r="H39259" s="69"/>
      <c r="L39259" s="70"/>
      <c r="T39259" s="72"/>
    </row>
    <row r="39260" spans="8:20">
      <c r="H39260" s="69"/>
      <c r="L39260" s="70"/>
      <c r="T39260" s="72"/>
    </row>
    <row r="39261" spans="8:20">
      <c r="H39261" s="69"/>
      <c r="L39261" s="70"/>
      <c r="T39261" s="72"/>
    </row>
    <row r="39262" spans="8:20">
      <c r="H39262" s="69"/>
      <c r="L39262" s="70"/>
      <c r="T39262" s="72"/>
    </row>
    <row r="39263" spans="8:20">
      <c r="H39263" s="69"/>
      <c r="L39263" s="70"/>
      <c r="T39263" s="72"/>
    </row>
    <row r="39264" spans="8:20">
      <c r="H39264" s="69"/>
      <c r="L39264" s="70"/>
      <c r="T39264" s="72"/>
    </row>
    <row r="39265" spans="8:20">
      <c r="H39265" s="75"/>
      <c r="L39265" s="70"/>
      <c r="T39265" s="72"/>
    </row>
    <row r="39266" spans="8:20">
      <c r="H39266" s="69"/>
      <c r="L39266" s="70"/>
      <c r="T39266" s="72"/>
    </row>
    <row r="39267" spans="8:20">
      <c r="H39267" s="69"/>
      <c r="L39267" s="70"/>
      <c r="T39267" s="72"/>
    </row>
    <row r="39268" spans="8:20">
      <c r="H39268" s="69"/>
      <c r="L39268" s="70"/>
      <c r="T39268" s="72"/>
    </row>
    <row r="39269" spans="8:20">
      <c r="H39269" s="69"/>
      <c r="L39269" s="70"/>
      <c r="T39269" s="72"/>
    </row>
    <row r="39270" spans="8:20">
      <c r="H39270" s="69"/>
      <c r="L39270" s="70"/>
      <c r="T39270" s="72"/>
    </row>
    <row r="39271" spans="8:20">
      <c r="H39271" s="69"/>
      <c r="L39271" s="70"/>
      <c r="T39271" s="72"/>
    </row>
    <row r="39272" spans="8:20">
      <c r="H39272" s="69"/>
      <c r="L39272" s="70"/>
      <c r="T39272" s="72"/>
    </row>
    <row r="39273" spans="8:20">
      <c r="H39273" s="69"/>
      <c r="L39273" s="70"/>
      <c r="T39273" s="72"/>
    </row>
    <row r="39274" spans="8:20">
      <c r="H39274" s="69"/>
      <c r="L39274" s="70"/>
      <c r="T39274" s="72"/>
    </row>
    <row r="39275" spans="8:20">
      <c r="H39275" s="69"/>
      <c r="L39275" s="70"/>
      <c r="T39275" s="72"/>
    </row>
    <row r="39276" spans="8:20">
      <c r="H39276" s="69"/>
      <c r="L39276" s="70"/>
      <c r="T39276" s="72"/>
    </row>
    <row r="39277" spans="8:20">
      <c r="H39277" s="69"/>
      <c r="L39277" s="70"/>
      <c r="T39277" s="72"/>
    </row>
    <row r="39278" spans="8:20">
      <c r="H39278" s="69"/>
      <c r="L39278" s="70"/>
      <c r="T39278" s="72"/>
    </row>
    <row r="39279" spans="8:20">
      <c r="H39279" s="69"/>
      <c r="L39279" s="70"/>
      <c r="T39279" s="72"/>
    </row>
    <row r="39280" spans="8:20">
      <c r="H39280" s="69"/>
      <c r="L39280" s="70"/>
      <c r="T39280" s="72"/>
    </row>
    <row r="39281" spans="8:20">
      <c r="H39281" s="69"/>
      <c r="L39281" s="70"/>
      <c r="T39281" s="72"/>
    </row>
    <row r="39282" spans="8:20">
      <c r="H39282" s="69"/>
      <c r="L39282" s="70"/>
      <c r="T39282" s="72"/>
    </row>
    <row r="39283" spans="8:20">
      <c r="H39283" s="69"/>
      <c r="L39283" s="70"/>
      <c r="T39283" s="72"/>
    </row>
    <row r="39284" spans="8:20">
      <c r="H39284" s="69"/>
      <c r="L39284" s="70"/>
      <c r="T39284" s="72"/>
    </row>
    <row r="39285" spans="8:20">
      <c r="H39285" s="69"/>
      <c r="L39285" s="70"/>
      <c r="T39285" s="72"/>
    </row>
    <row r="39286" spans="8:20">
      <c r="H39286" s="69"/>
      <c r="L39286" s="70"/>
      <c r="T39286" s="72"/>
    </row>
    <row r="39287" spans="8:20">
      <c r="H39287" s="69"/>
      <c r="L39287" s="70"/>
      <c r="T39287" s="72"/>
    </row>
    <row r="39288" spans="8:20">
      <c r="H39288" s="69"/>
      <c r="L39288" s="70"/>
      <c r="T39288" s="72"/>
    </row>
    <row r="39289" spans="8:20">
      <c r="H39289" s="69"/>
      <c r="L39289" s="70"/>
      <c r="T39289" s="72"/>
    </row>
    <row r="39290" spans="8:20">
      <c r="H39290" s="69"/>
      <c r="L39290" s="70"/>
      <c r="T39290" s="72"/>
    </row>
    <row r="39291" spans="8:20">
      <c r="H39291" s="69"/>
      <c r="L39291" s="70"/>
      <c r="T39291" s="72"/>
    </row>
    <row r="39292" spans="8:20">
      <c r="H39292" s="69"/>
      <c r="L39292" s="70"/>
      <c r="T39292" s="72"/>
    </row>
    <row r="39293" spans="8:20">
      <c r="H39293" s="69"/>
      <c r="L39293" s="70"/>
      <c r="T39293" s="72"/>
    </row>
    <row r="39294" spans="8:20">
      <c r="H39294" s="69"/>
      <c r="L39294" s="70"/>
      <c r="T39294" s="72"/>
    </row>
    <row r="39295" spans="8:20">
      <c r="H39295" s="69"/>
      <c r="L39295" s="70"/>
      <c r="T39295" s="72"/>
    </row>
    <row r="39296" spans="8:20">
      <c r="H39296" s="69"/>
      <c r="L39296" s="70"/>
      <c r="T39296" s="72"/>
    </row>
    <row r="39297" spans="8:20">
      <c r="H39297" s="69"/>
      <c r="L39297" s="70"/>
      <c r="T39297" s="72"/>
    </row>
    <row r="39298" spans="8:20">
      <c r="H39298" s="69"/>
      <c r="L39298" s="70"/>
      <c r="T39298" s="72"/>
    </row>
    <row r="39299" spans="8:20">
      <c r="H39299" s="69"/>
      <c r="L39299" s="70"/>
      <c r="T39299" s="72"/>
    </row>
    <row r="39300" spans="8:20">
      <c r="H39300" s="69"/>
      <c r="L39300" s="70"/>
      <c r="T39300" s="72"/>
    </row>
    <row r="39301" spans="8:20">
      <c r="H39301" s="69"/>
      <c r="L39301" s="70"/>
      <c r="T39301" s="72"/>
    </row>
    <row r="39302" spans="8:20">
      <c r="H39302" s="69"/>
      <c r="L39302" s="70"/>
      <c r="T39302" s="72"/>
    </row>
    <row r="39303" spans="8:20">
      <c r="H39303" s="69"/>
      <c r="L39303" s="70"/>
      <c r="T39303" s="72"/>
    </row>
    <row r="39304" spans="8:20">
      <c r="H39304" s="69"/>
      <c r="L39304" s="70"/>
      <c r="T39304" s="72"/>
    </row>
    <row r="39305" spans="8:20">
      <c r="H39305" s="69"/>
      <c r="L39305" s="70"/>
      <c r="T39305" s="72"/>
    </row>
    <row r="39306" spans="8:20">
      <c r="H39306" s="69"/>
      <c r="L39306" s="70"/>
      <c r="T39306" s="72"/>
    </row>
    <row r="39307" spans="8:20">
      <c r="H39307" s="69"/>
      <c r="L39307" s="70"/>
      <c r="T39307" s="72"/>
    </row>
    <row r="39308" spans="8:20">
      <c r="H39308" s="69"/>
      <c r="L39308" s="70"/>
      <c r="T39308" s="72"/>
    </row>
    <row r="39309" spans="8:20">
      <c r="H39309" s="69"/>
      <c r="L39309" s="70"/>
      <c r="T39309" s="72"/>
    </row>
    <row r="39310" spans="8:20">
      <c r="H39310" s="69"/>
      <c r="L39310" s="70"/>
      <c r="T39310" s="72"/>
    </row>
    <row r="39311" spans="8:20">
      <c r="H39311" s="69"/>
      <c r="L39311" s="70"/>
      <c r="T39311" s="72"/>
    </row>
    <row r="39312" spans="8:20">
      <c r="H39312" s="69"/>
      <c r="L39312" s="70"/>
      <c r="T39312" s="72"/>
    </row>
    <row r="39313" spans="8:20">
      <c r="H39313" s="75"/>
      <c r="L39313" s="70"/>
      <c r="T39313" s="72"/>
    </row>
    <row r="39314" spans="8:20">
      <c r="H39314" s="69"/>
      <c r="L39314" s="70"/>
      <c r="T39314" s="72"/>
    </row>
    <row r="39315" spans="8:20">
      <c r="H39315" s="69"/>
      <c r="L39315" s="70"/>
      <c r="T39315" s="72"/>
    </row>
    <row r="39316" spans="8:20">
      <c r="H39316" s="69"/>
      <c r="L39316" s="70"/>
      <c r="T39316" s="72"/>
    </row>
    <row r="39317" spans="8:20">
      <c r="H39317" s="69"/>
      <c r="L39317" s="70"/>
      <c r="T39317" s="72"/>
    </row>
    <row r="39318" spans="8:20">
      <c r="H39318" s="69"/>
      <c r="L39318" s="70"/>
      <c r="T39318" s="72"/>
    </row>
    <row r="39319" spans="8:20">
      <c r="H39319" s="69"/>
      <c r="L39319" s="70"/>
      <c r="T39319" s="72"/>
    </row>
    <row r="39320" spans="8:20">
      <c r="H39320" s="69"/>
      <c r="L39320" s="70"/>
      <c r="T39320" s="72"/>
    </row>
    <row r="39321" spans="8:20">
      <c r="H39321" s="69"/>
      <c r="L39321" s="70"/>
      <c r="T39321" s="72"/>
    </row>
    <row r="39322" spans="8:20">
      <c r="H39322" s="69"/>
      <c r="L39322" s="70"/>
      <c r="T39322" s="72"/>
    </row>
    <row r="39323" spans="8:20">
      <c r="H39323" s="69"/>
      <c r="L39323" s="70"/>
      <c r="T39323" s="72"/>
    </row>
    <row r="39324" spans="8:20">
      <c r="H39324" s="69"/>
      <c r="L39324" s="70"/>
      <c r="T39324" s="72"/>
    </row>
    <row r="39325" spans="8:20">
      <c r="H39325" s="69"/>
      <c r="L39325" s="70"/>
      <c r="T39325" s="72"/>
    </row>
    <row r="39326" spans="8:20">
      <c r="H39326" s="69"/>
      <c r="L39326" s="70"/>
      <c r="T39326" s="72"/>
    </row>
    <row r="39327" spans="8:20">
      <c r="H39327" s="69"/>
      <c r="L39327" s="70"/>
      <c r="T39327" s="72"/>
    </row>
    <row r="39328" spans="8:20">
      <c r="H39328" s="69"/>
      <c r="L39328" s="70"/>
      <c r="T39328" s="72"/>
    </row>
    <row r="39329" spans="8:20">
      <c r="H39329" s="69"/>
      <c r="L39329" s="70"/>
      <c r="T39329" s="72"/>
    </row>
    <row r="39330" spans="8:20">
      <c r="H39330" s="69"/>
      <c r="L39330" s="70"/>
      <c r="T39330" s="72"/>
    </row>
    <row r="39331" spans="8:20">
      <c r="H39331" s="69"/>
      <c r="L39331" s="70"/>
      <c r="T39331" s="72"/>
    </row>
    <row r="39332" spans="8:20">
      <c r="H39332" s="69"/>
      <c r="L39332" s="70"/>
      <c r="T39332" s="72"/>
    </row>
    <row r="39333" spans="8:20">
      <c r="H39333" s="69"/>
      <c r="L39333" s="70"/>
      <c r="T39333" s="72"/>
    </row>
    <row r="39334" spans="8:20">
      <c r="H39334" s="69"/>
      <c r="L39334" s="70"/>
      <c r="T39334" s="72"/>
    </row>
    <row r="39335" spans="8:20">
      <c r="H39335" s="69"/>
      <c r="L39335" s="70"/>
      <c r="T39335" s="72"/>
    </row>
    <row r="39336" spans="8:20">
      <c r="H39336" s="69"/>
      <c r="L39336" s="70"/>
      <c r="T39336" s="72"/>
    </row>
    <row r="39337" spans="8:20">
      <c r="H39337" s="69"/>
      <c r="L39337" s="70"/>
      <c r="T39337" s="72"/>
    </row>
    <row r="39338" spans="8:20">
      <c r="H39338" s="69"/>
      <c r="L39338" s="70"/>
      <c r="T39338" s="72"/>
    </row>
    <row r="39339" spans="8:20">
      <c r="H39339" s="69"/>
      <c r="L39339" s="70"/>
      <c r="T39339" s="72"/>
    </row>
    <row r="39340" spans="8:20">
      <c r="H39340" s="69"/>
      <c r="L39340" s="70"/>
      <c r="T39340" s="72"/>
    </row>
    <row r="39341" spans="8:20">
      <c r="H39341" s="69"/>
      <c r="L39341" s="70"/>
      <c r="T39341" s="72"/>
    </row>
    <row r="39342" spans="8:20">
      <c r="H39342" s="69"/>
      <c r="L39342" s="70"/>
      <c r="T39342" s="72"/>
    </row>
    <row r="39343" spans="8:20">
      <c r="H39343" s="69"/>
      <c r="L39343" s="70"/>
      <c r="T39343" s="72"/>
    </row>
    <row r="39344" spans="8:20">
      <c r="H39344" s="69"/>
      <c r="L39344" s="70"/>
      <c r="T39344" s="72"/>
    </row>
    <row r="39345" spans="8:20">
      <c r="H39345" s="69"/>
      <c r="L39345" s="70"/>
      <c r="T39345" s="72"/>
    </row>
    <row r="39346" spans="8:20">
      <c r="H39346" s="69"/>
      <c r="L39346" s="70"/>
      <c r="T39346" s="72"/>
    </row>
    <row r="39347" spans="8:20">
      <c r="H39347" s="69"/>
      <c r="L39347" s="70"/>
      <c r="T39347" s="72"/>
    </row>
    <row r="39348" spans="8:20">
      <c r="H39348" s="69"/>
      <c r="L39348" s="70"/>
      <c r="T39348" s="72"/>
    </row>
    <row r="39349" spans="8:20">
      <c r="H39349" s="69"/>
      <c r="L39349" s="70"/>
      <c r="T39349" s="72"/>
    </row>
    <row r="39350" spans="8:20">
      <c r="H39350" s="69"/>
      <c r="L39350" s="70"/>
      <c r="T39350" s="72"/>
    </row>
    <row r="39351" spans="8:20">
      <c r="H39351" s="69"/>
      <c r="L39351" s="70"/>
      <c r="T39351" s="72"/>
    </row>
    <row r="39352" spans="8:20">
      <c r="H39352" s="69"/>
      <c r="L39352" s="70"/>
      <c r="T39352" s="72"/>
    </row>
    <row r="39353" spans="8:20">
      <c r="H39353" s="69"/>
      <c r="L39353" s="70"/>
      <c r="T39353" s="72"/>
    </row>
    <row r="39354" spans="8:20">
      <c r="H39354" s="69"/>
      <c r="L39354" s="70"/>
      <c r="T39354" s="72"/>
    </row>
    <row r="39355" spans="8:20">
      <c r="H39355" s="69"/>
      <c r="L39355" s="70"/>
      <c r="T39355" s="72"/>
    </row>
    <row r="39356" spans="8:20">
      <c r="H39356" s="69"/>
      <c r="L39356" s="70"/>
      <c r="T39356" s="72"/>
    </row>
    <row r="39357" spans="8:20">
      <c r="H39357" s="69"/>
      <c r="L39357" s="70"/>
      <c r="T39357" s="72"/>
    </row>
    <row r="39358" spans="8:20">
      <c r="H39358" s="69"/>
      <c r="L39358" s="70"/>
      <c r="T39358" s="72"/>
    </row>
    <row r="39359" spans="8:20">
      <c r="H39359" s="69"/>
      <c r="L39359" s="70"/>
      <c r="T39359" s="72"/>
    </row>
    <row r="39360" spans="8:20">
      <c r="H39360" s="69"/>
      <c r="L39360" s="70"/>
      <c r="T39360" s="72"/>
    </row>
    <row r="39361" spans="8:20">
      <c r="H39361" s="75"/>
      <c r="L39361" s="70"/>
      <c r="T39361" s="72"/>
    </row>
    <row r="39362" spans="8:20">
      <c r="H39362" s="69"/>
      <c r="L39362" s="70"/>
      <c r="T39362" s="72"/>
    </row>
    <row r="39363" spans="8:20">
      <c r="H39363" s="69"/>
      <c r="L39363" s="70"/>
      <c r="T39363" s="72"/>
    </row>
    <row r="39364" spans="8:20">
      <c r="H39364" s="69"/>
      <c r="L39364" s="70"/>
      <c r="T39364" s="72"/>
    </row>
    <row r="39365" spans="8:20">
      <c r="H39365" s="69"/>
      <c r="L39365" s="70"/>
      <c r="T39365" s="72"/>
    </row>
    <row r="39366" spans="8:20">
      <c r="H39366" s="69"/>
      <c r="L39366" s="70"/>
      <c r="T39366" s="72"/>
    </row>
    <row r="39367" spans="8:20">
      <c r="H39367" s="69"/>
      <c r="L39367" s="70"/>
      <c r="T39367" s="72"/>
    </row>
    <row r="39368" spans="8:20">
      <c r="H39368" s="69"/>
      <c r="L39368" s="70"/>
      <c r="T39368" s="72"/>
    </row>
    <row r="39369" spans="8:20">
      <c r="H39369" s="69"/>
      <c r="L39369" s="70"/>
      <c r="T39369" s="72"/>
    </row>
    <row r="39370" spans="8:20">
      <c r="H39370" s="69"/>
      <c r="L39370" s="70"/>
      <c r="T39370" s="72"/>
    </row>
    <row r="39371" spans="8:20">
      <c r="H39371" s="69"/>
      <c r="L39371" s="70"/>
      <c r="T39371" s="72"/>
    </row>
    <row r="39372" spans="8:20">
      <c r="H39372" s="69"/>
      <c r="L39372" s="70"/>
      <c r="T39372" s="72"/>
    </row>
    <row r="39373" spans="8:20">
      <c r="H39373" s="69"/>
      <c r="L39373" s="70"/>
      <c r="T39373" s="72"/>
    </row>
    <row r="39374" spans="8:20">
      <c r="H39374" s="69"/>
      <c r="L39374" s="70"/>
      <c r="T39374" s="72"/>
    </row>
    <row r="39375" spans="8:20">
      <c r="H39375" s="69"/>
      <c r="L39375" s="70"/>
      <c r="T39375" s="72"/>
    </row>
    <row r="39376" spans="8:20">
      <c r="H39376" s="69"/>
      <c r="L39376" s="70"/>
      <c r="T39376" s="72"/>
    </row>
    <row r="39377" spans="8:20">
      <c r="H39377" s="69"/>
      <c r="L39377" s="70"/>
      <c r="T39377" s="72"/>
    </row>
    <row r="39378" spans="8:20">
      <c r="H39378" s="69"/>
      <c r="L39378" s="70"/>
      <c r="T39378" s="72"/>
    </row>
    <row r="39379" spans="8:20">
      <c r="H39379" s="69"/>
      <c r="L39379" s="70"/>
      <c r="T39379" s="72"/>
    </row>
    <row r="39380" spans="8:20">
      <c r="H39380" s="69"/>
      <c r="L39380" s="70"/>
      <c r="T39380" s="72"/>
    </row>
    <row r="39381" spans="8:20">
      <c r="H39381" s="69"/>
      <c r="L39381" s="70"/>
      <c r="T39381" s="72"/>
    </row>
    <row r="39382" spans="8:20">
      <c r="H39382" s="69"/>
      <c r="L39382" s="70"/>
      <c r="T39382" s="72"/>
    </row>
    <row r="39383" spans="8:20">
      <c r="H39383" s="69"/>
      <c r="L39383" s="70"/>
      <c r="T39383" s="72"/>
    </row>
    <row r="39384" spans="8:20">
      <c r="H39384" s="69"/>
      <c r="L39384" s="70"/>
      <c r="T39384" s="72"/>
    </row>
    <row r="39385" spans="8:20">
      <c r="H39385" s="69"/>
      <c r="L39385" s="70"/>
      <c r="T39385" s="72"/>
    </row>
    <row r="39386" spans="8:20">
      <c r="H39386" s="69"/>
      <c r="L39386" s="70"/>
      <c r="T39386" s="72"/>
    </row>
    <row r="39387" spans="8:20">
      <c r="H39387" s="69"/>
      <c r="L39387" s="70"/>
      <c r="T39387" s="72"/>
    </row>
    <row r="39388" spans="8:20">
      <c r="H39388" s="69"/>
      <c r="L39388" s="70"/>
      <c r="T39388" s="72"/>
    </row>
    <row r="39389" spans="8:20">
      <c r="H39389" s="69"/>
      <c r="L39389" s="70"/>
      <c r="T39389" s="72"/>
    </row>
    <row r="39390" spans="8:20">
      <c r="H39390" s="69"/>
      <c r="L39390" s="70"/>
      <c r="T39390" s="72"/>
    </row>
    <row r="39391" spans="8:20">
      <c r="H39391" s="69"/>
      <c r="L39391" s="70"/>
      <c r="T39391" s="72"/>
    </row>
    <row r="39392" spans="8:20">
      <c r="H39392" s="69"/>
      <c r="L39392" s="70"/>
      <c r="T39392" s="72"/>
    </row>
    <row r="39393" spans="8:20">
      <c r="H39393" s="69"/>
      <c r="L39393" s="70"/>
      <c r="T39393" s="72"/>
    </row>
    <row r="39394" spans="8:20">
      <c r="H39394" s="69"/>
      <c r="L39394" s="70"/>
      <c r="T39394" s="72"/>
    </row>
    <row r="39395" spans="8:20">
      <c r="H39395" s="69"/>
      <c r="L39395" s="70"/>
      <c r="T39395" s="72"/>
    </row>
    <row r="39396" spans="8:20">
      <c r="H39396" s="69"/>
      <c r="L39396" s="70"/>
      <c r="T39396" s="72"/>
    </row>
    <row r="39397" spans="8:20">
      <c r="H39397" s="69"/>
      <c r="L39397" s="70"/>
      <c r="T39397" s="72"/>
    </row>
    <row r="39398" spans="8:20">
      <c r="H39398" s="69"/>
      <c r="L39398" s="70"/>
      <c r="T39398" s="72"/>
    </row>
    <row r="39399" spans="8:20">
      <c r="H39399" s="69"/>
      <c r="L39399" s="70"/>
      <c r="T39399" s="72"/>
    </row>
    <row r="39400" spans="8:20">
      <c r="H39400" s="69"/>
      <c r="L39400" s="70"/>
      <c r="T39400" s="72"/>
    </row>
    <row r="39401" spans="8:20">
      <c r="H39401" s="69"/>
      <c r="L39401" s="70"/>
      <c r="T39401" s="72"/>
    </row>
    <row r="39402" spans="8:20">
      <c r="H39402" s="69"/>
      <c r="L39402" s="70"/>
      <c r="T39402" s="72"/>
    </row>
    <row r="39403" spans="8:20">
      <c r="H39403" s="69"/>
      <c r="L39403" s="70"/>
      <c r="T39403" s="72"/>
    </row>
    <row r="39404" spans="8:20">
      <c r="H39404" s="69"/>
      <c r="L39404" s="70"/>
      <c r="T39404" s="72"/>
    </row>
    <row r="39405" spans="8:20">
      <c r="H39405" s="69"/>
      <c r="L39405" s="70"/>
      <c r="T39405" s="72"/>
    </row>
    <row r="39406" spans="8:20">
      <c r="H39406" s="69"/>
      <c r="L39406" s="70"/>
      <c r="T39406" s="72"/>
    </row>
    <row r="39407" spans="8:20">
      <c r="H39407" s="69"/>
      <c r="L39407" s="70"/>
      <c r="T39407" s="72"/>
    </row>
    <row r="39408" spans="8:20">
      <c r="H39408" s="69"/>
      <c r="L39408" s="70"/>
      <c r="T39408" s="72"/>
    </row>
    <row r="39409" spans="8:20">
      <c r="H39409" s="75"/>
      <c r="L39409" s="70"/>
      <c r="T39409" s="72"/>
    </row>
    <row r="39410" spans="8:20">
      <c r="H39410" s="69"/>
      <c r="L39410" s="70"/>
      <c r="T39410" s="72"/>
    </row>
    <row r="39411" spans="8:20">
      <c r="H39411" s="69"/>
      <c r="L39411" s="70"/>
      <c r="T39411" s="72"/>
    </row>
    <row r="39412" spans="8:20">
      <c r="H39412" s="69"/>
      <c r="L39412" s="70"/>
      <c r="T39412" s="72"/>
    </row>
    <row r="39413" spans="8:20">
      <c r="H39413" s="69"/>
      <c r="L39413" s="70"/>
      <c r="T39413" s="72"/>
    </row>
    <row r="39414" spans="8:20">
      <c r="H39414" s="69"/>
      <c r="L39414" s="70"/>
      <c r="T39414" s="72"/>
    </row>
    <row r="39415" spans="8:20">
      <c r="H39415" s="69"/>
      <c r="L39415" s="70"/>
      <c r="T39415" s="72"/>
    </row>
    <row r="39416" spans="8:20">
      <c r="H39416" s="69"/>
      <c r="L39416" s="70"/>
      <c r="T39416" s="72"/>
    </row>
    <row r="39417" spans="8:20">
      <c r="H39417" s="69"/>
      <c r="L39417" s="70"/>
      <c r="T39417" s="72"/>
    </row>
    <row r="39418" spans="8:20">
      <c r="H39418" s="69"/>
      <c r="L39418" s="70"/>
      <c r="T39418" s="72"/>
    </row>
    <row r="39419" spans="8:20">
      <c r="H39419" s="69"/>
      <c r="L39419" s="70"/>
      <c r="T39419" s="72"/>
    </row>
    <row r="39420" spans="8:20">
      <c r="H39420" s="69"/>
      <c r="L39420" s="70"/>
      <c r="T39420" s="72"/>
    </row>
    <row r="39421" spans="8:20">
      <c r="H39421" s="69"/>
      <c r="L39421" s="70"/>
      <c r="T39421" s="72"/>
    </row>
    <row r="39422" spans="8:20">
      <c r="H39422" s="69"/>
      <c r="L39422" s="70"/>
      <c r="T39422" s="72"/>
    </row>
    <row r="39423" spans="8:20">
      <c r="H39423" s="69"/>
      <c r="L39423" s="70"/>
      <c r="T39423" s="72"/>
    </row>
    <row r="39424" spans="8:20">
      <c r="H39424" s="69"/>
      <c r="L39424" s="70"/>
      <c r="T39424" s="72"/>
    </row>
    <row r="39425" spans="8:20">
      <c r="H39425" s="69"/>
      <c r="L39425" s="70"/>
      <c r="T39425" s="72"/>
    </row>
    <row r="39426" spans="8:20">
      <c r="H39426" s="69"/>
      <c r="L39426" s="70"/>
      <c r="T39426" s="72"/>
    </row>
    <row r="39427" spans="8:20">
      <c r="H39427" s="69"/>
      <c r="L39427" s="70"/>
      <c r="T39427" s="72"/>
    </row>
    <row r="39428" spans="8:20">
      <c r="H39428" s="69"/>
      <c r="L39428" s="70"/>
      <c r="T39428" s="72"/>
    </row>
    <row r="39429" spans="8:20">
      <c r="H39429" s="69"/>
      <c r="L39429" s="70"/>
      <c r="T39429" s="72"/>
    </row>
    <row r="39430" spans="8:20">
      <c r="H39430" s="69"/>
      <c r="L39430" s="70"/>
      <c r="T39430" s="72"/>
    </row>
    <row r="39431" spans="8:20">
      <c r="H39431" s="69"/>
      <c r="L39431" s="70"/>
      <c r="T39431" s="72"/>
    </row>
    <row r="39432" spans="8:20">
      <c r="H39432" s="69"/>
      <c r="L39432" s="70"/>
      <c r="T39432" s="72"/>
    </row>
    <row r="39433" spans="8:20">
      <c r="H39433" s="69"/>
      <c r="L39433" s="70"/>
      <c r="T39433" s="72"/>
    </row>
    <row r="39434" spans="8:20">
      <c r="H39434" s="69"/>
      <c r="L39434" s="70"/>
      <c r="T39434" s="72"/>
    </row>
    <row r="39435" spans="8:20">
      <c r="H39435" s="69"/>
      <c r="L39435" s="70"/>
      <c r="T39435" s="72"/>
    </row>
    <row r="39436" spans="8:20">
      <c r="H39436" s="69"/>
      <c r="L39436" s="70"/>
      <c r="T39436" s="72"/>
    </row>
    <row r="39437" spans="8:20">
      <c r="H39437" s="69"/>
      <c r="L39437" s="70"/>
      <c r="T39437" s="72"/>
    </row>
    <row r="39438" spans="8:20">
      <c r="H39438" s="69"/>
      <c r="L39438" s="70"/>
      <c r="T39438" s="72"/>
    </row>
    <row r="39439" spans="8:20">
      <c r="H39439" s="69"/>
      <c r="L39439" s="70"/>
      <c r="T39439" s="72"/>
    </row>
    <row r="39440" spans="8:20">
      <c r="H39440" s="69"/>
      <c r="L39440" s="70"/>
      <c r="T39440" s="72"/>
    </row>
    <row r="39441" spans="8:20">
      <c r="H39441" s="69"/>
      <c r="L39441" s="70"/>
      <c r="T39441" s="72"/>
    </row>
    <row r="39442" spans="8:20">
      <c r="H39442" s="69"/>
      <c r="L39442" s="70"/>
      <c r="T39442" s="72"/>
    </row>
    <row r="39443" spans="8:20">
      <c r="H39443" s="69"/>
      <c r="L39443" s="70"/>
      <c r="T39443" s="72"/>
    </row>
    <row r="39444" spans="8:20">
      <c r="H39444" s="69"/>
      <c r="L39444" s="70"/>
      <c r="T39444" s="72"/>
    </row>
    <row r="39445" spans="8:20">
      <c r="H39445" s="69"/>
      <c r="L39445" s="70"/>
      <c r="T39445" s="72"/>
    </row>
    <row r="39446" spans="8:20">
      <c r="H39446" s="69"/>
      <c r="L39446" s="70"/>
      <c r="T39446" s="72"/>
    </row>
    <row r="39447" spans="8:20">
      <c r="H39447" s="69"/>
      <c r="L39447" s="70"/>
      <c r="T39447" s="72"/>
    </row>
    <row r="39448" spans="8:20">
      <c r="H39448" s="69"/>
      <c r="L39448" s="70"/>
      <c r="T39448" s="72"/>
    </row>
    <row r="39449" spans="8:20">
      <c r="H39449" s="69"/>
      <c r="L39449" s="70"/>
      <c r="T39449" s="72"/>
    </row>
    <row r="39450" spans="8:20">
      <c r="H39450" s="69"/>
      <c r="L39450" s="70"/>
      <c r="T39450" s="72"/>
    </row>
    <row r="39451" spans="8:20">
      <c r="H39451" s="69"/>
      <c r="L39451" s="70"/>
      <c r="T39451" s="72"/>
    </row>
    <row r="39452" spans="8:20">
      <c r="H39452" s="69"/>
      <c r="L39452" s="70"/>
      <c r="T39452" s="72"/>
    </row>
    <row r="39453" spans="8:20">
      <c r="H39453" s="69"/>
      <c r="L39453" s="70"/>
      <c r="T39453" s="72"/>
    </row>
    <row r="39454" spans="8:20">
      <c r="H39454" s="69"/>
      <c r="L39454" s="70"/>
      <c r="T39454" s="72"/>
    </row>
    <row r="39455" spans="8:20">
      <c r="H39455" s="69"/>
      <c r="L39455" s="70"/>
      <c r="T39455" s="72"/>
    </row>
    <row r="39456" spans="8:20">
      <c r="H39456" s="69"/>
      <c r="L39456" s="70"/>
      <c r="T39456" s="72"/>
    </row>
    <row r="39457" spans="8:20">
      <c r="H39457" s="75"/>
      <c r="L39457" s="70"/>
      <c r="T39457" s="72"/>
    </row>
    <row r="39458" spans="8:20">
      <c r="H39458" s="69"/>
      <c r="L39458" s="70"/>
      <c r="T39458" s="72"/>
    </row>
    <row r="39459" spans="8:20">
      <c r="H39459" s="69"/>
      <c r="L39459" s="70"/>
      <c r="T39459" s="72"/>
    </row>
    <row r="39460" spans="8:20">
      <c r="H39460" s="69"/>
      <c r="L39460" s="70"/>
      <c r="T39460" s="72"/>
    </row>
    <row r="39461" spans="8:20">
      <c r="H39461" s="69"/>
      <c r="L39461" s="70"/>
      <c r="T39461" s="72"/>
    </row>
    <row r="39462" spans="8:20">
      <c r="H39462" s="69"/>
      <c r="L39462" s="70"/>
      <c r="T39462" s="72"/>
    </row>
    <row r="39463" spans="8:20">
      <c r="H39463" s="69"/>
      <c r="L39463" s="70"/>
      <c r="T39463" s="72"/>
    </row>
    <row r="39464" spans="8:20">
      <c r="H39464" s="69"/>
      <c r="L39464" s="70"/>
      <c r="T39464" s="72"/>
    </row>
    <row r="39465" spans="8:20">
      <c r="H39465" s="69"/>
      <c r="L39465" s="70"/>
      <c r="T39465" s="72"/>
    </row>
    <row r="39466" spans="8:20">
      <c r="H39466" s="69"/>
      <c r="L39466" s="70"/>
      <c r="T39466" s="72"/>
    </row>
    <row r="39467" spans="8:20">
      <c r="H39467" s="69"/>
      <c r="L39467" s="70"/>
      <c r="T39467" s="72"/>
    </row>
    <row r="39468" spans="8:20">
      <c r="H39468" s="69"/>
      <c r="L39468" s="70"/>
      <c r="T39468" s="72"/>
    </row>
    <row r="39469" spans="8:20">
      <c r="H39469" s="69"/>
      <c r="L39469" s="70"/>
      <c r="T39469" s="72"/>
    </row>
    <row r="39470" spans="8:20">
      <c r="H39470" s="69"/>
      <c r="L39470" s="70"/>
      <c r="T39470" s="72"/>
    </row>
    <row r="39471" spans="8:20">
      <c r="H39471" s="69"/>
      <c r="L39471" s="70"/>
      <c r="T39471" s="72"/>
    </row>
    <row r="39472" spans="8:20">
      <c r="H39472" s="69"/>
      <c r="L39472" s="70"/>
      <c r="T39472" s="72"/>
    </row>
    <row r="39473" spans="8:20">
      <c r="H39473" s="69"/>
      <c r="L39473" s="70"/>
      <c r="T39473" s="72"/>
    </row>
    <row r="39474" spans="8:20">
      <c r="H39474" s="69"/>
      <c r="L39474" s="70"/>
      <c r="T39474" s="72"/>
    </row>
    <row r="39475" spans="8:20">
      <c r="H39475" s="69"/>
      <c r="L39475" s="70"/>
      <c r="T39475" s="72"/>
    </row>
    <row r="39476" spans="8:20">
      <c r="H39476" s="69"/>
      <c r="L39476" s="70"/>
      <c r="T39476" s="72"/>
    </row>
    <row r="39477" spans="8:20">
      <c r="H39477" s="69"/>
      <c r="L39477" s="70"/>
      <c r="T39477" s="72"/>
    </row>
    <row r="39478" spans="8:20">
      <c r="H39478" s="69"/>
      <c r="L39478" s="70"/>
      <c r="T39478" s="72"/>
    </row>
    <row r="39479" spans="8:20">
      <c r="H39479" s="69"/>
      <c r="L39479" s="70"/>
      <c r="T39479" s="72"/>
    </row>
    <row r="39480" spans="8:20">
      <c r="H39480" s="69"/>
      <c r="L39480" s="70"/>
      <c r="T39480" s="72"/>
    </row>
    <row r="39481" spans="8:20">
      <c r="H39481" s="69"/>
      <c r="L39481" s="70"/>
      <c r="T39481" s="72"/>
    </row>
    <row r="39482" spans="8:20">
      <c r="H39482" s="69"/>
      <c r="L39482" s="70"/>
      <c r="T39482" s="72"/>
    </row>
    <row r="39483" spans="8:20">
      <c r="H39483" s="69"/>
      <c r="L39483" s="70"/>
      <c r="T39483" s="72"/>
    </row>
    <row r="39484" spans="8:20">
      <c r="H39484" s="69"/>
      <c r="L39484" s="70"/>
      <c r="T39484" s="72"/>
    </row>
    <row r="39485" spans="8:20">
      <c r="H39485" s="69"/>
      <c r="L39485" s="70"/>
      <c r="T39485" s="72"/>
    </row>
    <row r="39486" spans="8:20">
      <c r="H39486" s="69"/>
      <c r="L39486" s="70"/>
      <c r="T39486" s="72"/>
    </row>
    <row r="39487" spans="8:20">
      <c r="H39487" s="69"/>
      <c r="L39487" s="70"/>
      <c r="T39487" s="72"/>
    </row>
    <row r="39488" spans="8:20">
      <c r="H39488" s="69"/>
      <c r="L39488" s="70"/>
      <c r="T39488" s="72"/>
    </row>
    <row r="39489" spans="8:20">
      <c r="H39489" s="69"/>
      <c r="L39489" s="70"/>
      <c r="T39489" s="72"/>
    </row>
    <row r="39490" spans="8:20">
      <c r="H39490" s="69"/>
      <c r="L39490" s="70"/>
      <c r="T39490" s="72"/>
    </row>
    <row r="39491" spans="8:20">
      <c r="H39491" s="69"/>
      <c r="L39491" s="70"/>
      <c r="T39491" s="72"/>
    </row>
    <row r="39492" spans="8:20">
      <c r="H39492" s="69"/>
      <c r="L39492" s="70"/>
      <c r="T39492" s="72"/>
    </row>
    <row r="39493" spans="8:20">
      <c r="H39493" s="69"/>
      <c r="L39493" s="70"/>
      <c r="T39493" s="72"/>
    </row>
    <row r="39494" spans="8:20">
      <c r="H39494" s="69"/>
      <c r="L39494" s="70"/>
      <c r="T39494" s="72"/>
    </row>
    <row r="39495" spans="8:20">
      <c r="H39495" s="69"/>
      <c r="L39495" s="70"/>
      <c r="T39495" s="72"/>
    </row>
    <row r="39496" spans="8:20">
      <c r="H39496" s="69"/>
      <c r="L39496" s="70"/>
      <c r="T39496" s="72"/>
    </row>
    <row r="39497" spans="8:20">
      <c r="H39497" s="69"/>
      <c r="L39497" s="70"/>
      <c r="T39497" s="72"/>
    </row>
    <row r="39498" spans="8:20">
      <c r="H39498" s="69"/>
      <c r="L39498" s="70"/>
      <c r="T39498" s="72"/>
    </row>
    <row r="39499" spans="8:20">
      <c r="H39499" s="69"/>
      <c r="L39499" s="70"/>
      <c r="T39499" s="72"/>
    </row>
    <row r="39500" spans="8:20">
      <c r="H39500" s="69"/>
      <c r="L39500" s="70"/>
      <c r="T39500" s="72"/>
    </row>
    <row r="39501" spans="8:20">
      <c r="H39501" s="69"/>
      <c r="L39501" s="70"/>
      <c r="T39501" s="72"/>
    </row>
    <row r="39502" spans="8:20">
      <c r="H39502" s="69"/>
      <c r="L39502" s="70"/>
      <c r="T39502" s="72"/>
    </row>
    <row r="39503" spans="8:20">
      <c r="H39503" s="69"/>
      <c r="L39503" s="70"/>
      <c r="T39503" s="72"/>
    </row>
    <row r="39504" spans="8:20">
      <c r="H39504" s="69"/>
      <c r="L39504" s="70"/>
      <c r="T39504" s="72"/>
    </row>
    <row r="39505" spans="8:20">
      <c r="H39505" s="75"/>
      <c r="L39505" s="70"/>
      <c r="T39505" s="72"/>
    </row>
    <row r="39506" spans="8:20">
      <c r="H39506" s="69"/>
      <c r="L39506" s="70"/>
      <c r="T39506" s="72"/>
    </row>
    <row r="39507" spans="8:20">
      <c r="H39507" s="69"/>
      <c r="L39507" s="70"/>
      <c r="T39507" s="72"/>
    </row>
    <row r="39508" spans="8:20">
      <c r="H39508" s="69"/>
      <c r="L39508" s="70"/>
      <c r="T39508" s="72"/>
    </row>
    <row r="39509" spans="8:20">
      <c r="H39509" s="69"/>
      <c r="L39509" s="70"/>
      <c r="T39509" s="72"/>
    </row>
    <row r="39510" spans="8:20">
      <c r="H39510" s="69"/>
      <c r="L39510" s="70"/>
      <c r="T39510" s="72"/>
    </row>
    <row r="39511" spans="8:20">
      <c r="H39511" s="69"/>
      <c r="L39511" s="70"/>
      <c r="T39511" s="72"/>
    </row>
    <row r="39512" spans="8:20">
      <c r="H39512" s="69"/>
      <c r="L39512" s="70"/>
      <c r="T39512" s="72"/>
    </row>
    <row r="39513" spans="8:20">
      <c r="H39513" s="69"/>
      <c r="L39513" s="70"/>
      <c r="T39513" s="72"/>
    </row>
    <row r="39514" spans="8:20">
      <c r="H39514" s="69"/>
      <c r="L39514" s="70"/>
      <c r="T39514" s="72"/>
    </row>
    <row r="39515" spans="8:20">
      <c r="H39515" s="69"/>
      <c r="L39515" s="70"/>
      <c r="T39515" s="72"/>
    </row>
    <row r="39516" spans="8:20">
      <c r="H39516" s="69"/>
      <c r="L39516" s="70"/>
      <c r="T39516" s="72"/>
    </row>
    <row r="39517" spans="8:20">
      <c r="H39517" s="69"/>
      <c r="L39517" s="70"/>
      <c r="T39517" s="72"/>
    </row>
    <row r="39518" spans="8:20">
      <c r="H39518" s="69"/>
      <c r="L39518" s="70"/>
      <c r="T39518" s="72"/>
    </row>
    <row r="39519" spans="8:20">
      <c r="H39519" s="69"/>
      <c r="L39519" s="70"/>
      <c r="T39519" s="72"/>
    </row>
    <row r="39520" spans="8:20">
      <c r="H39520" s="69"/>
      <c r="L39520" s="70"/>
      <c r="T39520" s="72"/>
    </row>
    <row r="39521" spans="8:20">
      <c r="H39521" s="69"/>
      <c r="L39521" s="70"/>
      <c r="T39521" s="72"/>
    </row>
    <row r="39522" spans="8:20">
      <c r="H39522" s="69"/>
      <c r="L39522" s="70"/>
      <c r="T39522" s="72"/>
    </row>
    <row r="39523" spans="8:20">
      <c r="H39523" s="69"/>
      <c r="L39523" s="70"/>
      <c r="T39523" s="72"/>
    </row>
    <row r="39524" spans="8:20">
      <c r="H39524" s="69"/>
      <c r="L39524" s="70"/>
      <c r="T39524" s="72"/>
    </row>
    <row r="39525" spans="8:20">
      <c r="H39525" s="69"/>
      <c r="L39525" s="70"/>
      <c r="T39525" s="72"/>
    </row>
    <row r="39526" spans="8:20">
      <c r="H39526" s="69"/>
      <c r="L39526" s="70"/>
      <c r="T39526" s="72"/>
    </row>
    <row r="39527" spans="8:20">
      <c r="H39527" s="69"/>
      <c r="L39527" s="70"/>
      <c r="T39527" s="72"/>
    </row>
    <row r="39528" spans="8:20">
      <c r="H39528" s="69"/>
      <c r="L39528" s="70"/>
      <c r="T39528" s="72"/>
    </row>
    <row r="39529" spans="8:20">
      <c r="H39529" s="69"/>
      <c r="L39529" s="70"/>
      <c r="T39529" s="72"/>
    </row>
    <row r="39530" spans="8:20">
      <c r="H39530" s="69"/>
      <c r="L39530" s="70"/>
      <c r="T39530" s="72"/>
    </row>
    <row r="39531" spans="8:20">
      <c r="H39531" s="69"/>
      <c r="L39531" s="70"/>
      <c r="T39531" s="72"/>
    </row>
    <row r="39532" spans="8:20">
      <c r="H39532" s="69"/>
      <c r="L39532" s="70"/>
      <c r="T39532" s="72"/>
    </row>
    <row r="39533" spans="8:20">
      <c r="H39533" s="69"/>
      <c r="L39533" s="70"/>
      <c r="T39533" s="72"/>
    </row>
    <row r="39534" spans="8:20">
      <c r="H39534" s="69"/>
      <c r="L39534" s="70"/>
      <c r="T39534" s="72"/>
    </row>
    <row r="39535" spans="8:20">
      <c r="H39535" s="69"/>
      <c r="L39535" s="70"/>
      <c r="T39535" s="72"/>
    </row>
    <row r="39536" spans="8:20">
      <c r="H39536" s="69"/>
      <c r="L39536" s="70"/>
      <c r="T39536" s="72"/>
    </row>
    <row r="39537" spans="8:20">
      <c r="H39537" s="69"/>
      <c r="L39537" s="70"/>
      <c r="T39537" s="72"/>
    </row>
    <row r="39538" spans="8:20">
      <c r="H39538" s="69"/>
      <c r="L39538" s="70"/>
      <c r="T39538" s="72"/>
    </row>
    <row r="39539" spans="8:20">
      <c r="H39539" s="69"/>
      <c r="L39539" s="70"/>
      <c r="T39539" s="72"/>
    </row>
    <row r="39540" spans="8:20">
      <c r="H39540" s="69"/>
      <c r="L39540" s="70"/>
      <c r="T39540" s="72"/>
    </row>
    <row r="39541" spans="8:20">
      <c r="H39541" s="69"/>
      <c r="L39541" s="70"/>
      <c r="T39541" s="72"/>
    </row>
    <row r="39542" spans="8:20">
      <c r="H39542" s="69"/>
      <c r="L39542" s="70"/>
      <c r="T39542" s="72"/>
    </row>
    <row r="39543" spans="8:20">
      <c r="H39543" s="69"/>
      <c r="L39543" s="70"/>
      <c r="T39543" s="72"/>
    </row>
    <row r="39544" spans="8:20">
      <c r="H39544" s="69"/>
      <c r="L39544" s="70"/>
      <c r="T39544" s="72"/>
    </row>
    <row r="39545" spans="8:20">
      <c r="H39545" s="69"/>
      <c r="L39545" s="70"/>
      <c r="T39545" s="72"/>
    </row>
    <row r="39546" spans="8:20">
      <c r="H39546" s="69"/>
      <c r="L39546" s="70"/>
      <c r="T39546" s="72"/>
    </row>
    <row r="39547" spans="8:20">
      <c r="H39547" s="69"/>
      <c r="L39547" s="70"/>
      <c r="T39547" s="72"/>
    </row>
    <row r="39548" spans="8:20">
      <c r="H39548" s="69"/>
      <c r="L39548" s="70"/>
      <c r="T39548" s="72"/>
    </row>
    <row r="39549" spans="8:20">
      <c r="H39549" s="69"/>
      <c r="L39549" s="70"/>
      <c r="T39549" s="72"/>
    </row>
    <row r="39550" spans="8:20">
      <c r="H39550" s="69"/>
      <c r="L39550" s="70"/>
      <c r="T39550" s="72"/>
    </row>
    <row r="39551" spans="8:20">
      <c r="H39551" s="69"/>
      <c r="L39551" s="70"/>
      <c r="T39551" s="72"/>
    </row>
    <row r="39552" spans="8:20">
      <c r="H39552" s="69"/>
      <c r="L39552" s="70"/>
      <c r="T39552" s="72"/>
    </row>
    <row r="39553" spans="8:20">
      <c r="H39553" s="75"/>
      <c r="L39553" s="70"/>
      <c r="T39553" s="72"/>
    </row>
    <row r="39554" spans="8:20">
      <c r="H39554" s="69"/>
      <c r="L39554" s="70"/>
      <c r="T39554" s="72"/>
    </row>
    <row r="39555" spans="8:20">
      <c r="H39555" s="69"/>
      <c r="L39555" s="70"/>
      <c r="T39555" s="72"/>
    </row>
    <row r="39556" spans="8:20">
      <c r="H39556" s="69"/>
      <c r="L39556" s="70"/>
      <c r="T39556" s="72"/>
    </row>
    <row r="39557" spans="8:20">
      <c r="H39557" s="69"/>
      <c r="L39557" s="70"/>
      <c r="T39557" s="72"/>
    </row>
    <row r="39558" spans="8:20">
      <c r="H39558" s="69"/>
      <c r="L39558" s="70"/>
      <c r="T39558" s="72"/>
    </row>
    <row r="39559" spans="8:20">
      <c r="H39559" s="69"/>
      <c r="L39559" s="70"/>
      <c r="T39559" s="72"/>
    </row>
    <row r="39560" spans="8:20">
      <c r="H39560" s="69"/>
      <c r="L39560" s="70"/>
      <c r="T39560" s="72"/>
    </row>
    <row r="39561" spans="8:20">
      <c r="H39561" s="69"/>
      <c r="L39561" s="70"/>
      <c r="T39561" s="72"/>
    </row>
    <row r="39562" spans="8:20">
      <c r="H39562" s="69"/>
      <c r="L39562" s="70"/>
      <c r="T39562" s="72"/>
    </row>
    <row r="39563" spans="8:20">
      <c r="H39563" s="69"/>
      <c r="L39563" s="70"/>
      <c r="T39563" s="72"/>
    </row>
    <row r="39564" spans="8:20">
      <c r="H39564" s="69"/>
      <c r="L39564" s="70"/>
      <c r="T39564" s="72"/>
    </row>
    <row r="39565" spans="8:20">
      <c r="H39565" s="69"/>
      <c r="L39565" s="70"/>
      <c r="T39565" s="72"/>
    </row>
    <row r="39566" spans="8:20">
      <c r="H39566" s="69"/>
      <c r="L39566" s="70"/>
      <c r="T39566" s="72"/>
    </row>
    <row r="39567" spans="8:20">
      <c r="H39567" s="69"/>
      <c r="L39567" s="70"/>
      <c r="T39567" s="72"/>
    </row>
    <row r="39568" spans="8:20">
      <c r="H39568" s="69"/>
      <c r="L39568" s="70"/>
      <c r="T39568" s="72"/>
    </row>
    <row r="39569" spans="8:20">
      <c r="H39569" s="69"/>
      <c r="L39569" s="70"/>
      <c r="T39569" s="72"/>
    </row>
    <row r="39570" spans="8:20">
      <c r="H39570" s="69"/>
      <c r="L39570" s="70"/>
      <c r="T39570" s="72"/>
    </row>
    <row r="39571" spans="8:20">
      <c r="H39571" s="69"/>
      <c r="L39571" s="70"/>
      <c r="T39571" s="72"/>
    </row>
    <row r="39572" spans="8:20">
      <c r="H39572" s="69"/>
      <c r="L39572" s="70"/>
      <c r="T39572" s="72"/>
    </row>
    <row r="39573" spans="8:20">
      <c r="H39573" s="69"/>
      <c r="L39573" s="70"/>
      <c r="T39573" s="72"/>
    </row>
    <row r="39574" spans="8:20">
      <c r="H39574" s="69"/>
      <c r="L39574" s="70"/>
      <c r="T39574" s="72"/>
    </row>
    <row r="39575" spans="8:20">
      <c r="H39575" s="69"/>
      <c r="L39575" s="70"/>
      <c r="T39575" s="72"/>
    </row>
    <row r="39576" spans="8:20">
      <c r="H39576" s="69"/>
      <c r="L39576" s="70"/>
      <c r="T39576" s="72"/>
    </row>
    <row r="39577" spans="8:20">
      <c r="H39577" s="69"/>
      <c r="L39577" s="70"/>
      <c r="T39577" s="72"/>
    </row>
    <row r="39578" spans="8:20">
      <c r="H39578" s="69"/>
      <c r="L39578" s="70"/>
      <c r="T39578" s="72"/>
    </row>
    <row r="39579" spans="8:20">
      <c r="H39579" s="69"/>
      <c r="L39579" s="70"/>
      <c r="T39579" s="72"/>
    </row>
    <row r="39580" spans="8:20">
      <c r="H39580" s="69"/>
      <c r="L39580" s="70"/>
      <c r="T39580" s="72"/>
    </row>
    <row r="39581" spans="8:20">
      <c r="H39581" s="69"/>
      <c r="L39581" s="70"/>
      <c r="T39581" s="72"/>
    </row>
    <row r="39582" spans="8:20">
      <c r="H39582" s="69"/>
      <c r="L39582" s="70"/>
      <c r="T39582" s="72"/>
    </row>
    <row r="39583" spans="8:20">
      <c r="H39583" s="69"/>
      <c r="L39583" s="70"/>
      <c r="T39583" s="72"/>
    </row>
    <row r="39584" spans="8:20">
      <c r="H39584" s="69"/>
      <c r="L39584" s="70"/>
      <c r="T39584" s="72"/>
    </row>
    <row r="39585" spans="8:20">
      <c r="H39585" s="69"/>
      <c r="L39585" s="70"/>
      <c r="T39585" s="72"/>
    </row>
    <row r="39586" spans="8:20">
      <c r="H39586" s="69"/>
      <c r="L39586" s="70"/>
      <c r="T39586" s="72"/>
    </row>
    <row r="39587" spans="8:20">
      <c r="H39587" s="69"/>
      <c r="L39587" s="70"/>
      <c r="T39587" s="72"/>
    </row>
    <row r="39588" spans="8:20">
      <c r="H39588" s="69"/>
      <c r="L39588" s="70"/>
      <c r="T39588" s="72"/>
    </row>
    <row r="39589" spans="8:20">
      <c r="H39589" s="69"/>
      <c r="L39589" s="70"/>
      <c r="T39589" s="72"/>
    </row>
    <row r="39590" spans="8:20">
      <c r="H39590" s="69"/>
      <c r="L39590" s="70"/>
      <c r="T39590" s="72"/>
    </row>
    <row r="39591" spans="8:20">
      <c r="H39591" s="69"/>
      <c r="L39591" s="70"/>
      <c r="T39591" s="72"/>
    </row>
    <row r="39592" spans="8:20">
      <c r="H39592" s="69"/>
      <c r="L39592" s="70"/>
      <c r="T39592" s="72"/>
    </row>
    <row r="39593" spans="8:20">
      <c r="H39593" s="69"/>
      <c r="L39593" s="70"/>
      <c r="T39593" s="72"/>
    </row>
    <row r="39594" spans="8:20">
      <c r="H39594" s="69"/>
      <c r="L39594" s="70"/>
      <c r="T39594" s="72"/>
    </row>
    <row r="39595" spans="8:20">
      <c r="H39595" s="69"/>
      <c r="L39595" s="70"/>
      <c r="T39595" s="72"/>
    </row>
    <row r="39596" spans="8:20">
      <c r="H39596" s="69"/>
      <c r="L39596" s="70"/>
      <c r="T39596" s="72"/>
    </row>
    <row r="39597" spans="8:20">
      <c r="H39597" s="69"/>
      <c r="L39597" s="70"/>
      <c r="T39597" s="72"/>
    </row>
    <row r="39598" spans="8:20">
      <c r="H39598" s="69"/>
      <c r="L39598" s="70"/>
      <c r="T39598" s="72"/>
    </row>
    <row r="39599" spans="8:20">
      <c r="H39599" s="69"/>
      <c r="L39599" s="70"/>
      <c r="T39599" s="72"/>
    </row>
    <row r="39600" spans="8:20">
      <c r="H39600" s="69"/>
      <c r="L39600" s="70"/>
      <c r="T39600" s="72"/>
    </row>
    <row r="39601" spans="8:20">
      <c r="H39601" s="75"/>
      <c r="L39601" s="70"/>
      <c r="T39601" s="72"/>
    </row>
    <row r="39602" spans="8:20">
      <c r="H39602" s="69"/>
      <c r="L39602" s="70"/>
      <c r="T39602" s="72"/>
    </row>
    <row r="39603" spans="8:20">
      <c r="H39603" s="69"/>
      <c r="L39603" s="70"/>
      <c r="T39603" s="72"/>
    </row>
    <row r="39604" spans="8:20">
      <c r="H39604" s="69"/>
      <c r="L39604" s="70"/>
      <c r="T39604" s="72"/>
    </row>
    <row r="39605" spans="8:20">
      <c r="H39605" s="69"/>
      <c r="L39605" s="70"/>
      <c r="T39605" s="72"/>
    </row>
    <row r="39606" spans="8:20">
      <c r="H39606" s="69"/>
      <c r="L39606" s="70"/>
      <c r="T39606" s="72"/>
    </row>
    <row r="39607" spans="8:20">
      <c r="H39607" s="69"/>
      <c r="L39607" s="70"/>
      <c r="T39607" s="72"/>
    </row>
    <row r="39608" spans="8:20">
      <c r="H39608" s="69"/>
      <c r="L39608" s="70"/>
      <c r="T39608" s="72"/>
    </row>
    <row r="39609" spans="8:20">
      <c r="H39609" s="69"/>
      <c r="L39609" s="70"/>
      <c r="T39609" s="72"/>
    </row>
    <row r="39610" spans="8:20">
      <c r="H39610" s="69"/>
      <c r="L39610" s="70"/>
      <c r="T39610" s="72"/>
    </row>
    <row r="39611" spans="8:20">
      <c r="H39611" s="69"/>
      <c r="L39611" s="70"/>
      <c r="T39611" s="72"/>
    </row>
    <row r="39612" spans="8:20">
      <c r="H39612" s="69"/>
      <c r="L39612" s="70"/>
      <c r="T39612" s="72"/>
    </row>
    <row r="39613" spans="8:20">
      <c r="H39613" s="69"/>
      <c r="L39613" s="70"/>
      <c r="T39613" s="72"/>
    </row>
    <row r="39614" spans="8:20">
      <c r="H39614" s="69"/>
      <c r="L39614" s="70"/>
      <c r="T39614" s="72"/>
    </row>
    <row r="39615" spans="8:20">
      <c r="H39615" s="69"/>
      <c r="L39615" s="70"/>
      <c r="T39615" s="72"/>
    </row>
    <row r="39616" spans="8:20">
      <c r="H39616" s="69"/>
      <c r="L39616" s="70"/>
      <c r="T39616" s="72"/>
    </row>
    <row r="39617" spans="8:20">
      <c r="H39617" s="69"/>
      <c r="L39617" s="70"/>
      <c r="T39617" s="72"/>
    </row>
    <row r="39618" spans="8:20">
      <c r="H39618" s="69"/>
      <c r="L39618" s="70"/>
      <c r="T39618" s="72"/>
    </row>
    <row r="39619" spans="8:20">
      <c r="H39619" s="69"/>
      <c r="L39619" s="70"/>
      <c r="T39619" s="72"/>
    </row>
    <row r="39620" spans="8:20">
      <c r="H39620" s="69"/>
      <c r="L39620" s="70"/>
      <c r="T39620" s="72"/>
    </row>
    <row r="39621" spans="8:20">
      <c r="H39621" s="69"/>
      <c r="L39621" s="70"/>
      <c r="T39621" s="72"/>
    </row>
    <row r="39622" spans="8:20">
      <c r="H39622" s="69"/>
      <c r="L39622" s="70"/>
      <c r="T39622" s="72"/>
    </row>
    <row r="39623" spans="8:20">
      <c r="H39623" s="69"/>
      <c r="L39623" s="70"/>
      <c r="T39623" s="72"/>
    </row>
    <row r="39624" spans="8:20">
      <c r="H39624" s="69"/>
      <c r="L39624" s="70"/>
      <c r="T39624" s="72"/>
    </row>
    <row r="39625" spans="8:20">
      <c r="H39625" s="69"/>
      <c r="L39625" s="70"/>
      <c r="T39625" s="72"/>
    </row>
    <row r="39626" spans="8:20">
      <c r="H39626" s="69"/>
      <c r="L39626" s="70"/>
      <c r="T39626" s="72"/>
    </row>
    <row r="39627" spans="8:20">
      <c r="H39627" s="69"/>
      <c r="L39627" s="70"/>
      <c r="T39627" s="72"/>
    </row>
    <row r="39628" spans="8:20">
      <c r="H39628" s="69"/>
      <c r="L39628" s="70"/>
      <c r="T39628" s="72"/>
    </row>
    <row r="39629" spans="8:20">
      <c r="H39629" s="69"/>
      <c r="L39629" s="70"/>
      <c r="T39629" s="72"/>
    </row>
    <row r="39630" spans="8:20">
      <c r="H39630" s="69"/>
      <c r="L39630" s="70"/>
      <c r="T39630" s="72"/>
    </row>
    <row r="39631" spans="8:20">
      <c r="H39631" s="69"/>
      <c r="L39631" s="70"/>
      <c r="T39631" s="72"/>
    </row>
    <row r="39632" spans="8:20">
      <c r="H39632" s="69"/>
      <c r="L39632" s="70"/>
      <c r="T39632" s="72"/>
    </row>
    <row r="39633" spans="8:20">
      <c r="H39633" s="69"/>
      <c r="L39633" s="70"/>
      <c r="T39633" s="72"/>
    </row>
    <row r="39634" spans="8:20">
      <c r="H39634" s="69"/>
      <c r="L39634" s="70"/>
      <c r="T39634" s="72"/>
    </row>
    <row r="39635" spans="8:20">
      <c r="H39635" s="69"/>
      <c r="L39635" s="70"/>
      <c r="T39635" s="72"/>
    </row>
    <row r="39636" spans="8:20">
      <c r="H39636" s="69"/>
      <c r="L39636" s="70"/>
      <c r="T39636" s="72"/>
    </row>
    <row r="39637" spans="8:20">
      <c r="H39637" s="69"/>
      <c r="L39637" s="70"/>
      <c r="T39637" s="72"/>
    </row>
    <row r="39638" spans="8:20">
      <c r="H39638" s="69"/>
      <c r="L39638" s="70"/>
      <c r="T39638" s="72"/>
    </row>
    <row r="39639" spans="8:20">
      <c r="H39639" s="69"/>
      <c r="L39639" s="70"/>
      <c r="T39639" s="72"/>
    </row>
    <row r="39640" spans="8:20">
      <c r="H39640" s="69"/>
      <c r="L39640" s="70"/>
      <c r="T39640" s="72"/>
    </row>
    <row r="39641" spans="8:20">
      <c r="H39641" s="69"/>
      <c r="L39641" s="70"/>
      <c r="T39641" s="72"/>
    </row>
    <row r="39642" spans="8:20">
      <c r="H39642" s="69"/>
      <c r="L39642" s="70"/>
      <c r="T39642" s="72"/>
    </row>
    <row r="39643" spans="8:20">
      <c r="H39643" s="69"/>
      <c r="L39643" s="70"/>
      <c r="T39643" s="72"/>
    </row>
    <row r="39644" spans="8:20">
      <c r="H39644" s="69"/>
      <c r="L39644" s="70"/>
      <c r="T39644" s="72"/>
    </row>
    <row r="39645" spans="8:20">
      <c r="H39645" s="69"/>
      <c r="L39645" s="70"/>
      <c r="T39645" s="72"/>
    </row>
    <row r="39646" spans="8:20">
      <c r="H39646" s="69"/>
      <c r="L39646" s="70"/>
      <c r="T39646" s="72"/>
    </row>
    <row r="39647" spans="8:20">
      <c r="H39647" s="69"/>
      <c r="L39647" s="70"/>
      <c r="T39647" s="72"/>
    </row>
    <row r="39648" spans="8:20">
      <c r="H39648" s="69"/>
      <c r="L39648" s="70"/>
      <c r="T39648" s="72"/>
    </row>
    <row r="39649" spans="8:20">
      <c r="H39649" s="75"/>
      <c r="L39649" s="70"/>
      <c r="T39649" s="72"/>
    </row>
    <row r="39650" spans="8:20">
      <c r="H39650" s="69"/>
      <c r="L39650" s="70"/>
      <c r="T39650" s="72"/>
    </row>
    <row r="39651" spans="8:20">
      <c r="H39651" s="69"/>
      <c r="L39651" s="70"/>
      <c r="T39651" s="72"/>
    </row>
    <row r="39652" spans="8:20">
      <c r="H39652" s="69"/>
      <c r="L39652" s="70"/>
      <c r="T39652" s="72"/>
    </row>
    <row r="39653" spans="8:20">
      <c r="H39653" s="69"/>
      <c r="L39653" s="70"/>
      <c r="T39653" s="72"/>
    </row>
    <row r="39654" spans="8:20">
      <c r="H39654" s="69"/>
      <c r="L39654" s="70"/>
      <c r="T39654" s="72"/>
    </row>
    <row r="39655" spans="8:20">
      <c r="H39655" s="69"/>
      <c r="L39655" s="70"/>
      <c r="T39655" s="72"/>
    </row>
    <row r="39656" spans="8:20">
      <c r="H39656" s="69"/>
      <c r="L39656" s="70"/>
      <c r="T39656" s="72"/>
    </row>
    <row r="39657" spans="8:20">
      <c r="H39657" s="69"/>
      <c r="L39657" s="70"/>
      <c r="T39657" s="72"/>
    </row>
    <row r="39658" spans="8:20">
      <c r="H39658" s="69"/>
      <c r="L39658" s="70"/>
      <c r="T39658" s="72"/>
    </row>
    <row r="39659" spans="8:20">
      <c r="H39659" s="69"/>
      <c r="L39659" s="70"/>
      <c r="T39659" s="72"/>
    </row>
    <row r="39660" spans="8:20">
      <c r="H39660" s="69"/>
      <c r="L39660" s="70"/>
      <c r="T39660" s="72"/>
    </row>
    <row r="39661" spans="8:20">
      <c r="H39661" s="69"/>
      <c r="L39661" s="70"/>
      <c r="T39661" s="72"/>
    </row>
    <row r="39662" spans="8:20">
      <c r="H39662" s="69"/>
      <c r="L39662" s="70"/>
      <c r="T39662" s="72"/>
    </row>
    <row r="39663" spans="8:20">
      <c r="H39663" s="69"/>
      <c r="L39663" s="70"/>
      <c r="T39663" s="72"/>
    </row>
    <row r="39664" spans="8:20">
      <c r="H39664" s="69"/>
      <c r="L39664" s="70"/>
      <c r="T39664" s="72"/>
    </row>
    <row r="39665" spans="8:20">
      <c r="H39665" s="69"/>
      <c r="L39665" s="70"/>
      <c r="T39665" s="72"/>
    </row>
    <row r="39666" spans="8:20">
      <c r="H39666" s="69"/>
      <c r="L39666" s="70"/>
      <c r="T39666" s="72"/>
    </row>
    <row r="39667" spans="8:20">
      <c r="H39667" s="69"/>
      <c r="L39667" s="70"/>
      <c r="T39667" s="72"/>
    </row>
    <row r="39668" spans="8:20">
      <c r="H39668" s="69"/>
      <c r="L39668" s="70"/>
      <c r="T39668" s="72"/>
    </row>
    <row r="39669" spans="8:20">
      <c r="H39669" s="69"/>
      <c r="L39669" s="70"/>
      <c r="T39669" s="72"/>
    </row>
    <row r="39670" spans="8:20">
      <c r="H39670" s="69"/>
      <c r="L39670" s="70"/>
      <c r="T39670" s="72"/>
    </row>
    <row r="39671" spans="8:20">
      <c r="H39671" s="69"/>
      <c r="L39671" s="70"/>
      <c r="T39671" s="72"/>
    </row>
    <row r="39672" spans="8:20">
      <c r="H39672" s="69"/>
      <c r="L39672" s="70"/>
      <c r="T39672" s="72"/>
    </row>
    <row r="39673" spans="8:20">
      <c r="H39673" s="69"/>
      <c r="L39673" s="70"/>
      <c r="T39673" s="72"/>
    </row>
    <row r="39674" spans="8:20">
      <c r="H39674" s="69"/>
      <c r="L39674" s="70"/>
      <c r="T39674" s="72"/>
    </row>
    <row r="39675" spans="8:20">
      <c r="H39675" s="69"/>
      <c r="L39675" s="70"/>
      <c r="T39675" s="72"/>
    </row>
    <row r="39676" spans="8:20">
      <c r="H39676" s="69"/>
      <c r="L39676" s="70"/>
      <c r="T39676" s="72"/>
    </row>
    <row r="39677" spans="8:20">
      <c r="H39677" s="69"/>
      <c r="L39677" s="70"/>
      <c r="T39677" s="72"/>
    </row>
    <row r="39678" spans="8:20">
      <c r="H39678" s="69"/>
      <c r="L39678" s="70"/>
      <c r="T39678" s="72"/>
    </row>
    <row r="39679" spans="8:20">
      <c r="H39679" s="69"/>
      <c r="L39679" s="70"/>
      <c r="T39679" s="72"/>
    </row>
    <row r="39680" spans="8:20">
      <c r="H39680" s="69"/>
      <c r="L39680" s="70"/>
      <c r="T39680" s="72"/>
    </row>
    <row r="39681" spans="8:20">
      <c r="H39681" s="69"/>
      <c r="L39681" s="70"/>
      <c r="T39681" s="72"/>
    </row>
    <row r="39682" spans="8:20">
      <c r="H39682" s="69"/>
      <c r="L39682" s="70"/>
      <c r="T39682" s="72"/>
    </row>
    <row r="39683" spans="8:20">
      <c r="H39683" s="69"/>
      <c r="L39683" s="70"/>
      <c r="T39683" s="72"/>
    </row>
    <row r="39684" spans="8:20">
      <c r="H39684" s="69"/>
      <c r="L39684" s="70"/>
      <c r="T39684" s="72"/>
    </row>
    <row r="39685" spans="8:20">
      <c r="H39685" s="69"/>
      <c r="L39685" s="70"/>
      <c r="T39685" s="72"/>
    </row>
    <row r="39686" spans="8:20">
      <c r="H39686" s="69"/>
      <c r="L39686" s="70"/>
      <c r="T39686" s="72"/>
    </row>
    <row r="39687" spans="8:20">
      <c r="H39687" s="69"/>
      <c r="L39687" s="70"/>
      <c r="T39687" s="72"/>
    </row>
    <row r="39688" spans="8:20">
      <c r="H39688" s="69"/>
      <c r="L39688" s="70"/>
      <c r="T39688" s="72"/>
    </row>
    <row r="39689" spans="8:20">
      <c r="H39689" s="69"/>
      <c r="L39689" s="70"/>
      <c r="T39689" s="72"/>
    </row>
    <row r="39690" spans="8:20">
      <c r="H39690" s="69"/>
      <c r="L39690" s="70"/>
      <c r="T39690" s="72"/>
    </row>
    <row r="39691" spans="8:20">
      <c r="H39691" s="69"/>
      <c r="L39691" s="70"/>
      <c r="T39691" s="72"/>
    </row>
    <row r="39692" spans="8:20">
      <c r="H39692" s="69"/>
      <c r="L39692" s="70"/>
      <c r="T39692" s="72"/>
    </row>
    <row r="39693" spans="8:20">
      <c r="H39693" s="69"/>
      <c r="L39693" s="70"/>
      <c r="T39693" s="72"/>
    </row>
    <row r="39694" spans="8:20">
      <c r="H39694" s="69"/>
      <c r="L39694" s="70"/>
      <c r="T39694" s="72"/>
    </row>
    <row r="39695" spans="8:20">
      <c r="H39695" s="69"/>
      <c r="L39695" s="70"/>
      <c r="T39695" s="72"/>
    </row>
    <row r="39696" spans="8:20">
      <c r="H39696" s="69"/>
      <c r="L39696" s="70"/>
      <c r="T39696" s="72"/>
    </row>
    <row r="39697" spans="8:20">
      <c r="H39697" s="75"/>
      <c r="L39697" s="70"/>
      <c r="T39697" s="72"/>
    </row>
    <row r="39698" spans="8:20">
      <c r="H39698" s="69"/>
      <c r="L39698" s="70"/>
      <c r="T39698" s="72"/>
    </row>
    <row r="39699" spans="8:20">
      <c r="H39699" s="69"/>
      <c r="L39699" s="70"/>
      <c r="T39699" s="72"/>
    </row>
    <row r="39700" spans="8:20">
      <c r="H39700" s="69"/>
      <c r="L39700" s="70"/>
      <c r="T39700" s="72"/>
    </row>
    <row r="39701" spans="8:20">
      <c r="H39701" s="69"/>
      <c r="L39701" s="70"/>
      <c r="T39701" s="72"/>
    </row>
    <row r="39702" spans="8:20">
      <c r="H39702" s="69"/>
      <c r="L39702" s="70"/>
      <c r="T39702" s="72"/>
    </row>
    <row r="39703" spans="8:20">
      <c r="H39703" s="69"/>
      <c r="L39703" s="70"/>
      <c r="T39703" s="72"/>
    </row>
    <row r="39704" spans="8:20">
      <c r="H39704" s="69"/>
      <c r="L39704" s="70"/>
      <c r="T39704" s="72"/>
    </row>
    <row r="39705" spans="8:20">
      <c r="H39705" s="69"/>
      <c r="L39705" s="70"/>
      <c r="T39705" s="72"/>
    </row>
    <row r="39706" spans="8:20">
      <c r="H39706" s="69"/>
      <c r="L39706" s="70"/>
      <c r="T39706" s="72"/>
    </row>
    <row r="39707" spans="8:20">
      <c r="H39707" s="69"/>
      <c r="L39707" s="70"/>
      <c r="T39707" s="72"/>
    </row>
    <row r="39708" spans="8:20">
      <c r="H39708" s="69"/>
      <c r="L39708" s="70"/>
      <c r="T39708" s="72"/>
    </row>
    <row r="39709" spans="8:20">
      <c r="H39709" s="69"/>
      <c r="L39709" s="70"/>
      <c r="T39709" s="72"/>
    </row>
    <row r="39710" spans="8:20">
      <c r="H39710" s="69"/>
      <c r="L39710" s="70"/>
      <c r="T39710" s="72"/>
    </row>
    <row r="39711" spans="8:20">
      <c r="H39711" s="69"/>
      <c r="L39711" s="70"/>
      <c r="T39711" s="72"/>
    </row>
    <row r="39712" spans="8:20">
      <c r="H39712" s="69"/>
      <c r="L39712" s="70"/>
      <c r="T39712" s="72"/>
    </row>
    <row r="39713" spans="8:20">
      <c r="H39713" s="69"/>
      <c r="L39713" s="70"/>
      <c r="T39713" s="72"/>
    </row>
    <row r="39714" spans="8:20">
      <c r="H39714" s="69"/>
      <c r="L39714" s="70"/>
      <c r="T39714" s="72"/>
    </row>
    <row r="39715" spans="8:20">
      <c r="H39715" s="69"/>
      <c r="L39715" s="70"/>
      <c r="T39715" s="72"/>
    </row>
    <row r="39716" spans="8:20">
      <c r="H39716" s="69"/>
      <c r="L39716" s="70"/>
      <c r="T39716" s="72"/>
    </row>
    <row r="39717" spans="8:20">
      <c r="H39717" s="69"/>
      <c r="L39717" s="70"/>
      <c r="T39717" s="72"/>
    </row>
    <row r="39718" spans="8:20">
      <c r="H39718" s="69"/>
      <c r="L39718" s="70"/>
      <c r="T39718" s="72"/>
    </row>
    <row r="39719" spans="8:20">
      <c r="H39719" s="69"/>
      <c r="L39719" s="70"/>
      <c r="T39719" s="72"/>
    </row>
    <row r="39720" spans="8:20">
      <c r="H39720" s="69"/>
      <c r="L39720" s="70"/>
      <c r="T39720" s="72"/>
    </row>
    <row r="39721" spans="8:20">
      <c r="H39721" s="69"/>
      <c r="L39721" s="70"/>
      <c r="T39721" s="72"/>
    </row>
    <row r="39722" spans="8:20">
      <c r="H39722" s="69"/>
      <c r="L39722" s="70"/>
      <c r="T39722" s="72"/>
    </row>
    <row r="39723" spans="8:20">
      <c r="H39723" s="69"/>
      <c r="L39723" s="70"/>
      <c r="T39723" s="72"/>
    </row>
    <row r="39724" spans="8:20">
      <c r="H39724" s="69"/>
      <c r="L39724" s="70"/>
      <c r="T39724" s="72"/>
    </row>
    <row r="39725" spans="8:20">
      <c r="H39725" s="69"/>
      <c r="L39725" s="70"/>
      <c r="T39725" s="72"/>
    </row>
    <row r="39726" spans="8:20">
      <c r="H39726" s="69"/>
      <c r="L39726" s="70"/>
      <c r="T39726" s="72"/>
    </row>
    <row r="39727" spans="8:20">
      <c r="H39727" s="69"/>
      <c r="L39727" s="70"/>
      <c r="T39727" s="72"/>
    </row>
    <row r="39728" spans="8:20">
      <c r="H39728" s="69"/>
      <c r="L39728" s="70"/>
      <c r="T39728" s="72"/>
    </row>
    <row r="39729" spans="8:20">
      <c r="H39729" s="69"/>
      <c r="L39729" s="70"/>
      <c r="T39729" s="72"/>
    </row>
    <row r="39730" spans="8:20">
      <c r="H39730" s="69"/>
      <c r="L39730" s="70"/>
      <c r="T39730" s="72"/>
    </row>
    <row r="39731" spans="8:20">
      <c r="H39731" s="69"/>
      <c r="L39731" s="70"/>
      <c r="T39731" s="72"/>
    </row>
    <row r="39732" spans="8:20">
      <c r="H39732" s="69"/>
      <c r="L39732" s="70"/>
      <c r="T39732" s="72"/>
    </row>
    <row r="39733" spans="8:20">
      <c r="H39733" s="69"/>
      <c r="L39733" s="70"/>
      <c r="T39733" s="72"/>
    </row>
    <row r="39734" spans="8:20">
      <c r="H39734" s="69"/>
      <c r="L39734" s="70"/>
      <c r="T39734" s="72"/>
    </row>
    <row r="39735" spans="8:20">
      <c r="H39735" s="69"/>
      <c r="L39735" s="70"/>
      <c r="T39735" s="72"/>
    </row>
    <row r="39736" spans="8:20">
      <c r="H39736" s="69"/>
      <c r="L39736" s="70"/>
      <c r="T39736" s="72"/>
    </row>
    <row r="39737" spans="8:20">
      <c r="H39737" s="69"/>
      <c r="L39737" s="70"/>
      <c r="T39737" s="72"/>
    </row>
    <row r="39738" spans="8:20">
      <c r="H39738" s="69"/>
      <c r="L39738" s="70"/>
      <c r="T39738" s="72"/>
    </row>
    <row r="39739" spans="8:20">
      <c r="H39739" s="69"/>
      <c r="L39739" s="70"/>
      <c r="T39739" s="72"/>
    </row>
    <row r="39740" spans="8:20">
      <c r="H39740" s="69"/>
      <c r="L39740" s="70"/>
      <c r="T39740" s="72"/>
    </row>
    <row r="39741" spans="8:20">
      <c r="H39741" s="69"/>
      <c r="L39741" s="70"/>
      <c r="T39741" s="72"/>
    </row>
    <row r="39742" spans="8:20">
      <c r="H39742" s="69"/>
      <c r="L39742" s="70"/>
      <c r="T39742" s="72"/>
    </row>
    <row r="39743" spans="8:20">
      <c r="H39743" s="69"/>
      <c r="L39743" s="70"/>
      <c r="T39743" s="72"/>
    </row>
    <row r="39744" spans="8:20">
      <c r="H39744" s="69"/>
      <c r="L39744" s="70"/>
      <c r="T39744" s="72"/>
    </row>
    <row r="39745" spans="8:20">
      <c r="H39745" s="75"/>
      <c r="L39745" s="70"/>
      <c r="T39745" s="72"/>
    </row>
    <row r="39746" spans="8:20">
      <c r="H39746" s="69"/>
      <c r="L39746" s="70"/>
      <c r="T39746" s="72"/>
    </row>
    <row r="39747" spans="8:20">
      <c r="H39747" s="69"/>
      <c r="L39747" s="70"/>
      <c r="T39747" s="72"/>
    </row>
    <row r="39748" spans="8:20">
      <c r="H39748" s="69"/>
      <c r="L39748" s="70"/>
      <c r="T39748" s="72"/>
    </row>
    <row r="39749" spans="8:20">
      <c r="H39749" s="69"/>
      <c r="L39749" s="70"/>
      <c r="T39749" s="72"/>
    </row>
    <row r="39750" spans="8:20">
      <c r="H39750" s="69"/>
      <c r="L39750" s="70"/>
      <c r="T39750" s="72"/>
    </row>
    <row r="39751" spans="8:20">
      <c r="H39751" s="69"/>
      <c r="L39751" s="70"/>
      <c r="T39751" s="72"/>
    </row>
    <row r="39752" spans="8:20">
      <c r="H39752" s="69"/>
      <c r="L39752" s="70"/>
      <c r="T39752" s="72"/>
    </row>
    <row r="39753" spans="8:20">
      <c r="H39753" s="69"/>
      <c r="L39753" s="70"/>
      <c r="T39753" s="72"/>
    </row>
    <row r="39754" spans="8:20">
      <c r="H39754" s="69"/>
      <c r="L39754" s="70"/>
      <c r="T39754" s="72"/>
    </row>
    <row r="39755" spans="8:20">
      <c r="H39755" s="69"/>
      <c r="L39755" s="70"/>
      <c r="T39755" s="72"/>
    </row>
    <row r="39756" spans="8:20">
      <c r="H39756" s="69"/>
      <c r="L39756" s="70"/>
      <c r="T39756" s="72"/>
    </row>
    <row r="39757" spans="8:20">
      <c r="H39757" s="69"/>
      <c r="L39757" s="70"/>
      <c r="T39757" s="72"/>
    </row>
    <row r="39758" spans="8:20">
      <c r="H39758" s="69"/>
      <c r="L39758" s="70"/>
      <c r="T39758" s="72"/>
    </row>
    <row r="39759" spans="8:20">
      <c r="H39759" s="69"/>
      <c r="L39759" s="70"/>
      <c r="T39759" s="72"/>
    </row>
    <row r="39760" spans="8:20">
      <c r="H39760" s="69"/>
      <c r="L39760" s="70"/>
      <c r="T39760" s="72"/>
    </row>
    <row r="39761" spans="8:20">
      <c r="H39761" s="69"/>
      <c r="L39761" s="70"/>
      <c r="T39761" s="72"/>
    </row>
    <row r="39762" spans="8:20">
      <c r="H39762" s="69"/>
      <c r="L39762" s="70"/>
      <c r="T39762" s="72"/>
    </row>
    <row r="39763" spans="8:20">
      <c r="H39763" s="69"/>
      <c r="L39763" s="70"/>
      <c r="T39763" s="72"/>
    </row>
    <row r="39764" spans="8:20">
      <c r="H39764" s="69"/>
      <c r="L39764" s="70"/>
      <c r="T39764" s="72"/>
    </row>
    <row r="39765" spans="8:20">
      <c r="H39765" s="69"/>
      <c r="L39765" s="70"/>
      <c r="T39765" s="72"/>
    </row>
    <row r="39766" spans="8:20">
      <c r="H39766" s="69"/>
      <c r="L39766" s="70"/>
      <c r="T39766" s="72"/>
    </row>
    <row r="39767" spans="8:20">
      <c r="H39767" s="69"/>
      <c r="L39767" s="70"/>
      <c r="T39767" s="72"/>
    </row>
    <row r="39768" spans="8:20">
      <c r="H39768" s="69"/>
      <c r="L39768" s="70"/>
      <c r="T39768" s="72"/>
    </row>
    <row r="39769" spans="8:20">
      <c r="H39769" s="69"/>
      <c r="L39769" s="70"/>
      <c r="T39769" s="72"/>
    </row>
    <row r="39770" spans="8:20">
      <c r="H39770" s="69"/>
      <c r="L39770" s="70"/>
      <c r="T39770" s="72"/>
    </row>
    <row r="39771" spans="8:20">
      <c r="H39771" s="69"/>
      <c r="L39771" s="70"/>
      <c r="T39771" s="72"/>
    </row>
    <row r="39772" spans="8:20">
      <c r="H39772" s="69"/>
      <c r="L39772" s="70"/>
      <c r="T39772" s="72"/>
    </row>
    <row r="39773" spans="8:20">
      <c r="H39773" s="69"/>
      <c r="L39773" s="70"/>
      <c r="T39773" s="72"/>
    </row>
    <row r="39774" spans="8:20">
      <c r="H39774" s="69"/>
      <c r="L39774" s="70"/>
      <c r="T39774" s="72"/>
    </row>
    <row r="39775" spans="8:20">
      <c r="H39775" s="69"/>
      <c r="L39775" s="70"/>
      <c r="T39775" s="72"/>
    </row>
    <row r="39776" spans="8:20">
      <c r="H39776" s="69"/>
      <c r="L39776" s="70"/>
      <c r="T39776" s="72"/>
    </row>
    <row r="39777" spans="8:20">
      <c r="H39777" s="69"/>
      <c r="L39777" s="70"/>
      <c r="T39777" s="72"/>
    </row>
    <row r="39778" spans="8:20">
      <c r="H39778" s="69"/>
      <c r="L39778" s="70"/>
      <c r="T39778" s="72"/>
    </row>
    <row r="39779" spans="8:20">
      <c r="H39779" s="69"/>
      <c r="L39779" s="70"/>
      <c r="T39779" s="72"/>
    </row>
    <row r="39780" spans="8:20">
      <c r="H39780" s="69"/>
      <c r="L39780" s="70"/>
      <c r="T39780" s="72"/>
    </row>
    <row r="39781" spans="8:20">
      <c r="H39781" s="69"/>
      <c r="L39781" s="70"/>
      <c r="T39781" s="72"/>
    </row>
    <row r="39782" spans="8:20">
      <c r="H39782" s="69"/>
      <c r="L39782" s="70"/>
      <c r="T39782" s="72"/>
    </row>
    <row r="39783" spans="8:20">
      <c r="H39783" s="69"/>
      <c r="L39783" s="70"/>
      <c r="T39783" s="72"/>
    </row>
    <row r="39784" spans="8:20">
      <c r="H39784" s="69"/>
      <c r="L39784" s="70"/>
      <c r="T39784" s="72"/>
    </row>
    <row r="39785" spans="8:20">
      <c r="H39785" s="69"/>
      <c r="L39785" s="70"/>
      <c r="T39785" s="72"/>
    </row>
    <row r="39786" spans="8:20">
      <c r="H39786" s="69"/>
      <c r="L39786" s="70"/>
      <c r="T39786" s="72"/>
    </row>
    <row r="39787" spans="8:20">
      <c r="H39787" s="69"/>
      <c r="L39787" s="70"/>
      <c r="T39787" s="72"/>
    </row>
    <row r="39788" spans="8:20">
      <c r="H39788" s="69"/>
      <c r="L39788" s="70"/>
      <c r="T39788" s="72"/>
    </row>
    <row r="39789" spans="8:20">
      <c r="H39789" s="69"/>
      <c r="L39789" s="70"/>
      <c r="T39789" s="72"/>
    </row>
    <row r="39790" spans="8:20">
      <c r="H39790" s="69"/>
      <c r="L39790" s="70"/>
      <c r="T39790" s="72"/>
    </row>
    <row r="39791" spans="8:20">
      <c r="H39791" s="69"/>
      <c r="L39791" s="70"/>
      <c r="T39791" s="72"/>
    </row>
    <row r="39792" spans="8:20">
      <c r="H39792" s="69"/>
      <c r="L39792" s="70"/>
      <c r="T39792" s="72"/>
    </row>
    <row r="39793" spans="8:20">
      <c r="H39793" s="75"/>
      <c r="L39793" s="70"/>
      <c r="T39793" s="72"/>
    </row>
    <row r="39794" spans="8:20">
      <c r="H39794" s="69"/>
      <c r="L39794" s="70"/>
      <c r="T39794" s="72"/>
    </row>
    <row r="39795" spans="8:20">
      <c r="H39795" s="69"/>
      <c r="L39795" s="70"/>
      <c r="T39795" s="72"/>
    </row>
    <row r="39796" spans="8:20">
      <c r="H39796" s="69"/>
      <c r="L39796" s="70"/>
      <c r="T39796" s="72"/>
    </row>
    <row r="39797" spans="8:20">
      <c r="H39797" s="69"/>
      <c r="L39797" s="70"/>
      <c r="T39797" s="72"/>
    </row>
    <row r="39798" spans="8:20">
      <c r="H39798" s="69"/>
      <c r="L39798" s="70"/>
      <c r="T39798" s="72"/>
    </row>
    <row r="39799" spans="8:20">
      <c r="H39799" s="69"/>
      <c r="L39799" s="70"/>
      <c r="T39799" s="72"/>
    </row>
    <row r="39800" spans="8:20">
      <c r="H39800" s="69"/>
      <c r="L39800" s="70"/>
      <c r="T39800" s="72"/>
    </row>
    <row r="39801" spans="8:20">
      <c r="H39801" s="69"/>
      <c r="L39801" s="70"/>
      <c r="T39801" s="72"/>
    </row>
    <row r="39802" spans="8:20">
      <c r="H39802" s="69"/>
      <c r="L39802" s="70"/>
      <c r="T39802" s="72"/>
    </row>
    <row r="39803" spans="8:20">
      <c r="H39803" s="69"/>
      <c r="L39803" s="70"/>
      <c r="T39803" s="72"/>
    </row>
    <row r="39804" spans="8:20">
      <c r="H39804" s="69"/>
      <c r="L39804" s="70"/>
      <c r="T39804" s="72"/>
    </row>
    <row r="39805" spans="8:20">
      <c r="H39805" s="69"/>
      <c r="L39805" s="70"/>
      <c r="T39805" s="72"/>
    </row>
    <row r="39806" spans="8:20">
      <c r="H39806" s="69"/>
      <c r="L39806" s="70"/>
      <c r="T39806" s="72"/>
    </row>
    <row r="39807" spans="8:20">
      <c r="H39807" s="69"/>
      <c r="L39807" s="70"/>
      <c r="T39807" s="72"/>
    </row>
    <row r="39808" spans="8:20">
      <c r="H39808" s="69"/>
      <c r="L39808" s="70"/>
      <c r="T39808" s="72"/>
    </row>
    <row r="39809" spans="8:20">
      <c r="H39809" s="69"/>
      <c r="L39809" s="70"/>
      <c r="T39809" s="72"/>
    </row>
    <row r="39810" spans="8:20">
      <c r="H39810" s="69"/>
      <c r="L39810" s="70"/>
      <c r="T39810" s="72"/>
    </row>
    <row r="39811" spans="8:20">
      <c r="H39811" s="69"/>
      <c r="L39811" s="70"/>
      <c r="T39811" s="72"/>
    </row>
    <row r="39812" spans="8:20">
      <c r="H39812" s="69"/>
      <c r="L39812" s="70"/>
      <c r="T39812" s="72"/>
    </row>
    <row r="39813" spans="8:20">
      <c r="H39813" s="69"/>
      <c r="L39813" s="70"/>
      <c r="T39813" s="72"/>
    </row>
    <row r="39814" spans="8:20">
      <c r="H39814" s="69"/>
      <c r="L39814" s="70"/>
      <c r="T39814" s="72"/>
    </row>
    <row r="39815" spans="8:20">
      <c r="H39815" s="69"/>
      <c r="L39815" s="70"/>
      <c r="T39815" s="72"/>
    </row>
    <row r="39816" spans="8:20">
      <c r="H39816" s="69"/>
      <c r="L39816" s="70"/>
      <c r="T39816" s="72"/>
    </row>
    <row r="39817" spans="8:20">
      <c r="H39817" s="69"/>
      <c r="L39817" s="70"/>
      <c r="T39817" s="72"/>
    </row>
    <row r="39818" spans="8:20">
      <c r="H39818" s="69"/>
      <c r="L39818" s="70"/>
      <c r="T39818" s="72"/>
    </row>
    <row r="39819" spans="8:20">
      <c r="H39819" s="69"/>
      <c r="L39819" s="70"/>
      <c r="T39819" s="72"/>
    </row>
    <row r="39820" spans="8:20">
      <c r="H39820" s="69"/>
      <c r="L39820" s="70"/>
      <c r="T39820" s="72"/>
    </row>
    <row r="39821" spans="8:20">
      <c r="H39821" s="69"/>
      <c r="L39821" s="70"/>
      <c r="T39821" s="72"/>
    </row>
    <row r="39822" spans="8:20">
      <c r="H39822" s="69"/>
      <c r="L39822" s="70"/>
      <c r="T39822" s="72"/>
    </row>
    <row r="39823" spans="8:20">
      <c r="H39823" s="69"/>
      <c r="L39823" s="70"/>
      <c r="T39823" s="72"/>
    </row>
    <row r="39824" spans="8:20">
      <c r="H39824" s="69"/>
      <c r="L39824" s="70"/>
      <c r="T39824" s="72"/>
    </row>
    <row r="39825" spans="8:20">
      <c r="H39825" s="69"/>
      <c r="L39825" s="70"/>
      <c r="T39825" s="72"/>
    </row>
    <row r="39826" spans="8:20">
      <c r="H39826" s="69"/>
      <c r="L39826" s="70"/>
      <c r="T39826" s="72"/>
    </row>
    <row r="39827" spans="8:20">
      <c r="H39827" s="69"/>
      <c r="L39827" s="70"/>
      <c r="T39827" s="72"/>
    </row>
    <row r="39828" spans="8:20">
      <c r="H39828" s="69"/>
      <c r="L39828" s="70"/>
      <c r="T39828" s="72"/>
    </row>
    <row r="39829" spans="8:20">
      <c r="H39829" s="69"/>
      <c r="L39829" s="70"/>
      <c r="T39829" s="72"/>
    </row>
    <row r="39830" spans="8:20">
      <c r="H39830" s="69"/>
      <c r="L39830" s="70"/>
      <c r="T39830" s="72"/>
    </row>
    <row r="39831" spans="8:20">
      <c r="H39831" s="69"/>
      <c r="L39831" s="70"/>
      <c r="T39831" s="72"/>
    </row>
    <row r="39832" spans="8:20">
      <c r="H39832" s="69"/>
      <c r="L39832" s="70"/>
      <c r="T39832" s="72"/>
    </row>
    <row r="39833" spans="8:20">
      <c r="H39833" s="69"/>
      <c r="L39833" s="70"/>
      <c r="T39833" s="72"/>
    </row>
    <row r="39834" spans="8:20">
      <c r="H39834" s="69"/>
      <c r="L39834" s="70"/>
      <c r="T39834" s="72"/>
    </row>
    <row r="39835" spans="8:20">
      <c r="H39835" s="69"/>
      <c r="L39835" s="70"/>
      <c r="T39835" s="72"/>
    </row>
    <row r="39836" spans="8:20">
      <c r="H39836" s="69"/>
      <c r="L39836" s="70"/>
      <c r="T39836" s="72"/>
    </row>
    <row r="39837" spans="8:20">
      <c r="H39837" s="69"/>
      <c r="L39837" s="70"/>
      <c r="T39837" s="72"/>
    </row>
    <row r="39838" spans="8:20">
      <c r="H39838" s="69"/>
      <c r="L39838" s="70"/>
      <c r="T39838" s="72"/>
    </row>
    <row r="39839" spans="8:20">
      <c r="H39839" s="69"/>
      <c r="L39839" s="70"/>
      <c r="T39839" s="72"/>
    </row>
    <row r="39840" spans="8:20">
      <c r="H39840" s="69"/>
      <c r="L39840" s="70"/>
      <c r="T39840" s="72"/>
    </row>
    <row r="39841" spans="8:20">
      <c r="H39841" s="75"/>
      <c r="L39841" s="70"/>
      <c r="T39841" s="72"/>
    </row>
    <row r="39842" spans="8:20">
      <c r="H39842" s="69"/>
      <c r="L39842" s="70"/>
      <c r="T39842" s="72"/>
    </row>
    <row r="39843" spans="8:20">
      <c r="H39843" s="69"/>
      <c r="L39843" s="70"/>
      <c r="T39843" s="72"/>
    </row>
    <row r="39844" spans="8:20">
      <c r="H39844" s="69"/>
      <c r="L39844" s="70"/>
      <c r="T39844" s="72"/>
    </row>
    <row r="39845" spans="8:20">
      <c r="H39845" s="69"/>
      <c r="L39845" s="70"/>
      <c r="T39845" s="72"/>
    </row>
    <row r="39846" spans="8:20">
      <c r="H39846" s="69"/>
      <c r="L39846" s="70"/>
      <c r="T39846" s="72"/>
    </row>
    <row r="39847" spans="8:20">
      <c r="H39847" s="69"/>
      <c r="L39847" s="70"/>
      <c r="T39847" s="72"/>
    </row>
    <row r="39848" spans="8:20">
      <c r="H39848" s="69"/>
      <c r="L39848" s="70"/>
      <c r="T39848" s="72"/>
    </row>
    <row r="39849" spans="8:20">
      <c r="H39849" s="69"/>
      <c r="L39849" s="70"/>
      <c r="T39849" s="72"/>
    </row>
    <row r="39850" spans="8:20">
      <c r="H39850" s="69"/>
      <c r="L39850" s="70"/>
      <c r="T39850" s="72"/>
    </row>
    <row r="39851" spans="8:20">
      <c r="H39851" s="69"/>
      <c r="L39851" s="70"/>
      <c r="T39851" s="72"/>
    </row>
    <row r="39852" spans="8:20">
      <c r="H39852" s="69"/>
      <c r="L39852" s="70"/>
      <c r="T39852" s="72"/>
    </row>
    <row r="39853" spans="8:20">
      <c r="H39853" s="69"/>
      <c r="L39853" s="70"/>
      <c r="T39853" s="72"/>
    </row>
    <row r="39854" spans="8:20">
      <c r="H39854" s="69"/>
      <c r="L39854" s="70"/>
      <c r="T39854" s="72"/>
    </row>
    <row r="39855" spans="8:20">
      <c r="H39855" s="69"/>
      <c r="L39855" s="70"/>
      <c r="T39855" s="72"/>
    </row>
    <row r="39856" spans="8:20">
      <c r="H39856" s="69"/>
      <c r="L39856" s="70"/>
      <c r="T39856" s="72"/>
    </row>
    <row r="39857" spans="8:20">
      <c r="H39857" s="69"/>
      <c r="L39857" s="70"/>
      <c r="T39857" s="72"/>
    </row>
    <row r="39858" spans="8:20">
      <c r="H39858" s="69"/>
      <c r="L39858" s="70"/>
      <c r="T39858" s="72"/>
    </row>
    <row r="39859" spans="8:20">
      <c r="H39859" s="69"/>
      <c r="L39859" s="70"/>
      <c r="T39859" s="72"/>
    </row>
    <row r="39860" spans="8:20">
      <c r="H39860" s="69"/>
      <c r="L39860" s="70"/>
      <c r="T39860" s="72"/>
    </row>
    <row r="39861" spans="8:20">
      <c r="H39861" s="69"/>
      <c r="L39861" s="70"/>
      <c r="T39861" s="72"/>
    </row>
    <row r="39862" spans="8:20">
      <c r="H39862" s="69"/>
      <c r="L39862" s="70"/>
      <c r="T39862" s="72"/>
    </row>
    <row r="39863" spans="8:20">
      <c r="H39863" s="69"/>
      <c r="L39863" s="70"/>
      <c r="T39863" s="72"/>
    </row>
    <row r="39864" spans="8:20">
      <c r="H39864" s="69"/>
      <c r="L39864" s="70"/>
      <c r="T39864" s="72"/>
    </row>
    <row r="39865" spans="8:20">
      <c r="H39865" s="69"/>
      <c r="L39865" s="70"/>
      <c r="T39865" s="72"/>
    </row>
    <row r="39866" spans="8:20">
      <c r="H39866" s="69"/>
      <c r="L39866" s="70"/>
      <c r="T39866" s="72"/>
    </row>
    <row r="39867" spans="8:20">
      <c r="H39867" s="69"/>
      <c r="L39867" s="70"/>
      <c r="T39867" s="72"/>
    </row>
    <row r="39868" spans="8:20">
      <c r="H39868" s="69"/>
      <c r="L39868" s="70"/>
      <c r="T39868" s="72"/>
    </row>
    <row r="39869" spans="8:20">
      <c r="H39869" s="69"/>
      <c r="L39869" s="70"/>
      <c r="T39869" s="72"/>
    </row>
    <row r="39870" spans="8:20">
      <c r="H39870" s="69"/>
      <c r="L39870" s="70"/>
      <c r="T39870" s="72"/>
    </row>
    <row r="39871" spans="8:20">
      <c r="H39871" s="69"/>
      <c r="L39871" s="70"/>
      <c r="T39871" s="72"/>
    </row>
    <row r="39872" spans="8:20">
      <c r="H39872" s="69"/>
      <c r="L39872" s="70"/>
      <c r="T39872" s="72"/>
    </row>
    <row r="39873" spans="8:20">
      <c r="H39873" s="69"/>
      <c r="L39873" s="70"/>
      <c r="T39873" s="72"/>
    </row>
    <row r="39874" spans="8:20">
      <c r="H39874" s="69"/>
      <c r="L39874" s="70"/>
      <c r="T39874" s="72"/>
    </row>
    <row r="39875" spans="8:20">
      <c r="H39875" s="69"/>
      <c r="L39875" s="70"/>
      <c r="T39875" s="72"/>
    </row>
    <row r="39876" spans="8:20">
      <c r="H39876" s="69"/>
      <c r="L39876" s="70"/>
      <c r="T39876" s="72"/>
    </row>
    <row r="39877" spans="8:20">
      <c r="H39877" s="69"/>
      <c r="L39877" s="70"/>
      <c r="T39877" s="72"/>
    </row>
    <row r="39878" spans="8:20">
      <c r="H39878" s="69"/>
      <c r="L39878" s="70"/>
      <c r="T39878" s="72"/>
    </row>
    <row r="39879" spans="8:20">
      <c r="H39879" s="69"/>
      <c r="L39879" s="70"/>
      <c r="T39879" s="72"/>
    </row>
    <row r="39880" spans="8:20">
      <c r="H39880" s="69"/>
      <c r="L39880" s="70"/>
      <c r="T39880" s="72"/>
    </row>
    <row r="39881" spans="8:20">
      <c r="H39881" s="69"/>
      <c r="L39881" s="70"/>
      <c r="T39881" s="72"/>
    </row>
    <row r="39882" spans="8:20">
      <c r="H39882" s="69"/>
      <c r="L39882" s="70"/>
      <c r="T39882" s="72"/>
    </row>
    <row r="39883" spans="8:20">
      <c r="H39883" s="69"/>
      <c r="L39883" s="70"/>
      <c r="T39883" s="72"/>
    </row>
    <row r="39884" spans="8:20">
      <c r="H39884" s="69"/>
      <c r="L39884" s="70"/>
      <c r="T39884" s="72"/>
    </row>
    <row r="39885" spans="8:20">
      <c r="H39885" s="69"/>
      <c r="L39885" s="70"/>
      <c r="T39885" s="72"/>
    </row>
    <row r="39886" spans="8:20">
      <c r="H39886" s="69"/>
      <c r="L39886" s="70"/>
      <c r="T39886" s="72"/>
    </row>
    <row r="39887" spans="8:20">
      <c r="H39887" s="69"/>
      <c r="L39887" s="70"/>
      <c r="T39887" s="72"/>
    </row>
    <row r="39888" spans="8:20">
      <c r="H39888" s="69"/>
      <c r="L39888" s="70"/>
      <c r="T39888" s="72"/>
    </row>
    <row r="39889" spans="8:20">
      <c r="H39889" s="75"/>
      <c r="L39889" s="70"/>
      <c r="T39889" s="72"/>
    </row>
    <row r="39890" spans="8:20">
      <c r="H39890" s="69"/>
      <c r="L39890" s="70"/>
      <c r="T39890" s="72"/>
    </row>
    <row r="39891" spans="8:20">
      <c r="H39891" s="69"/>
      <c r="L39891" s="70"/>
      <c r="T39891" s="72"/>
    </row>
    <row r="39892" spans="8:20">
      <c r="H39892" s="69"/>
      <c r="L39892" s="70"/>
      <c r="T39892" s="72"/>
    </row>
    <row r="39893" spans="8:20">
      <c r="H39893" s="69"/>
      <c r="L39893" s="70"/>
      <c r="T39893" s="72"/>
    </row>
    <row r="39894" spans="8:20">
      <c r="H39894" s="69"/>
      <c r="L39894" s="70"/>
      <c r="T39894" s="72"/>
    </row>
    <row r="39895" spans="8:20">
      <c r="H39895" s="69"/>
      <c r="L39895" s="70"/>
      <c r="T39895" s="72"/>
    </row>
    <row r="39896" spans="8:20">
      <c r="H39896" s="69"/>
      <c r="L39896" s="70"/>
      <c r="T39896" s="72"/>
    </row>
    <row r="39897" spans="8:20">
      <c r="H39897" s="69"/>
      <c r="L39897" s="70"/>
      <c r="T39897" s="72"/>
    </row>
    <row r="39898" spans="8:20">
      <c r="H39898" s="69"/>
      <c r="L39898" s="70"/>
      <c r="T39898" s="72"/>
    </row>
    <row r="39899" spans="8:20">
      <c r="H39899" s="69"/>
      <c r="L39899" s="70"/>
      <c r="T39899" s="72"/>
    </row>
    <row r="39900" spans="8:20">
      <c r="H39900" s="69"/>
      <c r="L39900" s="70"/>
      <c r="T39900" s="72"/>
    </row>
    <row r="39901" spans="8:20">
      <c r="H39901" s="69"/>
      <c r="L39901" s="70"/>
      <c r="T39901" s="72"/>
    </row>
    <row r="39902" spans="8:20">
      <c r="H39902" s="69"/>
      <c r="L39902" s="70"/>
      <c r="T39902" s="72"/>
    </row>
    <row r="39903" spans="8:20">
      <c r="H39903" s="69"/>
      <c r="L39903" s="70"/>
      <c r="T39903" s="72"/>
    </row>
    <row r="39904" spans="8:20">
      <c r="H39904" s="69"/>
      <c r="L39904" s="70"/>
      <c r="T39904" s="72"/>
    </row>
    <row r="39905" spans="8:20">
      <c r="H39905" s="69"/>
      <c r="L39905" s="70"/>
      <c r="T39905" s="72"/>
    </row>
    <row r="39906" spans="8:20">
      <c r="H39906" s="69"/>
      <c r="L39906" s="70"/>
      <c r="T39906" s="72"/>
    </row>
    <row r="39907" spans="8:20">
      <c r="H39907" s="69"/>
      <c r="L39907" s="70"/>
      <c r="T39907" s="72"/>
    </row>
    <row r="39908" spans="8:20">
      <c r="H39908" s="69"/>
      <c r="L39908" s="70"/>
      <c r="T39908" s="72"/>
    </row>
    <row r="39909" spans="8:20">
      <c r="H39909" s="69"/>
      <c r="L39909" s="70"/>
      <c r="T39909" s="72"/>
    </row>
    <row r="39910" spans="8:20">
      <c r="H39910" s="69"/>
      <c r="L39910" s="70"/>
      <c r="T39910" s="72"/>
    </row>
    <row r="39911" spans="8:20">
      <c r="H39911" s="69"/>
      <c r="L39911" s="70"/>
      <c r="T39911" s="72"/>
    </row>
    <row r="39912" spans="8:20">
      <c r="H39912" s="69"/>
      <c r="L39912" s="70"/>
      <c r="T39912" s="72"/>
    </row>
    <row r="39913" spans="8:20">
      <c r="H39913" s="69"/>
      <c r="L39913" s="70"/>
      <c r="T39913" s="72"/>
    </row>
    <row r="39914" spans="8:20">
      <c r="H39914" s="69"/>
      <c r="L39914" s="70"/>
      <c r="T39914" s="72"/>
    </row>
    <row r="39915" spans="8:20">
      <c r="H39915" s="69"/>
      <c r="L39915" s="70"/>
      <c r="T39915" s="72"/>
    </row>
    <row r="39916" spans="8:20">
      <c r="H39916" s="69"/>
      <c r="L39916" s="70"/>
      <c r="T39916" s="72"/>
    </row>
    <row r="39917" spans="8:20">
      <c r="H39917" s="69"/>
      <c r="L39917" s="70"/>
      <c r="T39917" s="72"/>
    </row>
    <row r="39918" spans="8:20">
      <c r="H39918" s="69"/>
      <c r="L39918" s="70"/>
      <c r="T39918" s="72"/>
    </row>
    <row r="39919" spans="8:20">
      <c r="H39919" s="69"/>
      <c r="L39919" s="70"/>
      <c r="T39919" s="72"/>
    </row>
    <row r="39920" spans="8:20">
      <c r="H39920" s="69"/>
      <c r="L39920" s="70"/>
      <c r="T39920" s="72"/>
    </row>
    <row r="39921" spans="8:20">
      <c r="H39921" s="69"/>
      <c r="L39921" s="70"/>
      <c r="T39921" s="72"/>
    </row>
    <row r="39922" spans="8:20">
      <c r="H39922" s="69"/>
      <c r="L39922" s="70"/>
      <c r="T39922" s="72"/>
    </row>
    <row r="39923" spans="8:20">
      <c r="H39923" s="69"/>
      <c r="L39923" s="70"/>
      <c r="T39923" s="72"/>
    </row>
    <row r="39924" spans="8:20">
      <c r="H39924" s="69"/>
      <c r="L39924" s="70"/>
      <c r="T39924" s="72"/>
    </row>
    <row r="39925" spans="8:20">
      <c r="H39925" s="69"/>
      <c r="L39925" s="70"/>
      <c r="T39925" s="72"/>
    </row>
    <row r="39926" spans="8:20">
      <c r="H39926" s="69"/>
      <c r="L39926" s="70"/>
      <c r="T39926" s="72"/>
    </row>
    <row r="39927" spans="8:20">
      <c r="H39927" s="69"/>
      <c r="L39927" s="70"/>
      <c r="T39927" s="72"/>
    </row>
    <row r="39928" spans="8:20">
      <c r="H39928" s="69"/>
      <c r="L39928" s="70"/>
      <c r="T39928" s="72"/>
    </row>
    <row r="39929" spans="8:20">
      <c r="H39929" s="69"/>
      <c r="L39929" s="70"/>
      <c r="T39929" s="72"/>
    </row>
    <row r="39930" spans="8:20">
      <c r="H39930" s="69"/>
      <c r="L39930" s="70"/>
      <c r="T39930" s="72"/>
    </row>
    <row r="39931" spans="8:20">
      <c r="H39931" s="69"/>
      <c r="L39931" s="70"/>
      <c r="T39931" s="72"/>
    </row>
    <row r="39932" spans="8:20">
      <c r="H39932" s="69"/>
      <c r="L39932" s="70"/>
      <c r="T39932" s="72"/>
    </row>
    <row r="39933" spans="8:20">
      <c r="H39933" s="69"/>
      <c r="L39933" s="70"/>
      <c r="T39933" s="72"/>
    </row>
    <row r="39934" spans="8:20">
      <c r="H39934" s="69"/>
      <c r="L39934" s="70"/>
      <c r="T39934" s="72"/>
    </row>
    <row r="39935" spans="8:20">
      <c r="H39935" s="69"/>
      <c r="L39935" s="70"/>
      <c r="T39935" s="72"/>
    </row>
    <row r="39936" spans="8:20">
      <c r="H39936" s="69"/>
      <c r="L39936" s="70"/>
      <c r="T39936" s="72"/>
    </row>
    <row r="39937" spans="8:20">
      <c r="H39937" s="75"/>
      <c r="L39937" s="70"/>
      <c r="T39937" s="72"/>
    </row>
    <row r="39938" spans="8:20">
      <c r="H39938" s="69"/>
      <c r="L39938" s="70"/>
      <c r="T39938" s="72"/>
    </row>
    <row r="39939" spans="8:20">
      <c r="H39939" s="69"/>
      <c r="L39939" s="70"/>
      <c r="T39939" s="72"/>
    </row>
    <row r="39940" spans="8:20">
      <c r="H39940" s="69"/>
      <c r="L39940" s="70"/>
      <c r="T39940" s="72"/>
    </row>
    <row r="39941" spans="8:20">
      <c r="H39941" s="69"/>
      <c r="L39941" s="70"/>
      <c r="T39941" s="72"/>
    </row>
    <row r="39942" spans="8:20">
      <c r="H39942" s="69"/>
      <c r="L39942" s="70"/>
      <c r="T39942" s="72"/>
    </row>
    <row r="39943" spans="8:20">
      <c r="H39943" s="69"/>
      <c r="L39943" s="70"/>
      <c r="T39943" s="72"/>
    </row>
    <row r="39944" spans="8:20">
      <c r="H39944" s="69"/>
      <c r="L39944" s="70"/>
      <c r="T39944" s="72"/>
    </row>
    <row r="39945" spans="8:20">
      <c r="H39945" s="69"/>
      <c r="L39945" s="70"/>
      <c r="T39945" s="72"/>
    </row>
    <row r="39946" spans="8:20">
      <c r="H39946" s="69"/>
      <c r="L39946" s="70"/>
      <c r="T39946" s="72"/>
    </row>
    <row r="39947" spans="8:20">
      <c r="H39947" s="69"/>
      <c r="L39947" s="70"/>
      <c r="T39947" s="72"/>
    </row>
    <row r="39948" spans="8:20">
      <c r="H39948" s="69"/>
      <c r="L39948" s="70"/>
      <c r="T39948" s="72"/>
    </row>
    <row r="39949" spans="8:20">
      <c r="H39949" s="69"/>
      <c r="L39949" s="70"/>
      <c r="T39949" s="72"/>
    </row>
    <row r="39950" spans="8:20">
      <c r="H39950" s="69"/>
      <c r="L39950" s="70"/>
      <c r="T39950" s="72"/>
    </row>
    <row r="39951" spans="8:20">
      <c r="H39951" s="69"/>
      <c r="L39951" s="70"/>
      <c r="T39951" s="72"/>
    </row>
    <row r="39952" spans="8:20">
      <c r="H39952" s="69"/>
      <c r="L39952" s="70"/>
      <c r="T39952" s="72"/>
    </row>
    <row r="39953" spans="8:20">
      <c r="H39953" s="69"/>
      <c r="L39953" s="70"/>
      <c r="T39953" s="72"/>
    </row>
    <row r="39954" spans="8:20">
      <c r="H39954" s="69"/>
      <c r="L39954" s="70"/>
      <c r="T39954" s="72"/>
    </row>
    <row r="39955" spans="8:20">
      <c r="H39955" s="69"/>
      <c r="L39955" s="70"/>
      <c r="T39955" s="72"/>
    </row>
    <row r="39956" spans="8:20">
      <c r="H39956" s="69"/>
      <c r="L39956" s="70"/>
      <c r="T39956" s="72"/>
    </row>
    <row r="39957" spans="8:20">
      <c r="H39957" s="69"/>
      <c r="L39957" s="70"/>
      <c r="T39957" s="72"/>
    </row>
    <row r="39958" spans="8:20">
      <c r="H39958" s="69"/>
      <c r="L39958" s="70"/>
      <c r="T39958" s="72"/>
    </row>
    <row r="39959" spans="8:20">
      <c r="H39959" s="69"/>
      <c r="L39959" s="70"/>
      <c r="T39959" s="72"/>
    </row>
    <row r="39960" spans="8:20">
      <c r="H39960" s="69"/>
      <c r="L39960" s="70"/>
      <c r="T39960" s="72"/>
    </row>
    <row r="39961" spans="8:20">
      <c r="H39961" s="69"/>
      <c r="L39961" s="70"/>
      <c r="T39961" s="72"/>
    </row>
    <row r="39962" spans="8:20">
      <c r="H39962" s="69"/>
      <c r="L39962" s="70"/>
      <c r="T39962" s="72"/>
    </row>
    <row r="39963" spans="8:20">
      <c r="H39963" s="69"/>
      <c r="L39963" s="70"/>
      <c r="T39963" s="72"/>
    </row>
    <row r="39964" spans="8:20">
      <c r="H39964" s="69"/>
      <c r="L39964" s="70"/>
      <c r="T39964" s="72"/>
    </row>
    <row r="39965" spans="8:20">
      <c r="H39965" s="69"/>
      <c r="L39965" s="70"/>
      <c r="T39965" s="72"/>
    </row>
    <row r="39966" spans="8:20">
      <c r="H39966" s="69"/>
      <c r="L39966" s="70"/>
      <c r="T39966" s="72"/>
    </row>
    <row r="39967" spans="8:20">
      <c r="H39967" s="69"/>
      <c r="L39967" s="70"/>
      <c r="T39967" s="72"/>
    </row>
    <row r="39968" spans="8:20">
      <c r="H39968" s="69"/>
      <c r="L39968" s="70"/>
      <c r="T39968" s="72"/>
    </row>
    <row r="39969" spans="8:20">
      <c r="H39969" s="69"/>
      <c r="L39969" s="70"/>
      <c r="T39969" s="72"/>
    </row>
    <row r="39970" spans="8:20">
      <c r="H39970" s="69"/>
      <c r="L39970" s="70"/>
      <c r="T39970" s="72"/>
    </row>
    <row r="39971" spans="8:20">
      <c r="H39971" s="69"/>
      <c r="L39971" s="70"/>
      <c r="T39971" s="72"/>
    </row>
    <row r="39972" spans="8:20">
      <c r="H39972" s="69"/>
      <c r="L39972" s="70"/>
      <c r="T39972" s="72"/>
    </row>
    <row r="39973" spans="8:20">
      <c r="H39973" s="69"/>
      <c r="L39973" s="70"/>
      <c r="T39973" s="72"/>
    </row>
    <row r="39974" spans="8:20">
      <c r="H39974" s="69"/>
      <c r="L39974" s="70"/>
      <c r="T39974" s="72"/>
    </row>
    <row r="39975" spans="8:20">
      <c r="H39975" s="69"/>
      <c r="L39975" s="70"/>
      <c r="T39975" s="72"/>
    </row>
    <row r="39976" spans="8:20">
      <c r="H39976" s="69"/>
      <c r="L39976" s="70"/>
      <c r="T39976" s="72"/>
    </row>
    <row r="39977" spans="8:20">
      <c r="H39977" s="69"/>
      <c r="L39977" s="70"/>
      <c r="T39977" s="72"/>
    </row>
    <row r="39978" spans="8:20">
      <c r="H39978" s="69"/>
      <c r="L39978" s="70"/>
      <c r="T39978" s="72"/>
    </row>
    <row r="39979" spans="8:20">
      <c r="H39979" s="69"/>
      <c r="L39979" s="70"/>
      <c r="T39979" s="72"/>
    </row>
    <row r="39980" spans="8:20">
      <c r="H39980" s="69"/>
      <c r="L39980" s="70"/>
      <c r="T39980" s="72"/>
    </row>
    <row r="39981" spans="8:20">
      <c r="H39981" s="69"/>
      <c r="L39981" s="70"/>
      <c r="T39981" s="72"/>
    </row>
    <row r="39982" spans="8:20">
      <c r="H39982" s="69"/>
      <c r="L39982" s="70"/>
      <c r="T39982" s="72"/>
    </row>
    <row r="39983" spans="8:20">
      <c r="H39983" s="69"/>
      <c r="L39983" s="70"/>
      <c r="T39983" s="72"/>
    </row>
    <row r="39984" spans="8:20">
      <c r="H39984" s="69"/>
      <c r="L39984" s="70"/>
      <c r="T39984" s="72"/>
    </row>
    <row r="39985" spans="8:20">
      <c r="H39985" s="75"/>
      <c r="L39985" s="70"/>
      <c r="T39985" s="72"/>
    </row>
    <row r="39986" spans="8:20">
      <c r="H39986" s="69"/>
      <c r="L39986" s="70"/>
      <c r="T39986" s="72"/>
    </row>
    <row r="39987" spans="8:20">
      <c r="H39987" s="69"/>
      <c r="L39987" s="70"/>
      <c r="T39987" s="72"/>
    </row>
    <row r="39988" spans="8:20">
      <c r="H39988" s="69"/>
      <c r="L39988" s="70"/>
      <c r="T39988" s="72"/>
    </row>
    <row r="39989" spans="8:20">
      <c r="H39989" s="69"/>
      <c r="L39989" s="70"/>
      <c r="T39989" s="72"/>
    </row>
    <row r="39990" spans="8:20">
      <c r="H39990" s="69"/>
      <c r="L39990" s="70"/>
      <c r="T39990" s="72"/>
    </row>
    <row r="39991" spans="8:20">
      <c r="H39991" s="69"/>
      <c r="L39991" s="70"/>
      <c r="T39991" s="72"/>
    </row>
    <row r="39992" spans="8:20">
      <c r="H39992" s="69"/>
      <c r="L39992" s="70"/>
      <c r="T39992" s="72"/>
    </row>
    <row r="39993" spans="8:20">
      <c r="H39993" s="69"/>
      <c r="L39993" s="70"/>
      <c r="T39993" s="72"/>
    </row>
    <row r="39994" spans="8:20">
      <c r="H39994" s="69"/>
      <c r="L39994" s="70"/>
      <c r="T39994" s="72"/>
    </row>
    <row r="39995" spans="8:20">
      <c r="H39995" s="69"/>
      <c r="L39995" s="70"/>
      <c r="T39995" s="72"/>
    </row>
    <row r="39996" spans="8:20">
      <c r="H39996" s="69"/>
      <c r="L39996" s="70"/>
      <c r="T39996" s="72"/>
    </row>
    <row r="39997" spans="8:20">
      <c r="H39997" s="69"/>
      <c r="L39997" s="70"/>
      <c r="T39997" s="72"/>
    </row>
    <row r="39998" spans="8:20">
      <c r="H39998" s="69"/>
      <c r="L39998" s="70"/>
      <c r="T39998" s="72"/>
    </row>
    <row r="39999" spans="8:20">
      <c r="H39999" s="69"/>
      <c r="L39999" s="70"/>
      <c r="T39999" s="72"/>
    </row>
    <row r="40000" spans="8:20">
      <c r="H40000" s="69"/>
      <c r="L40000" s="70"/>
      <c r="T40000" s="72"/>
    </row>
    <row r="40001" spans="8:20">
      <c r="H40001" s="69"/>
      <c r="L40001" s="70"/>
      <c r="T40001" s="72"/>
    </row>
    <row r="40002" spans="8:20">
      <c r="H40002" s="69"/>
      <c r="L40002" s="70"/>
      <c r="T40002" s="72"/>
    </row>
    <row r="40003" spans="8:20">
      <c r="H40003" s="69"/>
      <c r="L40003" s="70"/>
      <c r="T40003" s="72"/>
    </row>
    <row r="40004" spans="8:20">
      <c r="H40004" s="69"/>
      <c r="L40004" s="70"/>
      <c r="T40004" s="72"/>
    </row>
    <row r="40005" spans="8:20">
      <c r="H40005" s="69"/>
      <c r="L40005" s="70"/>
      <c r="T40005" s="72"/>
    </row>
    <row r="40006" spans="8:20">
      <c r="H40006" s="69"/>
      <c r="L40006" s="70"/>
      <c r="T40006" s="72"/>
    </row>
    <row r="40007" spans="8:20">
      <c r="H40007" s="69"/>
      <c r="L40007" s="70"/>
      <c r="T40007" s="72"/>
    </row>
    <row r="40008" spans="8:20">
      <c r="H40008" s="69"/>
      <c r="L40008" s="70"/>
      <c r="T40008" s="72"/>
    </row>
    <row r="40009" spans="8:20">
      <c r="H40009" s="69"/>
      <c r="L40009" s="70"/>
      <c r="T40009" s="72"/>
    </row>
    <row r="40010" spans="8:20">
      <c r="H40010" s="69"/>
      <c r="L40010" s="70"/>
      <c r="T40010" s="72"/>
    </row>
    <row r="40011" spans="8:20">
      <c r="H40011" s="69"/>
      <c r="L40011" s="70"/>
      <c r="T40011" s="72"/>
    </row>
    <row r="40012" spans="8:20">
      <c r="H40012" s="69"/>
      <c r="L40012" s="70"/>
      <c r="T40012" s="72"/>
    </row>
    <row r="40013" spans="8:20">
      <c r="H40013" s="69"/>
      <c r="L40013" s="70"/>
      <c r="T40013" s="72"/>
    </row>
    <row r="40014" spans="8:20">
      <c r="H40014" s="69"/>
      <c r="L40014" s="70"/>
      <c r="T40014" s="72"/>
    </row>
    <row r="40015" spans="8:20">
      <c r="H40015" s="69"/>
      <c r="L40015" s="70"/>
      <c r="T40015" s="72"/>
    </row>
    <row r="40016" spans="8:20">
      <c r="H40016" s="69"/>
      <c r="L40016" s="70"/>
      <c r="T40016" s="72"/>
    </row>
    <row r="40017" spans="8:20">
      <c r="H40017" s="69"/>
      <c r="L40017" s="70"/>
      <c r="T40017" s="72"/>
    </row>
    <row r="40018" spans="8:20">
      <c r="H40018" s="69"/>
      <c r="L40018" s="70"/>
      <c r="T40018" s="72"/>
    </row>
    <row r="40019" spans="8:20">
      <c r="H40019" s="69"/>
      <c r="L40019" s="70"/>
      <c r="T40019" s="72"/>
    </row>
    <row r="40020" spans="8:20">
      <c r="H40020" s="69"/>
      <c r="L40020" s="70"/>
      <c r="T40020" s="72"/>
    </row>
    <row r="40021" spans="8:20">
      <c r="H40021" s="69"/>
      <c r="L40021" s="70"/>
      <c r="T40021" s="72"/>
    </row>
    <row r="40022" spans="8:20">
      <c r="H40022" s="69"/>
      <c r="L40022" s="70"/>
      <c r="T40022" s="72"/>
    </row>
    <row r="40023" spans="8:20">
      <c r="H40023" s="69"/>
      <c r="L40023" s="70"/>
      <c r="T40023" s="72"/>
    </row>
    <row r="40024" spans="8:20">
      <c r="H40024" s="69"/>
      <c r="L40024" s="70"/>
      <c r="T40024" s="72"/>
    </row>
    <row r="40025" spans="8:20">
      <c r="H40025" s="69"/>
      <c r="L40025" s="70"/>
      <c r="T40025" s="72"/>
    </row>
    <row r="40026" spans="8:20">
      <c r="H40026" s="69"/>
      <c r="L40026" s="70"/>
      <c r="T40026" s="72"/>
    </row>
    <row r="40027" spans="8:20">
      <c r="H40027" s="69"/>
      <c r="L40027" s="70"/>
      <c r="T40027" s="72"/>
    </row>
    <row r="40028" spans="8:20">
      <c r="H40028" s="69"/>
      <c r="L40028" s="70"/>
      <c r="T40028" s="72"/>
    </row>
    <row r="40029" spans="8:20">
      <c r="H40029" s="69"/>
      <c r="L40029" s="70"/>
      <c r="T40029" s="72"/>
    </row>
    <row r="40030" spans="8:20">
      <c r="H40030" s="69"/>
      <c r="L40030" s="70"/>
      <c r="T40030" s="72"/>
    </row>
    <row r="40031" spans="8:20">
      <c r="H40031" s="69"/>
      <c r="L40031" s="70"/>
      <c r="T40031" s="72"/>
    </row>
    <row r="40032" spans="8:20">
      <c r="H40032" s="69"/>
      <c r="L40032" s="70"/>
      <c r="T40032" s="72"/>
    </row>
    <row r="40033" spans="8:20">
      <c r="H40033" s="75"/>
      <c r="L40033" s="70"/>
      <c r="T40033" s="72"/>
    </row>
    <row r="40034" spans="8:20">
      <c r="H40034" s="69"/>
      <c r="L40034" s="70"/>
      <c r="T40034" s="72"/>
    </row>
    <row r="40035" spans="8:20">
      <c r="H40035" s="69"/>
      <c r="L40035" s="70"/>
      <c r="T40035" s="72"/>
    </row>
    <row r="40036" spans="8:20">
      <c r="H40036" s="69"/>
      <c r="L40036" s="70"/>
      <c r="T40036" s="72"/>
    </row>
    <row r="40037" spans="8:20">
      <c r="H40037" s="69"/>
      <c r="L40037" s="70"/>
      <c r="T40037" s="72"/>
    </row>
    <row r="40038" spans="8:20">
      <c r="H40038" s="69"/>
      <c r="L40038" s="70"/>
      <c r="T40038" s="72"/>
    </row>
    <row r="40039" spans="8:20">
      <c r="H40039" s="69"/>
      <c r="L40039" s="70"/>
      <c r="T40039" s="72"/>
    </row>
    <row r="40040" spans="8:20">
      <c r="H40040" s="69"/>
      <c r="L40040" s="70"/>
      <c r="T40040" s="72"/>
    </row>
    <row r="40041" spans="8:20">
      <c r="H40041" s="69"/>
      <c r="L40041" s="70"/>
      <c r="T40041" s="72"/>
    </row>
    <row r="40042" spans="8:20">
      <c r="H40042" s="69"/>
      <c r="L40042" s="70"/>
      <c r="T40042" s="72"/>
    </row>
    <row r="40043" spans="8:20">
      <c r="H40043" s="69"/>
      <c r="L40043" s="70"/>
      <c r="T40043" s="72"/>
    </row>
    <row r="40044" spans="8:20">
      <c r="H40044" s="69"/>
      <c r="L40044" s="70"/>
      <c r="T40044" s="72"/>
    </row>
    <row r="40045" spans="8:20">
      <c r="H40045" s="69"/>
      <c r="L40045" s="70"/>
      <c r="T40045" s="72"/>
    </row>
    <row r="40046" spans="8:20">
      <c r="H40046" s="69"/>
      <c r="L40046" s="70"/>
      <c r="T40046" s="72"/>
    </row>
    <row r="40047" spans="8:20">
      <c r="H40047" s="69"/>
      <c r="L40047" s="70"/>
      <c r="T40047" s="72"/>
    </row>
    <row r="40048" spans="8:20">
      <c r="H40048" s="69"/>
      <c r="L40048" s="70"/>
      <c r="T40048" s="72"/>
    </row>
    <row r="40049" spans="8:20">
      <c r="H40049" s="69"/>
      <c r="L40049" s="70"/>
      <c r="T40049" s="72"/>
    </row>
    <row r="40050" spans="8:20">
      <c r="H40050" s="69"/>
      <c r="L40050" s="70"/>
      <c r="T40050" s="72"/>
    </row>
    <row r="40051" spans="8:20">
      <c r="H40051" s="69"/>
      <c r="L40051" s="70"/>
      <c r="T40051" s="72"/>
    </row>
    <row r="40052" spans="8:20">
      <c r="H40052" s="69"/>
      <c r="L40052" s="70"/>
      <c r="T40052" s="72"/>
    </row>
    <row r="40053" spans="8:20">
      <c r="H40053" s="69"/>
      <c r="L40053" s="70"/>
      <c r="T40053" s="72"/>
    </row>
    <row r="40054" spans="8:20">
      <c r="H40054" s="69"/>
      <c r="L40054" s="70"/>
      <c r="T40054" s="72"/>
    </row>
    <row r="40055" spans="8:20">
      <c r="H40055" s="69"/>
      <c r="L40055" s="70"/>
      <c r="T40055" s="72"/>
    </row>
    <row r="40056" spans="8:20">
      <c r="H40056" s="69"/>
      <c r="L40056" s="70"/>
      <c r="T40056" s="72"/>
    </row>
    <row r="40057" spans="8:20">
      <c r="H40057" s="69"/>
      <c r="L40057" s="70"/>
      <c r="T40057" s="72"/>
    </row>
    <row r="40058" spans="8:20">
      <c r="H40058" s="69"/>
      <c r="L40058" s="70"/>
      <c r="T40058" s="72"/>
    </row>
    <row r="40059" spans="8:20">
      <c r="H40059" s="69"/>
      <c r="L40059" s="70"/>
      <c r="T40059" s="72"/>
    </row>
    <row r="40060" spans="8:20">
      <c r="H40060" s="69"/>
      <c r="L40060" s="70"/>
      <c r="T40060" s="72"/>
    </row>
    <row r="40061" spans="8:20">
      <c r="H40061" s="69"/>
      <c r="L40061" s="70"/>
      <c r="T40061" s="72"/>
    </row>
    <row r="40062" spans="8:20">
      <c r="H40062" s="69"/>
      <c r="L40062" s="70"/>
      <c r="T40062" s="72"/>
    </row>
    <row r="40063" spans="8:20">
      <c r="H40063" s="69"/>
      <c r="L40063" s="70"/>
      <c r="T40063" s="72"/>
    </row>
    <row r="40064" spans="8:20">
      <c r="H40064" s="69"/>
      <c r="L40064" s="70"/>
      <c r="T40064" s="72"/>
    </row>
    <row r="40065" spans="8:20">
      <c r="H40065" s="69"/>
      <c r="L40065" s="70"/>
      <c r="T40065" s="72"/>
    </row>
    <row r="40066" spans="8:20">
      <c r="H40066" s="69"/>
      <c r="L40066" s="70"/>
      <c r="T40066" s="72"/>
    </row>
    <row r="40067" spans="8:20">
      <c r="H40067" s="69"/>
      <c r="L40067" s="70"/>
      <c r="T40067" s="72"/>
    </row>
    <row r="40068" spans="8:20">
      <c r="H40068" s="69"/>
      <c r="L40068" s="70"/>
      <c r="T40068" s="72"/>
    </row>
    <row r="40069" spans="8:20">
      <c r="H40069" s="69"/>
      <c r="L40069" s="70"/>
      <c r="T40069" s="72"/>
    </row>
    <row r="40070" spans="8:20">
      <c r="H40070" s="69"/>
      <c r="L40070" s="70"/>
      <c r="T40070" s="72"/>
    </row>
    <row r="40071" spans="8:20">
      <c r="H40071" s="69"/>
      <c r="L40071" s="70"/>
      <c r="T40071" s="72"/>
    </row>
    <row r="40072" spans="8:20">
      <c r="H40072" s="69"/>
      <c r="L40072" s="70"/>
      <c r="T40072" s="72"/>
    </row>
    <row r="40073" spans="8:20">
      <c r="H40073" s="69"/>
      <c r="L40073" s="70"/>
      <c r="T40073" s="72"/>
    </row>
    <row r="40074" spans="8:20">
      <c r="H40074" s="69"/>
      <c r="L40074" s="70"/>
      <c r="T40074" s="72"/>
    </row>
    <row r="40075" spans="8:20">
      <c r="H40075" s="69"/>
      <c r="L40075" s="70"/>
      <c r="T40075" s="72"/>
    </row>
    <row r="40076" spans="8:20">
      <c r="H40076" s="69"/>
      <c r="L40076" s="70"/>
      <c r="T40076" s="72"/>
    </row>
    <row r="40077" spans="8:20">
      <c r="H40077" s="69"/>
      <c r="L40077" s="70"/>
      <c r="T40077" s="72"/>
    </row>
    <row r="40078" spans="8:20">
      <c r="H40078" s="69"/>
      <c r="L40078" s="70"/>
      <c r="T40078" s="72"/>
    </row>
    <row r="40079" spans="8:20">
      <c r="H40079" s="69"/>
      <c r="L40079" s="70"/>
      <c r="T40079" s="72"/>
    </row>
    <row r="40080" spans="8:20">
      <c r="H40080" s="69"/>
      <c r="L40080" s="70"/>
      <c r="T40080" s="72"/>
    </row>
    <row r="40081" spans="8:20">
      <c r="H40081" s="75"/>
      <c r="L40081" s="70"/>
      <c r="T40081" s="72"/>
    </row>
    <row r="40082" spans="8:20">
      <c r="H40082" s="69"/>
      <c r="L40082" s="70"/>
      <c r="T40082" s="72"/>
    </row>
    <row r="40083" spans="8:20">
      <c r="H40083" s="69"/>
      <c r="L40083" s="70"/>
      <c r="T40083" s="72"/>
    </row>
    <row r="40084" spans="8:20">
      <c r="H40084" s="69"/>
      <c r="L40084" s="70"/>
      <c r="T40084" s="72"/>
    </row>
    <row r="40085" spans="8:20">
      <c r="H40085" s="69"/>
      <c r="L40085" s="70"/>
      <c r="T40085" s="72"/>
    </row>
    <row r="40086" spans="8:20">
      <c r="H40086" s="69"/>
      <c r="L40086" s="70"/>
      <c r="T40086" s="72"/>
    </row>
    <row r="40087" spans="8:20">
      <c r="H40087" s="69"/>
      <c r="L40087" s="70"/>
      <c r="T40087" s="72"/>
    </row>
    <row r="40088" spans="8:20">
      <c r="H40088" s="69"/>
      <c r="L40088" s="70"/>
      <c r="T40088" s="72"/>
    </row>
    <row r="40089" spans="8:20">
      <c r="H40089" s="69"/>
      <c r="L40089" s="70"/>
      <c r="T40089" s="72"/>
    </row>
    <row r="40090" spans="8:20">
      <c r="H40090" s="69"/>
      <c r="L40090" s="70"/>
      <c r="T40090" s="72"/>
    </row>
    <row r="40091" spans="8:20">
      <c r="H40091" s="69"/>
      <c r="L40091" s="70"/>
      <c r="T40091" s="72"/>
    </row>
    <row r="40092" spans="8:20">
      <c r="H40092" s="69"/>
      <c r="L40092" s="70"/>
      <c r="T40092" s="72"/>
    </row>
    <row r="40093" spans="8:20">
      <c r="H40093" s="69"/>
      <c r="L40093" s="70"/>
      <c r="T40093" s="72"/>
    </row>
    <row r="40094" spans="8:20">
      <c r="H40094" s="69"/>
      <c r="L40094" s="70"/>
      <c r="T40094" s="72"/>
    </row>
    <row r="40095" spans="8:20">
      <c r="H40095" s="69"/>
      <c r="L40095" s="70"/>
      <c r="T40095" s="72"/>
    </row>
    <row r="40096" spans="8:20">
      <c r="H40096" s="69"/>
      <c r="L40096" s="70"/>
      <c r="T40096" s="72"/>
    </row>
    <row r="40097" spans="8:20">
      <c r="H40097" s="69"/>
      <c r="L40097" s="70"/>
      <c r="T40097" s="72"/>
    </row>
    <row r="40098" spans="8:20">
      <c r="H40098" s="69"/>
      <c r="L40098" s="70"/>
      <c r="T40098" s="72"/>
    </row>
    <row r="40099" spans="8:20">
      <c r="H40099" s="69"/>
      <c r="L40099" s="70"/>
      <c r="T40099" s="72"/>
    </row>
    <row r="40100" spans="8:20">
      <c r="H40100" s="69"/>
      <c r="L40100" s="70"/>
      <c r="T40100" s="72"/>
    </row>
    <row r="40101" spans="8:20">
      <c r="H40101" s="69"/>
      <c r="L40101" s="70"/>
      <c r="T40101" s="72"/>
    </row>
    <row r="40102" spans="8:20">
      <c r="H40102" s="69"/>
      <c r="L40102" s="70"/>
      <c r="T40102" s="72"/>
    </row>
    <row r="40103" spans="8:20">
      <c r="H40103" s="69"/>
      <c r="L40103" s="70"/>
      <c r="T40103" s="72"/>
    </row>
    <row r="40104" spans="8:20">
      <c r="H40104" s="69"/>
      <c r="L40104" s="70"/>
      <c r="T40104" s="72"/>
    </row>
    <row r="40105" spans="8:20">
      <c r="H40105" s="69"/>
      <c r="L40105" s="70"/>
      <c r="T40105" s="72"/>
    </row>
    <row r="40106" spans="8:20">
      <c r="H40106" s="69"/>
      <c r="L40106" s="70"/>
      <c r="T40106" s="72"/>
    </row>
    <row r="40107" spans="8:20">
      <c r="H40107" s="69"/>
      <c r="L40107" s="70"/>
      <c r="T40107" s="72"/>
    </row>
    <row r="40108" spans="8:20">
      <c r="H40108" s="69"/>
      <c r="L40108" s="70"/>
      <c r="T40108" s="72"/>
    </row>
    <row r="40109" spans="8:20">
      <c r="H40109" s="69"/>
      <c r="L40109" s="70"/>
      <c r="T40109" s="72"/>
    </row>
    <row r="40110" spans="8:20">
      <c r="H40110" s="69"/>
      <c r="L40110" s="70"/>
      <c r="T40110" s="72"/>
    </row>
    <row r="40111" spans="8:20">
      <c r="H40111" s="69"/>
      <c r="L40111" s="70"/>
      <c r="T40111" s="72"/>
    </row>
    <row r="40112" spans="8:20">
      <c r="H40112" s="69"/>
      <c r="L40112" s="70"/>
      <c r="T40112" s="72"/>
    </row>
    <row r="40113" spans="8:20">
      <c r="H40113" s="69"/>
      <c r="L40113" s="70"/>
      <c r="T40113" s="72"/>
    </row>
    <row r="40114" spans="8:20">
      <c r="H40114" s="69"/>
      <c r="L40114" s="70"/>
      <c r="T40114" s="72"/>
    </row>
    <row r="40115" spans="8:20">
      <c r="H40115" s="69"/>
      <c r="L40115" s="70"/>
      <c r="T40115" s="72"/>
    </row>
    <row r="40116" spans="8:20">
      <c r="H40116" s="69"/>
      <c r="L40116" s="70"/>
      <c r="T40116" s="72"/>
    </row>
    <row r="40117" spans="8:20">
      <c r="H40117" s="69"/>
      <c r="L40117" s="70"/>
      <c r="T40117" s="72"/>
    </row>
    <row r="40118" spans="8:20">
      <c r="H40118" s="69"/>
      <c r="L40118" s="70"/>
      <c r="T40118" s="72"/>
    </row>
    <row r="40119" spans="8:20">
      <c r="H40119" s="69"/>
      <c r="L40119" s="70"/>
      <c r="T40119" s="72"/>
    </row>
    <row r="40120" spans="8:20">
      <c r="H40120" s="69"/>
      <c r="L40120" s="70"/>
      <c r="T40120" s="72"/>
    </row>
    <row r="40121" spans="8:20">
      <c r="H40121" s="69"/>
      <c r="L40121" s="70"/>
      <c r="T40121" s="72"/>
    </row>
    <row r="40122" spans="8:20">
      <c r="H40122" s="69"/>
      <c r="L40122" s="70"/>
      <c r="T40122" s="72"/>
    </row>
    <row r="40123" spans="8:20">
      <c r="H40123" s="69"/>
      <c r="L40123" s="70"/>
      <c r="T40123" s="72"/>
    </row>
    <row r="40124" spans="8:20">
      <c r="H40124" s="69"/>
      <c r="L40124" s="70"/>
      <c r="T40124" s="72"/>
    </row>
    <row r="40125" spans="8:20">
      <c r="H40125" s="69"/>
      <c r="L40125" s="70"/>
      <c r="T40125" s="72"/>
    </row>
    <row r="40126" spans="8:20">
      <c r="H40126" s="69"/>
      <c r="L40126" s="70"/>
      <c r="T40126" s="72"/>
    </row>
    <row r="40127" spans="8:20">
      <c r="H40127" s="69"/>
      <c r="L40127" s="70"/>
      <c r="T40127" s="72"/>
    </row>
    <row r="40128" spans="8:20">
      <c r="H40128" s="69"/>
      <c r="L40128" s="70"/>
      <c r="T40128" s="72"/>
    </row>
    <row r="40129" spans="8:20">
      <c r="H40129" s="75"/>
      <c r="L40129" s="70"/>
      <c r="T40129" s="72"/>
    </row>
    <row r="40130" spans="8:20">
      <c r="H40130" s="69"/>
      <c r="L40130" s="70"/>
      <c r="T40130" s="72"/>
    </row>
    <row r="40131" spans="8:20">
      <c r="H40131" s="69"/>
      <c r="L40131" s="70"/>
      <c r="T40131" s="72"/>
    </row>
    <row r="40132" spans="8:20">
      <c r="H40132" s="69"/>
      <c r="L40132" s="70"/>
      <c r="T40132" s="72"/>
    </row>
    <row r="40133" spans="8:20">
      <c r="H40133" s="69"/>
      <c r="L40133" s="70"/>
      <c r="T40133" s="72"/>
    </row>
    <row r="40134" spans="8:20">
      <c r="H40134" s="69"/>
      <c r="L40134" s="70"/>
      <c r="T40134" s="72"/>
    </row>
    <row r="40135" spans="8:20">
      <c r="H40135" s="69"/>
      <c r="L40135" s="70"/>
      <c r="T40135" s="72"/>
    </row>
    <row r="40136" spans="8:20">
      <c r="H40136" s="69"/>
      <c r="L40136" s="70"/>
      <c r="T40136" s="72"/>
    </row>
    <row r="40137" spans="8:20">
      <c r="H40137" s="69"/>
      <c r="L40137" s="70"/>
      <c r="T40137" s="72"/>
    </row>
    <row r="40138" spans="8:20">
      <c r="H40138" s="69"/>
      <c r="L40138" s="70"/>
      <c r="T40138" s="72"/>
    </row>
    <row r="40139" spans="8:20">
      <c r="H40139" s="69"/>
      <c r="L40139" s="70"/>
      <c r="T40139" s="72"/>
    </row>
    <row r="40140" spans="8:20">
      <c r="H40140" s="69"/>
      <c r="L40140" s="70"/>
      <c r="T40140" s="72"/>
    </row>
    <row r="40141" spans="8:20">
      <c r="H40141" s="69"/>
      <c r="L40141" s="70"/>
      <c r="T40141" s="72"/>
    </row>
    <row r="40142" spans="8:20">
      <c r="H40142" s="69"/>
      <c r="L40142" s="70"/>
      <c r="T40142" s="72"/>
    </row>
    <row r="40143" spans="8:20">
      <c r="H40143" s="69"/>
      <c r="L40143" s="70"/>
      <c r="T40143" s="72"/>
    </row>
    <row r="40144" spans="8:20">
      <c r="H40144" s="69"/>
      <c r="L40144" s="70"/>
      <c r="T40144" s="72"/>
    </row>
    <row r="40145" spans="8:20">
      <c r="H40145" s="69"/>
      <c r="L40145" s="70"/>
      <c r="T40145" s="72"/>
    </row>
    <row r="40146" spans="8:20">
      <c r="H40146" s="69"/>
      <c r="L40146" s="70"/>
      <c r="T40146" s="72"/>
    </row>
    <row r="40147" spans="8:20">
      <c r="H40147" s="69"/>
      <c r="L40147" s="70"/>
      <c r="T40147" s="72"/>
    </row>
    <row r="40148" spans="8:20">
      <c r="H40148" s="69"/>
      <c r="L40148" s="70"/>
      <c r="T40148" s="72"/>
    </row>
    <row r="40149" spans="8:20">
      <c r="H40149" s="69"/>
      <c r="L40149" s="70"/>
      <c r="T40149" s="72"/>
    </row>
    <row r="40150" spans="8:20">
      <c r="H40150" s="69"/>
      <c r="L40150" s="70"/>
      <c r="T40150" s="72"/>
    </row>
    <row r="40151" spans="8:20">
      <c r="H40151" s="69"/>
      <c r="L40151" s="70"/>
      <c r="T40151" s="72"/>
    </row>
    <row r="40152" spans="8:20">
      <c r="H40152" s="69"/>
      <c r="L40152" s="70"/>
      <c r="T40152" s="72"/>
    </row>
    <row r="40153" spans="8:20">
      <c r="H40153" s="69"/>
      <c r="L40153" s="70"/>
      <c r="T40153" s="72"/>
    </row>
    <row r="40154" spans="8:20">
      <c r="H40154" s="69"/>
      <c r="L40154" s="70"/>
      <c r="T40154" s="72"/>
    </row>
    <row r="40155" spans="8:20">
      <c r="H40155" s="69"/>
      <c r="L40155" s="70"/>
      <c r="T40155" s="72"/>
    </row>
    <row r="40156" spans="8:20">
      <c r="H40156" s="69"/>
      <c r="L40156" s="70"/>
      <c r="T40156" s="72"/>
    </row>
    <row r="40157" spans="8:20">
      <c r="H40157" s="69"/>
      <c r="L40157" s="70"/>
      <c r="T40157" s="72"/>
    </row>
    <row r="40158" spans="8:20">
      <c r="H40158" s="69"/>
      <c r="L40158" s="70"/>
      <c r="T40158" s="72"/>
    </row>
    <row r="40159" spans="8:20">
      <c r="H40159" s="69"/>
      <c r="L40159" s="70"/>
      <c r="T40159" s="72"/>
    </row>
    <row r="40160" spans="8:20">
      <c r="H40160" s="69"/>
      <c r="L40160" s="70"/>
      <c r="T40160" s="72"/>
    </row>
    <row r="40161" spans="8:20">
      <c r="H40161" s="69"/>
      <c r="L40161" s="70"/>
      <c r="T40161" s="72"/>
    </row>
    <row r="40162" spans="8:20">
      <c r="H40162" s="69"/>
      <c r="L40162" s="70"/>
      <c r="T40162" s="72"/>
    </row>
    <row r="40163" spans="8:20">
      <c r="H40163" s="69"/>
      <c r="L40163" s="70"/>
      <c r="T40163" s="72"/>
    </row>
    <row r="40164" spans="8:20">
      <c r="H40164" s="69"/>
      <c r="L40164" s="70"/>
      <c r="T40164" s="72"/>
    </row>
    <row r="40165" spans="8:20">
      <c r="H40165" s="69"/>
      <c r="L40165" s="70"/>
      <c r="T40165" s="72"/>
    </row>
    <row r="40166" spans="8:20">
      <c r="H40166" s="69"/>
      <c r="L40166" s="70"/>
      <c r="T40166" s="72"/>
    </row>
    <row r="40167" spans="8:20">
      <c r="H40167" s="69"/>
      <c r="L40167" s="70"/>
      <c r="T40167" s="72"/>
    </row>
    <row r="40168" spans="8:20">
      <c r="H40168" s="69"/>
      <c r="L40168" s="70"/>
      <c r="T40168" s="72"/>
    </row>
    <row r="40169" spans="8:20">
      <c r="H40169" s="69"/>
      <c r="L40169" s="70"/>
      <c r="T40169" s="72"/>
    </row>
    <row r="40170" spans="8:20">
      <c r="H40170" s="69"/>
      <c r="L40170" s="70"/>
      <c r="T40170" s="72"/>
    </row>
    <row r="40171" spans="8:20">
      <c r="H40171" s="69"/>
      <c r="L40171" s="70"/>
      <c r="T40171" s="72"/>
    </row>
    <row r="40172" spans="8:20">
      <c r="H40172" s="69"/>
      <c r="L40172" s="70"/>
      <c r="T40172" s="72"/>
    </row>
    <row r="40173" spans="8:20">
      <c r="H40173" s="69"/>
      <c r="L40173" s="70"/>
      <c r="T40173" s="72"/>
    </row>
    <row r="40174" spans="8:20">
      <c r="H40174" s="69"/>
      <c r="L40174" s="70"/>
      <c r="T40174" s="72"/>
    </row>
    <row r="40175" spans="8:20">
      <c r="H40175" s="69"/>
      <c r="L40175" s="70"/>
      <c r="T40175" s="72"/>
    </row>
    <row r="40176" spans="8:20">
      <c r="H40176" s="69"/>
      <c r="L40176" s="70"/>
      <c r="T40176" s="72"/>
    </row>
    <row r="40177" spans="8:20">
      <c r="H40177" s="75"/>
      <c r="L40177" s="70"/>
      <c r="T40177" s="72"/>
    </row>
    <row r="40178" spans="8:20">
      <c r="H40178" s="69"/>
      <c r="L40178" s="70"/>
      <c r="T40178" s="72"/>
    </row>
    <row r="40179" spans="8:20">
      <c r="H40179" s="69"/>
      <c r="L40179" s="70"/>
      <c r="T40179" s="72"/>
    </row>
    <row r="40180" spans="8:20">
      <c r="H40180" s="69"/>
      <c r="L40180" s="70"/>
      <c r="T40180" s="72"/>
    </row>
    <row r="40181" spans="8:20">
      <c r="H40181" s="69"/>
      <c r="L40181" s="70"/>
      <c r="T40181" s="72"/>
    </row>
    <row r="40182" spans="8:20">
      <c r="H40182" s="69"/>
      <c r="L40182" s="70"/>
      <c r="T40182" s="72"/>
    </row>
    <row r="40183" spans="8:20">
      <c r="H40183" s="69"/>
      <c r="L40183" s="70"/>
      <c r="T40183" s="72"/>
    </row>
    <row r="40184" spans="8:20">
      <c r="H40184" s="69"/>
      <c r="L40184" s="70"/>
      <c r="T40184" s="72"/>
    </row>
    <row r="40185" spans="8:20">
      <c r="H40185" s="69"/>
      <c r="L40185" s="70"/>
      <c r="T40185" s="72"/>
    </row>
    <row r="40186" spans="8:20">
      <c r="H40186" s="69"/>
      <c r="L40186" s="70"/>
      <c r="T40186" s="72"/>
    </row>
    <row r="40187" spans="8:20">
      <c r="H40187" s="69"/>
      <c r="L40187" s="70"/>
      <c r="T40187" s="72"/>
    </row>
    <row r="40188" spans="8:20">
      <c r="H40188" s="69"/>
      <c r="L40188" s="70"/>
      <c r="T40188" s="72"/>
    </row>
    <row r="40189" spans="8:20">
      <c r="H40189" s="69"/>
      <c r="L40189" s="70"/>
      <c r="T40189" s="72"/>
    </row>
    <row r="40190" spans="8:20">
      <c r="H40190" s="69"/>
      <c r="L40190" s="70"/>
      <c r="T40190" s="72"/>
    </row>
    <row r="40191" spans="8:20">
      <c r="H40191" s="69"/>
      <c r="L40191" s="70"/>
      <c r="T40191" s="72"/>
    </row>
    <row r="40192" spans="8:20">
      <c r="H40192" s="69"/>
      <c r="L40192" s="70"/>
      <c r="T40192" s="72"/>
    </row>
    <row r="40193" spans="8:20">
      <c r="H40193" s="69"/>
      <c r="L40193" s="70"/>
      <c r="T40193" s="72"/>
    </row>
    <row r="40194" spans="8:20">
      <c r="H40194" s="69"/>
      <c r="L40194" s="70"/>
      <c r="T40194" s="72"/>
    </row>
    <row r="40195" spans="8:20">
      <c r="H40195" s="69"/>
      <c r="L40195" s="70"/>
      <c r="T40195" s="72"/>
    </row>
    <row r="40196" spans="8:20">
      <c r="H40196" s="69"/>
      <c r="L40196" s="70"/>
      <c r="T40196" s="72"/>
    </row>
    <row r="40197" spans="8:20">
      <c r="H40197" s="69"/>
      <c r="L40197" s="70"/>
      <c r="T40197" s="72"/>
    </row>
    <row r="40198" spans="8:20">
      <c r="H40198" s="69"/>
      <c r="L40198" s="70"/>
      <c r="T40198" s="72"/>
    </row>
    <row r="40199" spans="8:20">
      <c r="H40199" s="69"/>
      <c r="L40199" s="70"/>
      <c r="T40199" s="72"/>
    </row>
    <row r="40200" spans="8:20">
      <c r="H40200" s="69"/>
      <c r="L40200" s="70"/>
      <c r="T40200" s="72"/>
    </row>
    <row r="40201" spans="8:20">
      <c r="H40201" s="69"/>
      <c r="L40201" s="70"/>
      <c r="T40201" s="72"/>
    </row>
    <row r="40202" spans="8:20">
      <c r="H40202" s="69"/>
      <c r="L40202" s="70"/>
      <c r="T40202" s="72"/>
    </row>
    <row r="40203" spans="8:20">
      <c r="H40203" s="69"/>
      <c r="L40203" s="70"/>
      <c r="T40203" s="72"/>
    </row>
    <row r="40204" spans="8:20">
      <c r="H40204" s="69"/>
      <c r="L40204" s="70"/>
      <c r="T40204" s="72"/>
    </row>
    <row r="40205" spans="8:20">
      <c r="H40205" s="69"/>
      <c r="L40205" s="70"/>
      <c r="T40205" s="72"/>
    </row>
    <row r="40206" spans="8:20">
      <c r="H40206" s="69"/>
      <c r="L40206" s="70"/>
      <c r="T40206" s="72"/>
    </row>
    <row r="40207" spans="8:20">
      <c r="H40207" s="69"/>
      <c r="L40207" s="70"/>
      <c r="T40207" s="72"/>
    </row>
    <row r="40208" spans="8:20">
      <c r="H40208" s="69"/>
      <c r="L40208" s="70"/>
      <c r="T40208" s="72"/>
    </row>
    <row r="40209" spans="8:20">
      <c r="H40209" s="69"/>
      <c r="L40209" s="70"/>
      <c r="T40209" s="72"/>
    </row>
    <row r="40210" spans="8:20">
      <c r="H40210" s="69"/>
      <c r="L40210" s="70"/>
      <c r="T40210" s="72"/>
    </row>
    <row r="40211" spans="8:20">
      <c r="H40211" s="69"/>
      <c r="L40211" s="70"/>
      <c r="T40211" s="72"/>
    </row>
    <row r="40212" spans="8:20">
      <c r="H40212" s="69"/>
      <c r="L40212" s="70"/>
      <c r="T40212" s="72"/>
    </row>
    <row r="40213" spans="8:20">
      <c r="H40213" s="69"/>
      <c r="L40213" s="70"/>
      <c r="T40213" s="72"/>
    </row>
    <row r="40214" spans="8:20">
      <c r="H40214" s="69"/>
      <c r="L40214" s="70"/>
      <c r="T40214" s="72"/>
    </row>
    <row r="40215" spans="8:20">
      <c r="H40215" s="69"/>
      <c r="L40215" s="70"/>
      <c r="T40215" s="72"/>
    </row>
    <row r="40216" spans="8:20">
      <c r="H40216" s="69"/>
      <c r="L40216" s="70"/>
      <c r="T40216" s="72"/>
    </row>
    <row r="40217" spans="8:20">
      <c r="H40217" s="69"/>
      <c r="L40217" s="70"/>
      <c r="T40217" s="72"/>
    </row>
    <row r="40218" spans="8:20">
      <c r="H40218" s="69"/>
      <c r="L40218" s="70"/>
      <c r="T40218" s="72"/>
    </row>
    <row r="40219" spans="8:20">
      <c r="H40219" s="69"/>
      <c r="L40219" s="70"/>
      <c r="T40219" s="72"/>
    </row>
    <row r="40220" spans="8:20">
      <c r="H40220" s="69"/>
      <c r="L40220" s="70"/>
      <c r="T40220" s="72"/>
    </row>
    <row r="40221" spans="8:20">
      <c r="H40221" s="69"/>
      <c r="L40221" s="70"/>
      <c r="T40221" s="72"/>
    </row>
    <row r="40222" spans="8:20">
      <c r="H40222" s="69"/>
      <c r="L40222" s="70"/>
      <c r="T40222" s="72"/>
    </row>
    <row r="40223" spans="8:20">
      <c r="H40223" s="69"/>
      <c r="L40223" s="70"/>
      <c r="T40223" s="72"/>
    </row>
    <row r="40224" spans="8:20">
      <c r="H40224" s="69"/>
      <c r="L40224" s="70"/>
      <c r="T40224" s="72"/>
    </row>
    <row r="40225" spans="8:20">
      <c r="H40225" s="75"/>
      <c r="L40225" s="70"/>
      <c r="T40225" s="72"/>
    </row>
    <row r="40226" spans="8:20">
      <c r="H40226" s="69"/>
      <c r="L40226" s="70"/>
      <c r="T40226" s="72"/>
    </row>
    <row r="40227" spans="8:20">
      <c r="H40227" s="69"/>
      <c r="L40227" s="70"/>
      <c r="T40227" s="72"/>
    </row>
    <row r="40228" spans="8:20">
      <c r="H40228" s="69"/>
      <c r="L40228" s="70"/>
      <c r="T40228" s="72"/>
    </row>
    <row r="40229" spans="8:20">
      <c r="H40229" s="69"/>
      <c r="L40229" s="70"/>
      <c r="T40229" s="72"/>
    </row>
    <row r="40230" spans="8:20">
      <c r="H40230" s="69"/>
      <c r="L40230" s="70"/>
      <c r="T40230" s="72"/>
    </row>
    <row r="40231" spans="8:20">
      <c r="H40231" s="69"/>
      <c r="L40231" s="70"/>
      <c r="T40231" s="72"/>
    </row>
    <row r="40232" spans="8:20">
      <c r="H40232" s="69"/>
      <c r="L40232" s="70"/>
      <c r="T40232" s="72"/>
    </row>
    <row r="40233" spans="8:20">
      <c r="H40233" s="69"/>
      <c r="L40233" s="70"/>
      <c r="T40233" s="72"/>
    </row>
    <row r="40234" spans="8:20">
      <c r="H40234" s="69"/>
      <c r="L40234" s="70"/>
      <c r="T40234" s="72"/>
    </row>
    <row r="40235" spans="8:20">
      <c r="H40235" s="69"/>
      <c r="L40235" s="70"/>
      <c r="T40235" s="72"/>
    </row>
    <row r="40236" spans="8:20">
      <c r="H40236" s="69"/>
      <c r="L40236" s="70"/>
      <c r="T40236" s="72"/>
    </row>
    <row r="40237" spans="8:20">
      <c r="H40237" s="69"/>
      <c r="L40237" s="70"/>
      <c r="T40237" s="72"/>
    </row>
    <row r="40238" spans="8:20">
      <c r="H40238" s="69"/>
      <c r="L40238" s="70"/>
      <c r="T40238" s="72"/>
    </row>
    <row r="40239" spans="8:20">
      <c r="H40239" s="69"/>
      <c r="L40239" s="70"/>
      <c r="T40239" s="72"/>
    </row>
    <row r="40240" spans="8:20">
      <c r="H40240" s="69"/>
      <c r="L40240" s="70"/>
      <c r="T40240" s="72"/>
    </row>
    <row r="40241" spans="8:20">
      <c r="H40241" s="69"/>
      <c r="L40241" s="70"/>
      <c r="T40241" s="72"/>
    </row>
    <row r="40242" spans="8:20">
      <c r="H40242" s="69"/>
      <c r="L40242" s="70"/>
      <c r="T40242" s="72"/>
    </row>
    <row r="40243" spans="8:20">
      <c r="H40243" s="69"/>
      <c r="L40243" s="70"/>
      <c r="T40243" s="72"/>
    </row>
    <row r="40244" spans="8:20">
      <c r="H40244" s="69"/>
      <c r="L40244" s="70"/>
      <c r="T40244" s="72"/>
    </row>
    <row r="40245" spans="8:20">
      <c r="H40245" s="69"/>
      <c r="L40245" s="70"/>
      <c r="T40245" s="72"/>
    </row>
    <row r="40246" spans="8:20">
      <c r="H40246" s="69"/>
      <c r="L40246" s="70"/>
      <c r="T40246" s="72"/>
    </row>
    <row r="40247" spans="8:20">
      <c r="H40247" s="69"/>
      <c r="L40247" s="70"/>
      <c r="T40247" s="72"/>
    </row>
    <row r="40248" spans="8:20">
      <c r="H40248" s="69"/>
      <c r="L40248" s="70"/>
      <c r="T40248" s="72"/>
    </row>
    <row r="40249" spans="8:20">
      <c r="H40249" s="69"/>
      <c r="L40249" s="70"/>
      <c r="T40249" s="72"/>
    </row>
    <row r="40250" spans="8:20">
      <c r="H40250" s="69"/>
      <c r="L40250" s="70"/>
      <c r="T40250" s="72"/>
    </row>
    <row r="40251" spans="8:20">
      <c r="H40251" s="69"/>
      <c r="L40251" s="70"/>
      <c r="T40251" s="72"/>
    </row>
    <row r="40252" spans="8:20">
      <c r="H40252" s="69"/>
      <c r="L40252" s="70"/>
      <c r="T40252" s="72"/>
    </row>
    <row r="40253" spans="8:20">
      <c r="H40253" s="69"/>
      <c r="L40253" s="70"/>
      <c r="T40253" s="72"/>
    </row>
    <row r="40254" spans="8:20">
      <c r="H40254" s="69"/>
      <c r="L40254" s="70"/>
      <c r="T40254" s="72"/>
    </row>
    <row r="40255" spans="8:20">
      <c r="H40255" s="69"/>
      <c r="L40255" s="70"/>
      <c r="T40255" s="72"/>
    </row>
    <row r="40256" spans="8:20">
      <c r="H40256" s="69"/>
      <c r="L40256" s="70"/>
      <c r="T40256" s="72"/>
    </row>
    <row r="40257" spans="8:20">
      <c r="H40257" s="69"/>
      <c r="L40257" s="70"/>
      <c r="T40257" s="72"/>
    </row>
    <row r="40258" spans="8:20">
      <c r="H40258" s="69"/>
      <c r="L40258" s="70"/>
      <c r="T40258" s="72"/>
    </row>
    <row r="40259" spans="8:20">
      <c r="H40259" s="69"/>
      <c r="L40259" s="70"/>
      <c r="T40259" s="72"/>
    </row>
    <row r="40260" spans="8:20">
      <c r="H40260" s="69"/>
      <c r="L40260" s="70"/>
      <c r="T40260" s="72"/>
    </row>
    <row r="40261" spans="8:20">
      <c r="H40261" s="69"/>
      <c r="L40261" s="70"/>
      <c r="T40261" s="72"/>
    </row>
    <row r="40262" spans="8:20">
      <c r="H40262" s="69"/>
      <c r="L40262" s="70"/>
      <c r="T40262" s="72"/>
    </row>
    <row r="40263" spans="8:20">
      <c r="H40263" s="69"/>
      <c r="L40263" s="70"/>
      <c r="T40263" s="72"/>
    </row>
    <row r="40264" spans="8:20">
      <c r="H40264" s="69"/>
      <c r="L40264" s="70"/>
      <c r="T40264" s="72"/>
    </row>
    <row r="40265" spans="8:20">
      <c r="H40265" s="69"/>
      <c r="L40265" s="70"/>
      <c r="T40265" s="72"/>
    </row>
    <row r="40266" spans="8:20">
      <c r="H40266" s="69"/>
      <c r="L40266" s="70"/>
      <c r="T40266" s="72"/>
    </row>
    <row r="40267" spans="8:20">
      <c r="H40267" s="69"/>
      <c r="L40267" s="70"/>
      <c r="T40267" s="72"/>
    </row>
    <row r="40268" spans="8:20">
      <c r="H40268" s="69"/>
      <c r="L40268" s="70"/>
      <c r="T40268" s="72"/>
    </row>
    <row r="40269" spans="8:20">
      <c r="H40269" s="69"/>
      <c r="L40269" s="70"/>
      <c r="T40269" s="72"/>
    </row>
    <row r="40270" spans="8:20">
      <c r="H40270" s="69"/>
      <c r="L40270" s="70"/>
      <c r="T40270" s="72"/>
    </row>
    <row r="40271" spans="8:20">
      <c r="H40271" s="69"/>
      <c r="L40271" s="70"/>
      <c r="T40271" s="72"/>
    </row>
    <row r="40272" spans="8:20">
      <c r="H40272" s="69"/>
      <c r="L40272" s="70"/>
      <c r="T40272" s="72"/>
    </row>
    <row r="40273" spans="8:20">
      <c r="H40273" s="75"/>
      <c r="L40273" s="70"/>
      <c r="T40273" s="72"/>
    </row>
    <row r="40274" spans="8:20">
      <c r="H40274" s="69"/>
      <c r="L40274" s="70"/>
      <c r="T40274" s="72"/>
    </row>
    <row r="40275" spans="8:20">
      <c r="H40275" s="69"/>
      <c r="L40275" s="70"/>
      <c r="T40275" s="72"/>
    </row>
    <row r="40276" spans="8:20">
      <c r="H40276" s="69"/>
      <c r="L40276" s="70"/>
      <c r="T40276" s="72"/>
    </row>
    <row r="40277" spans="8:20">
      <c r="H40277" s="69"/>
      <c r="L40277" s="70"/>
      <c r="T40277" s="72"/>
    </row>
    <row r="40278" spans="8:20">
      <c r="H40278" s="69"/>
      <c r="L40278" s="70"/>
      <c r="T40278" s="72"/>
    </row>
    <row r="40279" spans="8:20">
      <c r="H40279" s="69"/>
      <c r="L40279" s="70"/>
      <c r="T40279" s="72"/>
    </row>
    <row r="40280" spans="8:20">
      <c r="H40280" s="69"/>
      <c r="L40280" s="70"/>
      <c r="T40280" s="72"/>
    </row>
    <row r="40281" spans="8:20">
      <c r="H40281" s="69"/>
      <c r="L40281" s="70"/>
      <c r="T40281" s="72"/>
    </row>
    <row r="40282" spans="8:20">
      <c r="H40282" s="69"/>
      <c r="L40282" s="70"/>
      <c r="T40282" s="72"/>
    </row>
    <row r="40283" spans="8:20">
      <c r="H40283" s="69"/>
      <c r="L40283" s="70"/>
      <c r="T40283" s="72"/>
    </row>
    <row r="40284" spans="8:20">
      <c r="H40284" s="69"/>
      <c r="L40284" s="70"/>
      <c r="T40284" s="72"/>
    </row>
    <row r="40285" spans="8:20">
      <c r="H40285" s="69"/>
      <c r="L40285" s="70"/>
      <c r="T40285" s="72"/>
    </row>
    <row r="40286" spans="8:20">
      <c r="H40286" s="69"/>
      <c r="L40286" s="70"/>
      <c r="T40286" s="72"/>
    </row>
    <row r="40287" spans="8:20">
      <c r="H40287" s="69"/>
      <c r="L40287" s="70"/>
      <c r="T40287" s="72"/>
    </row>
    <row r="40288" spans="8:20">
      <c r="H40288" s="69"/>
      <c r="L40288" s="70"/>
      <c r="T40288" s="72"/>
    </row>
    <row r="40289" spans="8:20">
      <c r="H40289" s="69"/>
      <c r="L40289" s="70"/>
      <c r="T40289" s="72"/>
    </row>
    <row r="40290" spans="8:20">
      <c r="H40290" s="69"/>
      <c r="L40290" s="70"/>
      <c r="T40290" s="72"/>
    </row>
    <row r="40291" spans="8:20">
      <c r="H40291" s="69"/>
      <c r="L40291" s="70"/>
      <c r="T40291" s="72"/>
    </row>
    <row r="40292" spans="8:20">
      <c r="H40292" s="69"/>
      <c r="L40292" s="70"/>
      <c r="T40292" s="72"/>
    </row>
    <row r="40293" spans="8:20">
      <c r="H40293" s="69"/>
      <c r="L40293" s="70"/>
      <c r="T40293" s="72"/>
    </row>
    <row r="40294" spans="8:20">
      <c r="H40294" s="69"/>
      <c r="L40294" s="70"/>
      <c r="T40294" s="72"/>
    </row>
    <row r="40295" spans="8:20">
      <c r="H40295" s="69"/>
      <c r="L40295" s="70"/>
      <c r="T40295" s="72"/>
    </row>
    <row r="40296" spans="8:20">
      <c r="H40296" s="69"/>
      <c r="L40296" s="70"/>
      <c r="T40296" s="72"/>
    </row>
    <row r="40297" spans="8:20">
      <c r="H40297" s="69"/>
      <c r="L40297" s="70"/>
      <c r="T40297" s="72"/>
    </row>
    <row r="40298" spans="8:20">
      <c r="H40298" s="69"/>
      <c r="L40298" s="70"/>
      <c r="T40298" s="72"/>
    </row>
    <row r="40299" spans="8:20">
      <c r="H40299" s="69"/>
      <c r="L40299" s="70"/>
      <c r="T40299" s="72"/>
    </row>
    <row r="40300" spans="8:20">
      <c r="H40300" s="69"/>
      <c r="L40300" s="70"/>
      <c r="T40300" s="72"/>
    </row>
    <row r="40301" spans="8:20">
      <c r="H40301" s="69"/>
      <c r="L40301" s="70"/>
      <c r="T40301" s="72"/>
    </row>
    <row r="40302" spans="8:20">
      <c r="H40302" s="69"/>
      <c r="L40302" s="70"/>
      <c r="T40302" s="72"/>
    </row>
    <row r="40303" spans="8:20">
      <c r="H40303" s="69"/>
      <c r="L40303" s="70"/>
      <c r="T40303" s="72"/>
    </row>
    <row r="40304" spans="8:20">
      <c r="H40304" s="69"/>
      <c r="L40304" s="70"/>
      <c r="T40304" s="72"/>
    </row>
    <row r="40305" spans="8:20">
      <c r="H40305" s="69"/>
      <c r="L40305" s="70"/>
      <c r="T40305" s="72"/>
    </row>
    <row r="40306" spans="8:20">
      <c r="H40306" s="69"/>
      <c r="L40306" s="70"/>
      <c r="T40306" s="72"/>
    </row>
    <row r="40307" spans="8:20">
      <c r="H40307" s="69"/>
      <c r="L40307" s="70"/>
      <c r="T40307" s="72"/>
    </row>
    <row r="40308" spans="8:20">
      <c r="H40308" s="69"/>
      <c r="L40308" s="70"/>
      <c r="T40308" s="72"/>
    </row>
    <row r="40309" spans="8:20">
      <c r="H40309" s="69"/>
      <c r="L40309" s="70"/>
      <c r="T40309" s="72"/>
    </row>
    <row r="40310" spans="8:20">
      <c r="H40310" s="69"/>
      <c r="L40310" s="70"/>
      <c r="T40310" s="72"/>
    </row>
    <row r="40311" spans="8:20">
      <c r="H40311" s="69"/>
      <c r="L40311" s="70"/>
      <c r="T40311" s="72"/>
    </row>
    <row r="40312" spans="8:20">
      <c r="H40312" s="69"/>
      <c r="L40312" s="70"/>
      <c r="T40312" s="72"/>
    </row>
    <row r="40313" spans="8:20">
      <c r="H40313" s="69"/>
      <c r="L40313" s="70"/>
      <c r="T40313" s="72"/>
    </row>
    <row r="40314" spans="8:20">
      <c r="H40314" s="69"/>
      <c r="L40314" s="70"/>
      <c r="T40314" s="72"/>
    </row>
    <row r="40315" spans="8:20">
      <c r="H40315" s="69"/>
      <c r="L40315" s="70"/>
      <c r="T40315" s="72"/>
    </row>
    <row r="40316" spans="8:20">
      <c r="H40316" s="69"/>
      <c r="L40316" s="70"/>
      <c r="T40316" s="72"/>
    </row>
    <row r="40317" spans="8:20">
      <c r="H40317" s="69"/>
      <c r="L40317" s="70"/>
      <c r="T40317" s="72"/>
    </row>
    <row r="40318" spans="8:20">
      <c r="H40318" s="69"/>
      <c r="L40318" s="70"/>
      <c r="T40318" s="72"/>
    </row>
    <row r="40319" spans="8:20">
      <c r="H40319" s="69"/>
      <c r="L40319" s="70"/>
      <c r="T40319" s="72"/>
    </row>
    <row r="40320" spans="8:20">
      <c r="H40320" s="69"/>
      <c r="L40320" s="70"/>
      <c r="T40320" s="72"/>
    </row>
    <row r="40321" spans="8:20">
      <c r="H40321" s="75"/>
      <c r="L40321" s="70"/>
      <c r="T40321" s="72"/>
    </row>
    <row r="40322" spans="8:20">
      <c r="H40322" s="69"/>
      <c r="L40322" s="70"/>
      <c r="T40322" s="72"/>
    </row>
    <row r="40323" spans="8:20">
      <c r="H40323" s="69"/>
      <c r="L40323" s="70"/>
      <c r="T40323" s="72"/>
    </row>
    <row r="40324" spans="8:20">
      <c r="H40324" s="69"/>
      <c r="L40324" s="70"/>
      <c r="T40324" s="72"/>
    </row>
    <row r="40325" spans="8:20">
      <c r="H40325" s="69"/>
      <c r="L40325" s="70"/>
      <c r="T40325" s="72"/>
    </row>
    <row r="40326" spans="8:20">
      <c r="H40326" s="69"/>
      <c r="L40326" s="70"/>
      <c r="T40326" s="72"/>
    </row>
    <row r="40327" spans="8:20">
      <c r="H40327" s="69"/>
      <c r="L40327" s="70"/>
      <c r="T40327" s="72"/>
    </row>
    <row r="40328" spans="8:20">
      <c r="H40328" s="69"/>
      <c r="L40328" s="70"/>
      <c r="T40328" s="72"/>
    </row>
    <row r="40329" spans="8:20">
      <c r="H40329" s="69"/>
      <c r="L40329" s="70"/>
      <c r="T40329" s="72"/>
    </row>
    <row r="40330" spans="8:20">
      <c r="H40330" s="69"/>
      <c r="L40330" s="70"/>
      <c r="T40330" s="72"/>
    </row>
    <row r="40331" spans="8:20">
      <c r="H40331" s="69"/>
      <c r="L40331" s="70"/>
      <c r="T40331" s="72"/>
    </row>
    <row r="40332" spans="8:20">
      <c r="H40332" s="69"/>
      <c r="L40332" s="70"/>
      <c r="T40332" s="72"/>
    </row>
    <row r="40333" spans="8:20">
      <c r="H40333" s="69"/>
      <c r="L40333" s="70"/>
      <c r="T40333" s="72"/>
    </row>
    <row r="40334" spans="8:20">
      <c r="H40334" s="69"/>
      <c r="L40334" s="70"/>
      <c r="T40334" s="72"/>
    </row>
    <row r="40335" spans="8:20">
      <c r="H40335" s="69"/>
      <c r="L40335" s="70"/>
      <c r="T40335" s="72"/>
    </row>
    <row r="40336" spans="8:20">
      <c r="H40336" s="69"/>
      <c r="L40336" s="70"/>
      <c r="T40336" s="72"/>
    </row>
    <row r="40337" spans="8:20">
      <c r="H40337" s="69"/>
      <c r="L40337" s="70"/>
      <c r="T40337" s="72"/>
    </row>
    <row r="40338" spans="8:20">
      <c r="H40338" s="69"/>
      <c r="L40338" s="70"/>
      <c r="T40338" s="72"/>
    </row>
    <row r="40339" spans="8:20">
      <c r="H40339" s="69"/>
      <c r="L40339" s="70"/>
      <c r="T40339" s="72"/>
    </row>
    <row r="40340" spans="8:20">
      <c r="H40340" s="69"/>
      <c r="L40340" s="70"/>
      <c r="T40340" s="72"/>
    </row>
    <row r="40341" spans="8:20">
      <c r="H40341" s="69"/>
      <c r="L40341" s="70"/>
      <c r="T40341" s="72"/>
    </row>
    <row r="40342" spans="8:20">
      <c r="H40342" s="69"/>
      <c r="L40342" s="70"/>
      <c r="T40342" s="72"/>
    </row>
    <row r="40343" spans="8:20">
      <c r="H40343" s="69"/>
      <c r="L40343" s="70"/>
      <c r="T40343" s="72"/>
    </row>
    <row r="40344" spans="8:20">
      <c r="H40344" s="69"/>
      <c r="L40344" s="70"/>
      <c r="T40344" s="72"/>
    </row>
    <row r="40345" spans="8:20">
      <c r="H40345" s="69"/>
      <c r="L40345" s="70"/>
      <c r="T40345" s="72"/>
    </row>
    <row r="40346" spans="8:20">
      <c r="H40346" s="69"/>
      <c r="L40346" s="70"/>
      <c r="T40346" s="72"/>
    </row>
    <row r="40347" spans="8:20">
      <c r="H40347" s="69"/>
      <c r="L40347" s="70"/>
      <c r="T40347" s="72"/>
    </row>
    <row r="40348" spans="8:20">
      <c r="H40348" s="69"/>
      <c r="L40348" s="70"/>
      <c r="T40348" s="72"/>
    </row>
    <row r="40349" spans="8:20">
      <c r="H40349" s="69"/>
      <c r="L40349" s="70"/>
      <c r="T40349" s="72"/>
    </row>
    <row r="40350" spans="8:20">
      <c r="H40350" s="69"/>
      <c r="L40350" s="70"/>
      <c r="T40350" s="72"/>
    </row>
    <row r="40351" spans="8:20">
      <c r="H40351" s="69"/>
      <c r="L40351" s="70"/>
      <c r="T40351" s="72"/>
    </row>
    <row r="40352" spans="8:20">
      <c r="H40352" s="69"/>
      <c r="L40352" s="70"/>
      <c r="T40352" s="72"/>
    </row>
    <row r="40353" spans="8:20">
      <c r="H40353" s="69"/>
      <c r="L40353" s="70"/>
      <c r="T40353" s="72"/>
    </row>
    <row r="40354" spans="8:20">
      <c r="H40354" s="69"/>
      <c r="L40354" s="70"/>
      <c r="T40354" s="72"/>
    </row>
    <row r="40355" spans="8:20">
      <c r="H40355" s="69"/>
      <c r="L40355" s="70"/>
      <c r="T40355" s="72"/>
    </row>
    <row r="40356" spans="8:20">
      <c r="H40356" s="69"/>
      <c r="L40356" s="70"/>
      <c r="T40356" s="72"/>
    </row>
    <row r="40357" spans="8:20">
      <c r="H40357" s="69"/>
      <c r="L40357" s="70"/>
      <c r="T40357" s="72"/>
    </row>
    <row r="40358" spans="8:20">
      <c r="H40358" s="69"/>
      <c r="L40358" s="70"/>
      <c r="T40358" s="72"/>
    </row>
    <row r="40359" spans="8:20">
      <c r="H40359" s="69"/>
      <c r="L40359" s="70"/>
      <c r="T40359" s="72"/>
    </row>
    <row r="40360" spans="8:20">
      <c r="H40360" s="69"/>
      <c r="L40360" s="70"/>
      <c r="T40360" s="72"/>
    </row>
    <row r="40361" spans="8:20">
      <c r="H40361" s="69"/>
      <c r="L40361" s="70"/>
      <c r="T40361" s="72"/>
    </row>
    <row r="40362" spans="8:20">
      <c r="H40362" s="69"/>
      <c r="L40362" s="70"/>
      <c r="T40362" s="72"/>
    </row>
    <row r="40363" spans="8:20">
      <c r="H40363" s="69"/>
      <c r="L40363" s="70"/>
      <c r="T40363" s="72"/>
    </row>
    <row r="40364" spans="8:20">
      <c r="H40364" s="69"/>
      <c r="L40364" s="70"/>
      <c r="T40364" s="72"/>
    </row>
    <row r="40365" spans="8:20">
      <c r="H40365" s="69"/>
      <c r="L40365" s="70"/>
      <c r="T40365" s="72"/>
    </row>
    <row r="40366" spans="8:20">
      <c r="H40366" s="69"/>
      <c r="L40366" s="70"/>
      <c r="T40366" s="72"/>
    </row>
    <row r="40367" spans="8:20">
      <c r="H40367" s="69"/>
      <c r="L40367" s="70"/>
      <c r="T40367" s="72"/>
    </row>
    <row r="40368" spans="8:20">
      <c r="H40368" s="69"/>
      <c r="L40368" s="70"/>
      <c r="T40368" s="72"/>
    </row>
    <row r="40369" spans="8:20">
      <c r="H40369" s="75"/>
      <c r="L40369" s="70"/>
      <c r="T40369" s="72"/>
    </row>
    <row r="40370" spans="8:20">
      <c r="H40370" s="69"/>
      <c r="L40370" s="70"/>
      <c r="T40370" s="72"/>
    </row>
    <row r="40371" spans="8:20">
      <c r="H40371" s="69"/>
      <c r="L40371" s="70"/>
      <c r="T40371" s="72"/>
    </row>
    <row r="40372" spans="8:20">
      <c r="H40372" s="69"/>
      <c r="L40372" s="70"/>
      <c r="T40372" s="72"/>
    </row>
    <row r="40373" spans="8:20">
      <c r="H40373" s="69"/>
      <c r="L40373" s="70"/>
      <c r="T40373" s="72"/>
    </row>
    <row r="40374" spans="8:20">
      <c r="H40374" s="69"/>
      <c r="L40374" s="70"/>
      <c r="T40374" s="72"/>
    </row>
    <row r="40375" spans="8:20">
      <c r="H40375" s="69"/>
      <c r="L40375" s="70"/>
      <c r="T40375" s="72"/>
    </row>
    <row r="40376" spans="8:20">
      <c r="H40376" s="69"/>
      <c r="L40376" s="70"/>
      <c r="T40376" s="72"/>
    </row>
    <row r="40377" spans="8:20">
      <c r="H40377" s="69"/>
      <c r="L40377" s="70"/>
      <c r="T40377" s="72"/>
    </row>
    <row r="40378" spans="8:20">
      <c r="H40378" s="69"/>
      <c r="L40378" s="70"/>
      <c r="T40378" s="72"/>
    </row>
    <row r="40379" spans="8:20">
      <c r="H40379" s="69"/>
      <c r="L40379" s="70"/>
      <c r="T40379" s="72"/>
    </row>
    <row r="40380" spans="8:20">
      <c r="H40380" s="69"/>
      <c r="L40380" s="70"/>
      <c r="T40380" s="72"/>
    </row>
    <row r="40381" spans="8:20">
      <c r="H40381" s="69"/>
      <c r="L40381" s="70"/>
      <c r="T40381" s="72"/>
    </row>
    <row r="40382" spans="8:20">
      <c r="H40382" s="69"/>
      <c r="L40382" s="70"/>
      <c r="T40382" s="72"/>
    </row>
    <row r="40383" spans="8:20">
      <c r="H40383" s="69"/>
      <c r="L40383" s="70"/>
      <c r="T40383" s="72"/>
    </row>
    <row r="40384" spans="8:20">
      <c r="H40384" s="69"/>
      <c r="L40384" s="70"/>
      <c r="T40384" s="72"/>
    </row>
    <row r="40385" spans="8:20">
      <c r="H40385" s="69"/>
      <c r="L40385" s="70"/>
      <c r="T40385" s="72"/>
    </row>
    <row r="40386" spans="8:20">
      <c r="H40386" s="69"/>
      <c r="L40386" s="70"/>
      <c r="T40386" s="72"/>
    </row>
    <row r="40387" spans="8:20">
      <c r="H40387" s="69"/>
      <c r="L40387" s="70"/>
      <c r="T40387" s="72"/>
    </row>
    <row r="40388" spans="8:20">
      <c r="H40388" s="69"/>
      <c r="L40388" s="70"/>
      <c r="T40388" s="72"/>
    </row>
    <row r="40389" spans="8:20">
      <c r="H40389" s="69"/>
      <c r="L40389" s="70"/>
      <c r="T40389" s="72"/>
    </row>
    <row r="40390" spans="8:20">
      <c r="H40390" s="69"/>
      <c r="L40390" s="70"/>
      <c r="T40390" s="72"/>
    </row>
    <row r="40391" spans="8:20">
      <c r="H40391" s="69"/>
      <c r="L40391" s="70"/>
      <c r="T40391" s="72"/>
    </row>
    <row r="40392" spans="8:20">
      <c r="H40392" s="69"/>
      <c r="L40392" s="70"/>
      <c r="T40392" s="72"/>
    </row>
    <row r="40393" spans="8:20">
      <c r="H40393" s="69"/>
      <c r="L40393" s="70"/>
      <c r="T40393" s="72"/>
    </row>
    <row r="40394" spans="8:20">
      <c r="H40394" s="69"/>
      <c r="L40394" s="70"/>
      <c r="T40394" s="72"/>
    </row>
    <row r="40395" spans="8:20">
      <c r="H40395" s="69"/>
      <c r="L40395" s="70"/>
      <c r="T40395" s="72"/>
    </row>
    <row r="40396" spans="8:20">
      <c r="H40396" s="69"/>
      <c r="L40396" s="70"/>
      <c r="T40396" s="72"/>
    </row>
    <row r="40397" spans="8:20">
      <c r="H40397" s="69"/>
      <c r="L40397" s="70"/>
      <c r="T40397" s="72"/>
    </row>
    <row r="40398" spans="8:20">
      <c r="H40398" s="69"/>
      <c r="L40398" s="70"/>
      <c r="T40398" s="72"/>
    </row>
    <row r="40399" spans="8:20">
      <c r="H40399" s="69"/>
      <c r="L40399" s="70"/>
      <c r="T40399" s="72"/>
    </row>
    <row r="40400" spans="8:20">
      <c r="H40400" s="69"/>
      <c r="L40400" s="70"/>
      <c r="T40400" s="72"/>
    </row>
    <row r="40401" spans="8:20">
      <c r="H40401" s="69"/>
      <c r="L40401" s="70"/>
      <c r="T40401" s="72"/>
    </row>
    <row r="40402" spans="8:20">
      <c r="H40402" s="69"/>
      <c r="L40402" s="70"/>
      <c r="T40402" s="72"/>
    </row>
    <row r="40403" spans="8:20">
      <c r="H40403" s="69"/>
      <c r="L40403" s="70"/>
      <c r="T40403" s="72"/>
    </row>
    <row r="40404" spans="8:20">
      <c r="H40404" s="69"/>
      <c r="L40404" s="70"/>
      <c r="T40404" s="72"/>
    </row>
    <row r="40405" spans="8:20">
      <c r="H40405" s="69"/>
      <c r="L40405" s="70"/>
      <c r="T40405" s="72"/>
    </row>
    <row r="40406" spans="8:20">
      <c r="H40406" s="69"/>
      <c r="L40406" s="70"/>
      <c r="T40406" s="72"/>
    </row>
    <row r="40407" spans="8:20">
      <c r="H40407" s="69"/>
      <c r="L40407" s="70"/>
      <c r="T40407" s="72"/>
    </row>
    <row r="40408" spans="8:20">
      <c r="H40408" s="69"/>
      <c r="L40408" s="70"/>
      <c r="T40408" s="72"/>
    </row>
    <row r="40409" spans="8:20">
      <c r="H40409" s="69"/>
      <c r="L40409" s="70"/>
      <c r="T40409" s="72"/>
    </row>
    <row r="40410" spans="8:20">
      <c r="H40410" s="69"/>
      <c r="L40410" s="70"/>
      <c r="T40410" s="72"/>
    </row>
    <row r="40411" spans="8:20">
      <c r="H40411" s="69"/>
      <c r="L40411" s="70"/>
      <c r="T40411" s="72"/>
    </row>
    <row r="40412" spans="8:20">
      <c r="H40412" s="69"/>
      <c r="L40412" s="70"/>
      <c r="T40412" s="72"/>
    </row>
    <row r="40413" spans="8:20">
      <c r="H40413" s="69"/>
      <c r="L40413" s="70"/>
      <c r="T40413" s="72"/>
    </row>
    <row r="40414" spans="8:20">
      <c r="H40414" s="69"/>
      <c r="L40414" s="70"/>
      <c r="T40414" s="72"/>
    </row>
    <row r="40415" spans="8:20">
      <c r="H40415" s="69"/>
      <c r="L40415" s="70"/>
      <c r="T40415" s="72"/>
    </row>
    <row r="40416" spans="8:20">
      <c r="H40416" s="69"/>
      <c r="L40416" s="70"/>
      <c r="T40416" s="72"/>
    </row>
    <row r="40417" spans="8:20">
      <c r="H40417" s="75"/>
      <c r="L40417" s="70"/>
      <c r="T40417" s="72"/>
    </row>
    <row r="40418" spans="8:20">
      <c r="H40418" s="69"/>
      <c r="L40418" s="70"/>
      <c r="T40418" s="72"/>
    </row>
    <row r="40419" spans="8:20">
      <c r="H40419" s="69"/>
      <c r="L40419" s="70"/>
      <c r="T40419" s="72"/>
    </row>
    <row r="40420" spans="8:20">
      <c r="H40420" s="69"/>
      <c r="L40420" s="70"/>
      <c r="T40420" s="72"/>
    </row>
    <row r="40421" spans="8:20">
      <c r="H40421" s="69"/>
      <c r="L40421" s="70"/>
      <c r="T40421" s="72"/>
    </row>
    <row r="40422" spans="8:20">
      <c r="H40422" s="69"/>
      <c r="L40422" s="70"/>
      <c r="T40422" s="72"/>
    </row>
    <row r="40423" spans="8:20">
      <c r="H40423" s="69"/>
      <c r="L40423" s="70"/>
      <c r="T40423" s="72"/>
    </row>
    <row r="40424" spans="8:20">
      <c r="H40424" s="69"/>
      <c r="L40424" s="70"/>
      <c r="T40424" s="72"/>
    </row>
    <row r="40425" spans="8:20">
      <c r="H40425" s="69"/>
      <c r="L40425" s="70"/>
      <c r="T40425" s="72"/>
    </row>
    <row r="40426" spans="8:20">
      <c r="H40426" s="69"/>
      <c r="L40426" s="70"/>
      <c r="T40426" s="72"/>
    </row>
    <row r="40427" spans="8:20">
      <c r="H40427" s="69"/>
      <c r="L40427" s="70"/>
      <c r="T40427" s="72"/>
    </row>
    <row r="40428" spans="8:20">
      <c r="H40428" s="69"/>
      <c r="L40428" s="70"/>
      <c r="T40428" s="72"/>
    </row>
    <row r="40429" spans="8:20">
      <c r="H40429" s="69"/>
      <c r="L40429" s="70"/>
      <c r="T40429" s="72"/>
    </row>
    <row r="40430" spans="8:20">
      <c r="H40430" s="69"/>
      <c r="L40430" s="70"/>
      <c r="T40430" s="72"/>
    </row>
    <row r="40431" spans="8:20">
      <c r="H40431" s="69"/>
      <c r="L40431" s="70"/>
      <c r="T40431" s="72"/>
    </row>
    <row r="40432" spans="8:20">
      <c r="H40432" s="69"/>
      <c r="L40432" s="70"/>
      <c r="T40432" s="72"/>
    </row>
    <row r="40433" spans="8:20">
      <c r="H40433" s="69"/>
      <c r="L40433" s="70"/>
      <c r="T40433" s="72"/>
    </row>
    <row r="40434" spans="8:20">
      <c r="H40434" s="69"/>
      <c r="L40434" s="70"/>
      <c r="T40434" s="72"/>
    </row>
    <row r="40435" spans="8:20">
      <c r="H40435" s="69"/>
      <c r="L40435" s="70"/>
      <c r="T40435" s="72"/>
    </row>
    <row r="40436" spans="8:20">
      <c r="H40436" s="69"/>
      <c r="L40436" s="70"/>
      <c r="T40436" s="72"/>
    </row>
    <row r="40437" spans="8:20">
      <c r="H40437" s="69"/>
      <c r="L40437" s="70"/>
      <c r="T40437" s="72"/>
    </row>
    <row r="40438" spans="8:20">
      <c r="H40438" s="69"/>
      <c r="L40438" s="70"/>
      <c r="T40438" s="72"/>
    </row>
    <row r="40439" spans="8:20">
      <c r="H40439" s="69"/>
      <c r="L40439" s="70"/>
      <c r="T40439" s="72"/>
    </row>
    <row r="40440" spans="8:20">
      <c r="H40440" s="69"/>
      <c r="L40440" s="70"/>
      <c r="T40440" s="72"/>
    </row>
    <row r="40441" spans="8:20">
      <c r="H40441" s="69"/>
      <c r="L40441" s="70"/>
      <c r="T40441" s="72"/>
    </row>
    <row r="40442" spans="8:20">
      <c r="H40442" s="69"/>
      <c r="L40442" s="70"/>
      <c r="T40442" s="72"/>
    </row>
    <row r="40443" spans="8:20">
      <c r="H40443" s="69"/>
      <c r="L40443" s="70"/>
      <c r="T40443" s="72"/>
    </row>
    <row r="40444" spans="8:20">
      <c r="H40444" s="69"/>
      <c r="L40444" s="70"/>
      <c r="T40444" s="72"/>
    </row>
    <row r="40445" spans="8:20">
      <c r="H40445" s="69"/>
      <c r="L40445" s="70"/>
      <c r="T40445" s="72"/>
    </row>
    <row r="40446" spans="8:20">
      <c r="H40446" s="69"/>
      <c r="L40446" s="70"/>
      <c r="T40446" s="72"/>
    </row>
    <row r="40447" spans="8:20">
      <c r="H40447" s="69"/>
      <c r="L40447" s="70"/>
      <c r="T40447" s="72"/>
    </row>
    <row r="40448" spans="8:20">
      <c r="H40448" s="69"/>
      <c r="L40448" s="70"/>
      <c r="T40448" s="72"/>
    </row>
    <row r="40449" spans="8:20">
      <c r="H40449" s="69"/>
      <c r="L40449" s="70"/>
      <c r="T40449" s="72"/>
    </row>
    <row r="40450" spans="8:20">
      <c r="H40450" s="69"/>
      <c r="L40450" s="70"/>
      <c r="T40450" s="72"/>
    </row>
    <row r="40451" spans="8:20">
      <c r="H40451" s="69"/>
      <c r="L40451" s="70"/>
      <c r="T40451" s="72"/>
    </row>
    <row r="40452" spans="8:20">
      <c r="H40452" s="69"/>
      <c r="L40452" s="70"/>
      <c r="T40452" s="72"/>
    </row>
    <row r="40453" spans="8:20">
      <c r="H40453" s="69"/>
      <c r="L40453" s="70"/>
      <c r="T40453" s="72"/>
    </row>
    <row r="40454" spans="8:20">
      <c r="H40454" s="69"/>
      <c r="L40454" s="70"/>
      <c r="T40454" s="72"/>
    </row>
    <row r="40455" spans="8:20">
      <c r="H40455" s="69"/>
      <c r="L40455" s="70"/>
      <c r="T40455" s="72"/>
    </row>
    <row r="40456" spans="8:20">
      <c r="H40456" s="69"/>
      <c r="L40456" s="70"/>
      <c r="T40456" s="72"/>
    </row>
    <row r="40457" spans="8:20">
      <c r="H40457" s="69"/>
      <c r="L40457" s="70"/>
      <c r="T40457" s="72"/>
    </row>
    <row r="40458" spans="8:20">
      <c r="H40458" s="69"/>
      <c r="L40458" s="70"/>
      <c r="T40458" s="72"/>
    </row>
    <row r="40459" spans="8:20">
      <c r="H40459" s="69"/>
      <c r="L40459" s="70"/>
      <c r="T40459" s="72"/>
    </row>
    <row r="40460" spans="8:20">
      <c r="H40460" s="69"/>
      <c r="L40460" s="70"/>
      <c r="T40460" s="72"/>
    </row>
    <row r="40461" spans="8:20">
      <c r="H40461" s="69"/>
      <c r="L40461" s="70"/>
      <c r="T40461" s="72"/>
    </row>
    <row r="40462" spans="8:20">
      <c r="H40462" s="69"/>
      <c r="L40462" s="70"/>
      <c r="T40462" s="72"/>
    </row>
    <row r="40463" spans="8:20">
      <c r="H40463" s="69"/>
      <c r="L40463" s="70"/>
      <c r="T40463" s="72"/>
    </row>
    <row r="40464" spans="8:20">
      <c r="H40464" s="69"/>
      <c r="L40464" s="70"/>
      <c r="T40464" s="72"/>
    </row>
    <row r="40465" spans="8:20">
      <c r="H40465" s="75"/>
      <c r="L40465" s="70"/>
      <c r="T40465" s="72"/>
    </row>
    <row r="40466" spans="8:20">
      <c r="H40466" s="69"/>
      <c r="L40466" s="70"/>
      <c r="T40466" s="72"/>
    </row>
    <row r="40467" spans="8:20">
      <c r="H40467" s="69"/>
      <c r="L40467" s="70"/>
      <c r="T40467" s="72"/>
    </row>
    <row r="40468" spans="8:20">
      <c r="H40468" s="69"/>
      <c r="L40468" s="70"/>
      <c r="T40468" s="72"/>
    </row>
    <row r="40469" spans="8:20">
      <c r="H40469" s="69"/>
      <c r="L40469" s="70"/>
      <c r="T40469" s="72"/>
    </row>
    <row r="40470" spans="8:20">
      <c r="H40470" s="69"/>
      <c r="L40470" s="70"/>
      <c r="T40470" s="72"/>
    </row>
    <row r="40471" spans="8:20">
      <c r="H40471" s="69"/>
      <c r="L40471" s="70"/>
      <c r="T40471" s="72"/>
    </row>
    <row r="40472" spans="8:20">
      <c r="H40472" s="69"/>
      <c r="L40472" s="70"/>
      <c r="T40472" s="72"/>
    </row>
    <row r="40473" spans="8:20">
      <c r="H40473" s="69"/>
      <c r="L40473" s="70"/>
      <c r="T40473" s="72"/>
    </row>
    <row r="40474" spans="8:20">
      <c r="H40474" s="69"/>
      <c r="L40474" s="70"/>
      <c r="T40474" s="72"/>
    </row>
    <row r="40475" spans="8:20">
      <c r="H40475" s="69"/>
      <c r="L40475" s="70"/>
      <c r="T40475" s="72"/>
    </row>
    <row r="40476" spans="8:20">
      <c r="H40476" s="69"/>
      <c r="L40476" s="70"/>
      <c r="T40476" s="72"/>
    </row>
    <row r="40477" spans="8:20">
      <c r="H40477" s="69"/>
      <c r="L40477" s="70"/>
      <c r="T40477" s="72"/>
    </row>
    <row r="40478" spans="8:20">
      <c r="H40478" s="69"/>
      <c r="L40478" s="70"/>
      <c r="T40478" s="72"/>
    </row>
    <row r="40479" spans="8:20">
      <c r="H40479" s="69"/>
      <c r="L40479" s="70"/>
      <c r="T40479" s="72"/>
    </row>
    <row r="40480" spans="8:20">
      <c r="H40480" s="69"/>
      <c r="L40480" s="70"/>
      <c r="T40480" s="72"/>
    </row>
    <row r="40481" spans="8:20">
      <c r="H40481" s="69"/>
      <c r="L40481" s="70"/>
      <c r="T40481" s="72"/>
    </row>
    <row r="40482" spans="8:20">
      <c r="H40482" s="69"/>
      <c r="L40482" s="70"/>
      <c r="T40482" s="72"/>
    </row>
    <row r="40483" spans="8:20">
      <c r="H40483" s="69"/>
      <c r="L40483" s="70"/>
      <c r="T40483" s="72"/>
    </row>
    <row r="40484" spans="8:20">
      <c r="H40484" s="69"/>
      <c r="L40484" s="70"/>
      <c r="T40484" s="72"/>
    </row>
    <row r="40485" spans="8:20">
      <c r="H40485" s="69"/>
      <c r="L40485" s="70"/>
      <c r="T40485" s="72"/>
    </row>
    <row r="40486" spans="8:20">
      <c r="H40486" s="69"/>
      <c r="L40486" s="70"/>
      <c r="T40486" s="72"/>
    </row>
    <row r="40487" spans="8:20">
      <c r="H40487" s="69"/>
      <c r="L40487" s="70"/>
      <c r="T40487" s="72"/>
    </row>
    <row r="40488" spans="8:20">
      <c r="H40488" s="69"/>
      <c r="L40488" s="70"/>
      <c r="T40488" s="72"/>
    </row>
    <row r="40489" spans="8:20">
      <c r="H40489" s="69"/>
      <c r="L40489" s="70"/>
      <c r="T40489" s="72"/>
    </row>
    <row r="40490" spans="8:20">
      <c r="H40490" s="69"/>
      <c r="L40490" s="70"/>
      <c r="T40490" s="72"/>
    </row>
    <row r="40491" spans="8:20">
      <c r="H40491" s="69"/>
      <c r="L40491" s="70"/>
      <c r="T40491" s="72"/>
    </row>
    <row r="40492" spans="8:20">
      <c r="H40492" s="69"/>
      <c r="L40492" s="70"/>
      <c r="T40492" s="72"/>
    </row>
    <row r="40493" spans="8:20">
      <c r="H40493" s="69"/>
      <c r="L40493" s="70"/>
      <c r="T40493" s="72"/>
    </row>
    <row r="40494" spans="8:20">
      <c r="H40494" s="69"/>
      <c r="L40494" s="70"/>
      <c r="T40494" s="72"/>
    </row>
    <row r="40495" spans="8:20">
      <c r="H40495" s="69"/>
      <c r="L40495" s="70"/>
      <c r="T40495" s="72"/>
    </row>
    <row r="40496" spans="8:20">
      <c r="H40496" s="69"/>
      <c r="L40496" s="70"/>
      <c r="T40496" s="72"/>
    </row>
    <row r="40497" spans="8:20">
      <c r="H40497" s="69"/>
      <c r="L40497" s="70"/>
      <c r="T40497" s="72"/>
    </row>
    <row r="40498" spans="8:20">
      <c r="H40498" s="69"/>
      <c r="L40498" s="70"/>
      <c r="T40498" s="72"/>
    </row>
    <row r="40499" spans="8:20">
      <c r="H40499" s="69"/>
      <c r="L40499" s="70"/>
      <c r="T40499" s="72"/>
    </row>
    <row r="40500" spans="8:20">
      <c r="H40500" s="69"/>
      <c r="L40500" s="70"/>
      <c r="T40500" s="72"/>
    </row>
    <row r="40501" spans="8:20">
      <c r="H40501" s="69"/>
      <c r="L40501" s="70"/>
      <c r="T40501" s="72"/>
    </row>
    <row r="40502" spans="8:20">
      <c r="H40502" s="69"/>
      <c r="L40502" s="70"/>
      <c r="T40502" s="72"/>
    </row>
    <row r="40503" spans="8:20">
      <c r="H40503" s="69"/>
      <c r="L40503" s="70"/>
      <c r="T40503" s="72"/>
    </row>
    <row r="40504" spans="8:20">
      <c r="H40504" s="69"/>
      <c r="L40504" s="70"/>
      <c r="T40504" s="72"/>
    </row>
    <row r="40505" spans="8:20">
      <c r="H40505" s="69"/>
      <c r="L40505" s="70"/>
      <c r="T40505" s="72"/>
    </row>
    <row r="40506" spans="8:20">
      <c r="H40506" s="69"/>
      <c r="L40506" s="70"/>
      <c r="T40506" s="72"/>
    </row>
    <row r="40507" spans="8:20">
      <c r="H40507" s="69"/>
      <c r="L40507" s="70"/>
      <c r="T40507" s="72"/>
    </row>
    <row r="40508" spans="8:20">
      <c r="H40508" s="69"/>
      <c r="L40508" s="70"/>
      <c r="T40508" s="72"/>
    </row>
    <row r="40509" spans="8:20">
      <c r="H40509" s="69"/>
      <c r="L40509" s="70"/>
      <c r="T40509" s="72"/>
    </row>
    <row r="40510" spans="8:20">
      <c r="H40510" s="69"/>
      <c r="L40510" s="70"/>
      <c r="T40510" s="72"/>
    </row>
    <row r="40511" spans="8:20">
      <c r="H40511" s="69"/>
      <c r="L40511" s="70"/>
      <c r="T40511" s="72"/>
    </row>
    <row r="40512" spans="8:20">
      <c r="H40512" s="69"/>
      <c r="L40512" s="70"/>
      <c r="T40512" s="72"/>
    </row>
    <row r="40513" spans="8:20">
      <c r="H40513" s="75"/>
      <c r="L40513" s="70"/>
      <c r="T40513" s="72"/>
    </row>
    <row r="40514" spans="8:20">
      <c r="H40514" s="69"/>
      <c r="L40514" s="70"/>
      <c r="T40514" s="72"/>
    </row>
    <row r="40515" spans="8:20">
      <c r="H40515" s="69"/>
      <c r="L40515" s="70"/>
      <c r="T40515" s="72"/>
    </row>
    <row r="40516" spans="8:20">
      <c r="H40516" s="69"/>
      <c r="L40516" s="70"/>
      <c r="T40516" s="72"/>
    </row>
    <row r="40517" spans="8:20">
      <c r="H40517" s="69"/>
      <c r="L40517" s="70"/>
      <c r="T40517" s="72"/>
    </row>
    <row r="40518" spans="8:20">
      <c r="H40518" s="69"/>
      <c r="L40518" s="70"/>
      <c r="T40518" s="72"/>
    </row>
    <row r="40519" spans="8:20">
      <c r="H40519" s="69"/>
      <c r="L40519" s="70"/>
      <c r="T40519" s="72"/>
    </row>
    <row r="40520" spans="8:20">
      <c r="H40520" s="69"/>
      <c r="L40520" s="70"/>
      <c r="T40520" s="72"/>
    </row>
    <row r="40521" spans="8:20">
      <c r="H40521" s="69"/>
      <c r="L40521" s="70"/>
      <c r="T40521" s="72"/>
    </row>
    <row r="40522" spans="8:20">
      <c r="H40522" s="69"/>
      <c r="L40522" s="70"/>
      <c r="T40522" s="72"/>
    </row>
    <row r="40523" spans="8:20">
      <c r="H40523" s="69"/>
      <c r="L40523" s="70"/>
      <c r="T40523" s="72"/>
    </row>
    <row r="40524" spans="8:20">
      <c r="H40524" s="69"/>
      <c r="L40524" s="70"/>
      <c r="T40524" s="72"/>
    </row>
    <row r="40525" spans="8:20">
      <c r="H40525" s="69"/>
      <c r="L40525" s="70"/>
      <c r="T40525" s="72"/>
    </row>
    <row r="40526" spans="8:20">
      <c r="H40526" s="69"/>
      <c r="L40526" s="70"/>
      <c r="T40526" s="72"/>
    </row>
    <row r="40527" spans="8:20">
      <c r="H40527" s="69"/>
      <c r="L40527" s="70"/>
      <c r="T40527" s="72"/>
    </row>
    <row r="40528" spans="8:20">
      <c r="H40528" s="69"/>
      <c r="L40528" s="70"/>
      <c r="T40528" s="72"/>
    </row>
    <row r="40529" spans="8:20">
      <c r="H40529" s="69"/>
      <c r="L40529" s="70"/>
      <c r="T40529" s="72"/>
    </row>
    <row r="40530" spans="8:20">
      <c r="H40530" s="69"/>
      <c r="L40530" s="70"/>
      <c r="T40530" s="72"/>
    </row>
    <row r="40531" spans="8:20">
      <c r="H40531" s="69"/>
      <c r="L40531" s="70"/>
      <c r="T40531" s="72"/>
    </row>
    <row r="40532" spans="8:20">
      <c r="H40532" s="69"/>
      <c r="L40532" s="70"/>
      <c r="T40532" s="72"/>
    </row>
    <row r="40533" spans="8:20">
      <c r="H40533" s="69"/>
      <c r="L40533" s="70"/>
      <c r="T40533" s="72"/>
    </row>
    <row r="40534" spans="8:20">
      <c r="H40534" s="69"/>
      <c r="L40534" s="70"/>
      <c r="T40534" s="72"/>
    </row>
    <row r="40535" spans="8:20">
      <c r="H40535" s="69"/>
      <c r="L40535" s="70"/>
      <c r="T40535" s="72"/>
    </row>
    <row r="40536" spans="8:20">
      <c r="H40536" s="69"/>
      <c r="L40536" s="70"/>
      <c r="T40536" s="72"/>
    </row>
    <row r="40537" spans="8:20">
      <c r="H40537" s="69"/>
      <c r="L40537" s="70"/>
      <c r="T40537" s="72"/>
    </row>
    <row r="40538" spans="8:20">
      <c r="H40538" s="69"/>
      <c r="L40538" s="70"/>
      <c r="T40538" s="72"/>
    </row>
    <row r="40539" spans="8:20">
      <c r="H40539" s="69"/>
      <c r="L40539" s="70"/>
      <c r="T40539" s="72"/>
    </row>
    <row r="40540" spans="8:20">
      <c r="H40540" s="69"/>
      <c r="L40540" s="70"/>
      <c r="T40540" s="72"/>
    </row>
    <row r="40541" spans="8:20">
      <c r="H40541" s="69"/>
      <c r="L40541" s="70"/>
      <c r="T40541" s="72"/>
    </row>
    <row r="40542" spans="8:20">
      <c r="H40542" s="69"/>
      <c r="L40542" s="70"/>
      <c r="T40542" s="72"/>
    </row>
    <row r="40543" spans="8:20">
      <c r="H40543" s="69"/>
      <c r="L40543" s="70"/>
      <c r="T40543" s="72"/>
    </row>
    <row r="40544" spans="8:20">
      <c r="H40544" s="69"/>
      <c r="L40544" s="70"/>
      <c r="T40544" s="72"/>
    </row>
    <row r="40545" spans="8:20">
      <c r="H40545" s="69"/>
      <c r="L40545" s="70"/>
      <c r="T40545" s="72"/>
    </row>
    <row r="40546" spans="8:20">
      <c r="H40546" s="69"/>
      <c r="L40546" s="70"/>
      <c r="T40546" s="72"/>
    </row>
    <row r="40547" spans="8:20">
      <c r="H40547" s="69"/>
      <c r="L40547" s="70"/>
      <c r="T40547" s="72"/>
    </row>
    <row r="40548" spans="8:20">
      <c r="H40548" s="69"/>
      <c r="L40548" s="70"/>
      <c r="T40548" s="72"/>
    </row>
    <row r="40549" spans="8:20">
      <c r="H40549" s="69"/>
      <c r="L40549" s="70"/>
      <c r="T40549" s="72"/>
    </row>
    <row r="40550" spans="8:20">
      <c r="H40550" s="69"/>
      <c r="L40550" s="70"/>
      <c r="T40550" s="72"/>
    </row>
    <row r="40551" spans="8:20">
      <c r="H40551" s="69"/>
      <c r="L40551" s="70"/>
      <c r="T40551" s="72"/>
    </row>
    <row r="40552" spans="8:20">
      <c r="H40552" s="69"/>
      <c r="L40552" s="70"/>
      <c r="T40552" s="72"/>
    </row>
    <row r="40553" spans="8:20">
      <c r="H40553" s="69"/>
      <c r="L40553" s="70"/>
      <c r="T40553" s="72"/>
    </row>
    <row r="40554" spans="8:20">
      <c r="H40554" s="69"/>
      <c r="L40554" s="70"/>
      <c r="T40554" s="72"/>
    </row>
    <row r="40555" spans="8:20">
      <c r="H40555" s="69"/>
      <c r="L40555" s="70"/>
      <c r="T40555" s="72"/>
    </row>
    <row r="40556" spans="8:20">
      <c r="H40556" s="69"/>
      <c r="L40556" s="70"/>
      <c r="T40556" s="72"/>
    </row>
    <row r="40557" spans="8:20">
      <c r="H40557" s="69"/>
      <c r="L40557" s="70"/>
      <c r="T40557" s="72"/>
    </row>
    <row r="40558" spans="8:20">
      <c r="H40558" s="69"/>
      <c r="L40558" s="70"/>
      <c r="T40558" s="72"/>
    </row>
    <row r="40559" spans="8:20">
      <c r="H40559" s="69"/>
      <c r="L40559" s="70"/>
      <c r="T40559" s="72"/>
    </row>
    <row r="40560" spans="8:20">
      <c r="H40560" s="69"/>
      <c r="L40560" s="70"/>
      <c r="T40560" s="72"/>
    </row>
    <row r="40561" spans="8:20">
      <c r="H40561" s="75"/>
      <c r="L40561" s="70"/>
      <c r="T40561" s="72"/>
    </row>
    <row r="40562" spans="8:20">
      <c r="H40562" s="69"/>
      <c r="L40562" s="70"/>
      <c r="T40562" s="72"/>
    </row>
    <row r="40563" spans="8:20">
      <c r="H40563" s="69"/>
      <c r="L40563" s="70"/>
      <c r="T40563" s="72"/>
    </row>
    <row r="40564" spans="8:20">
      <c r="H40564" s="69"/>
      <c r="L40564" s="70"/>
      <c r="T40564" s="72"/>
    </row>
    <row r="40565" spans="8:20">
      <c r="H40565" s="69"/>
      <c r="L40565" s="70"/>
      <c r="T40565" s="72"/>
    </row>
    <row r="40566" spans="8:20">
      <c r="H40566" s="69"/>
      <c r="L40566" s="70"/>
      <c r="T40566" s="72"/>
    </row>
    <row r="40567" spans="8:20">
      <c r="H40567" s="69"/>
      <c r="L40567" s="70"/>
      <c r="T40567" s="72"/>
    </row>
    <row r="40568" spans="8:20">
      <c r="H40568" s="69"/>
      <c r="L40568" s="70"/>
      <c r="T40568" s="72"/>
    </row>
    <row r="40569" spans="8:20">
      <c r="H40569" s="69"/>
      <c r="L40569" s="70"/>
      <c r="T40569" s="72"/>
    </row>
    <row r="40570" spans="8:20">
      <c r="H40570" s="69"/>
      <c r="L40570" s="70"/>
      <c r="T40570" s="72"/>
    </row>
    <row r="40571" spans="8:20">
      <c r="H40571" s="69"/>
      <c r="L40571" s="70"/>
      <c r="T40571" s="72"/>
    </row>
    <row r="40572" spans="8:20">
      <c r="H40572" s="69"/>
      <c r="L40572" s="70"/>
      <c r="T40572" s="72"/>
    </row>
    <row r="40573" spans="8:20">
      <c r="H40573" s="69"/>
      <c r="L40573" s="70"/>
      <c r="T40573" s="72"/>
    </row>
    <row r="40574" spans="8:20">
      <c r="H40574" s="69"/>
      <c r="L40574" s="70"/>
      <c r="T40574" s="72"/>
    </row>
    <row r="40575" spans="8:20">
      <c r="H40575" s="69"/>
      <c r="L40575" s="70"/>
      <c r="T40575" s="72"/>
    </row>
    <row r="40576" spans="8:20">
      <c r="H40576" s="69"/>
      <c r="L40576" s="70"/>
      <c r="T40576" s="72"/>
    </row>
    <row r="40577" spans="8:20">
      <c r="H40577" s="69"/>
      <c r="L40577" s="70"/>
      <c r="T40577" s="72"/>
    </row>
    <row r="40578" spans="8:20">
      <c r="H40578" s="69"/>
      <c r="L40578" s="70"/>
      <c r="T40578" s="72"/>
    </row>
    <row r="40579" spans="8:20">
      <c r="H40579" s="69"/>
      <c r="L40579" s="70"/>
      <c r="T40579" s="72"/>
    </row>
    <row r="40580" spans="8:20">
      <c r="H40580" s="69"/>
      <c r="L40580" s="70"/>
      <c r="T40580" s="72"/>
    </row>
    <row r="40581" spans="8:20">
      <c r="H40581" s="69"/>
      <c r="L40581" s="70"/>
      <c r="T40581" s="72"/>
    </row>
    <row r="40582" spans="8:20">
      <c r="H40582" s="69"/>
      <c r="L40582" s="70"/>
      <c r="T40582" s="72"/>
    </row>
    <row r="40583" spans="8:20">
      <c r="H40583" s="69"/>
      <c r="L40583" s="70"/>
      <c r="T40583" s="72"/>
    </row>
    <row r="40584" spans="8:20">
      <c r="H40584" s="69"/>
      <c r="L40584" s="70"/>
      <c r="T40584" s="72"/>
    </row>
    <row r="40585" spans="8:20">
      <c r="H40585" s="69"/>
      <c r="L40585" s="70"/>
      <c r="T40585" s="72"/>
    </row>
    <row r="40586" spans="8:20">
      <c r="H40586" s="69"/>
      <c r="L40586" s="70"/>
      <c r="T40586" s="72"/>
    </row>
    <row r="40587" spans="8:20">
      <c r="H40587" s="69"/>
      <c r="L40587" s="70"/>
      <c r="T40587" s="72"/>
    </row>
    <row r="40588" spans="8:20">
      <c r="H40588" s="69"/>
      <c r="L40588" s="70"/>
      <c r="T40588" s="72"/>
    </row>
    <row r="40589" spans="8:20">
      <c r="H40589" s="69"/>
      <c r="L40589" s="70"/>
      <c r="T40589" s="72"/>
    </row>
    <row r="40590" spans="8:20">
      <c r="H40590" s="69"/>
      <c r="L40590" s="70"/>
      <c r="T40590" s="72"/>
    </row>
    <row r="40591" spans="8:20">
      <c r="H40591" s="69"/>
      <c r="L40591" s="70"/>
      <c r="T40591" s="72"/>
    </row>
    <row r="40592" spans="8:20">
      <c r="H40592" s="69"/>
      <c r="L40592" s="70"/>
      <c r="T40592" s="72"/>
    </row>
    <row r="40593" spans="8:20">
      <c r="H40593" s="69"/>
      <c r="L40593" s="70"/>
      <c r="T40593" s="72"/>
    </row>
    <row r="40594" spans="8:20">
      <c r="H40594" s="69"/>
      <c r="L40594" s="70"/>
      <c r="T40594" s="72"/>
    </row>
    <row r="40595" spans="8:20">
      <c r="H40595" s="69"/>
      <c r="L40595" s="70"/>
      <c r="T40595" s="72"/>
    </row>
    <row r="40596" spans="8:20">
      <c r="H40596" s="69"/>
      <c r="L40596" s="70"/>
      <c r="T40596" s="72"/>
    </row>
    <row r="40597" spans="8:20">
      <c r="H40597" s="69"/>
      <c r="L40597" s="70"/>
      <c r="T40597" s="72"/>
    </row>
    <row r="40598" spans="8:20">
      <c r="H40598" s="69"/>
      <c r="L40598" s="70"/>
      <c r="T40598" s="72"/>
    </row>
    <row r="40599" spans="8:20">
      <c r="H40599" s="69"/>
      <c r="L40599" s="70"/>
      <c r="T40599" s="72"/>
    </row>
    <row r="40600" spans="8:20">
      <c r="H40600" s="69"/>
      <c r="L40600" s="70"/>
      <c r="T40600" s="72"/>
    </row>
    <row r="40601" spans="8:20">
      <c r="H40601" s="69"/>
      <c r="L40601" s="70"/>
      <c r="T40601" s="72"/>
    </row>
    <row r="40602" spans="8:20">
      <c r="H40602" s="69"/>
      <c r="L40602" s="70"/>
      <c r="T40602" s="72"/>
    </row>
    <row r="40603" spans="8:20">
      <c r="H40603" s="69"/>
      <c r="L40603" s="70"/>
      <c r="T40603" s="72"/>
    </row>
    <row r="40604" spans="8:20">
      <c r="H40604" s="69"/>
      <c r="L40604" s="70"/>
      <c r="T40604" s="72"/>
    </row>
    <row r="40605" spans="8:20">
      <c r="H40605" s="69"/>
      <c r="L40605" s="70"/>
      <c r="T40605" s="72"/>
    </row>
    <row r="40606" spans="8:20">
      <c r="H40606" s="69"/>
      <c r="L40606" s="70"/>
      <c r="T40606" s="72"/>
    </row>
    <row r="40607" spans="8:20">
      <c r="H40607" s="69"/>
      <c r="L40607" s="70"/>
      <c r="T40607" s="72"/>
    </row>
    <row r="40608" spans="8:20">
      <c r="H40608" s="69"/>
      <c r="L40608" s="70"/>
      <c r="T40608" s="72"/>
    </row>
    <row r="40609" spans="8:20">
      <c r="H40609" s="75"/>
      <c r="L40609" s="70"/>
      <c r="T40609" s="72"/>
    </row>
    <row r="40610" spans="8:20">
      <c r="H40610" s="69"/>
      <c r="L40610" s="70"/>
      <c r="T40610" s="72"/>
    </row>
    <row r="40611" spans="8:20">
      <c r="H40611" s="69"/>
      <c r="L40611" s="70"/>
      <c r="T40611" s="72"/>
    </row>
    <row r="40612" spans="8:20">
      <c r="H40612" s="69"/>
      <c r="L40612" s="70"/>
      <c r="T40612" s="72"/>
    </row>
    <row r="40613" spans="8:20">
      <c r="H40613" s="69"/>
      <c r="L40613" s="70"/>
      <c r="T40613" s="72"/>
    </row>
    <row r="40614" spans="8:20">
      <c r="H40614" s="69"/>
      <c r="L40614" s="70"/>
      <c r="T40614" s="72"/>
    </row>
    <row r="40615" spans="8:20">
      <c r="H40615" s="69"/>
      <c r="L40615" s="70"/>
      <c r="T40615" s="72"/>
    </row>
    <row r="40616" spans="8:20">
      <c r="H40616" s="69"/>
      <c r="L40616" s="70"/>
      <c r="T40616" s="72"/>
    </row>
    <row r="40617" spans="8:20">
      <c r="H40617" s="69"/>
      <c r="L40617" s="70"/>
      <c r="T40617" s="72"/>
    </row>
    <row r="40618" spans="8:20">
      <c r="H40618" s="69"/>
      <c r="L40618" s="70"/>
      <c r="T40618" s="72"/>
    </row>
    <row r="40619" spans="8:20">
      <c r="H40619" s="69"/>
      <c r="L40619" s="70"/>
      <c r="T40619" s="72"/>
    </row>
    <row r="40620" spans="8:20">
      <c r="H40620" s="69"/>
      <c r="L40620" s="70"/>
      <c r="T40620" s="72"/>
    </row>
    <row r="40621" spans="8:20">
      <c r="H40621" s="69"/>
      <c r="L40621" s="70"/>
      <c r="T40621" s="72"/>
    </row>
    <row r="40622" spans="8:20">
      <c r="H40622" s="69"/>
      <c r="L40622" s="70"/>
      <c r="T40622" s="72"/>
    </row>
    <row r="40623" spans="8:20">
      <c r="H40623" s="69"/>
      <c r="L40623" s="70"/>
      <c r="T40623" s="72"/>
    </row>
    <row r="40624" spans="8:20">
      <c r="H40624" s="69"/>
      <c r="L40624" s="70"/>
      <c r="T40624" s="72"/>
    </row>
    <row r="40625" spans="8:20">
      <c r="H40625" s="69"/>
      <c r="L40625" s="70"/>
      <c r="T40625" s="72"/>
    </row>
    <row r="40626" spans="8:20">
      <c r="H40626" s="69"/>
      <c r="L40626" s="70"/>
      <c r="T40626" s="72"/>
    </row>
    <row r="40627" spans="8:20">
      <c r="H40627" s="69"/>
      <c r="L40627" s="70"/>
      <c r="T40627" s="72"/>
    </row>
    <row r="40628" spans="8:20">
      <c r="H40628" s="69"/>
      <c r="L40628" s="70"/>
      <c r="T40628" s="72"/>
    </row>
    <row r="40629" spans="8:20">
      <c r="H40629" s="69"/>
      <c r="L40629" s="70"/>
      <c r="T40629" s="72"/>
    </row>
    <row r="40630" spans="8:20">
      <c r="H40630" s="69"/>
      <c r="L40630" s="70"/>
      <c r="T40630" s="72"/>
    </row>
    <row r="40631" spans="8:20">
      <c r="H40631" s="69"/>
      <c r="L40631" s="70"/>
      <c r="T40631" s="72"/>
    </row>
    <row r="40632" spans="8:20">
      <c r="H40632" s="69"/>
      <c r="L40632" s="70"/>
      <c r="T40632" s="72"/>
    </row>
    <row r="40633" spans="8:20">
      <c r="H40633" s="69"/>
      <c r="L40633" s="70"/>
      <c r="T40633" s="72"/>
    </row>
    <row r="40634" spans="8:20">
      <c r="H40634" s="69"/>
      <c r="L40634" s="70"/>
      <c r="T40634" s="72"/>
    </row>
    <row r="40635" spans="8:20">
      <c r="H40635" s="69"/>
      <c r="L40635" s="70"/>
      <c r="T40635" s="72"/>
    </row>
    <row r="40636" spans="8:20">
      <c r="H40636" s="69"/>
      <c r="L40636" s="70"/>
      <c r="T40636" s="72"/>
    </row>
    <row r="40637" spans="8:20">
      <c r="H40637" s="69"/>
      <c r="L40637" s="70"/>
      <c r="T40637" s="72"/>
    </row>
    <row r="40638" spans="8:20">
      <c r="H40638" s="69"/>
      <c r="L40638" s="70"/>
      <c r="T40638" s="72"/>
    </row>
    <row r="40639" spans="8:20">
      <c r="H40639" s="69"/>
      <c r="L40639" s="70"/>
      <c r="T40639" s="72"/>
    </row>
    <row r="40640" spans="8:20">
      <c r="H40640" s="69"/>
      <c r="L40640" s="70"/>
      <c r="T40640" s="72"/>
    </row>
    <row r="40641" spans="8:20">
      <c r="H40641" s="69"/>
      <c r="L40641" s="70"/>
      <c r="T40641" s="72"/>
    </row>
    <row r="40642" spans="8:20">
      <c r="H40642" s="69"/>
      <c r="L40642" s="70"/>
      <c r="T40642" s="72"/>
    </row>
    <row r="40643" spans="8:20">
      <c r="H40643" s="69"/>
      <c r="L40643" s="70"/>
      <c r="T40643" s="72"/>
    </row>
    <row r="40644" spans="8:20">
      <c r="H40644" s="69"/>
      <c r="L40644" s="70"/>
      <c r="T40644" s="72"/>
    </row>
    <row r="40645" spans="8:20">
      <c r="H40645" s="69"/>
      <c r="L40645" s="70"/>
      <c r="T40645" s="72"/>
    </row>
    <row r="40646" spans="8:20">
      <c r="H40646" s="69"/>
      <c r="L40646" s="70"/>
      <c r="T40646" s="72"/>
    </row>
    <row r="40647" spans="8:20">
      <c r="H40647" s="69"/>
      <c r="L40647" s="70"/>
      <c r="T40647" s="72"/>
    </row>
    <row r="40648" spans="8:20">
      <c r="H40648" s="69"/>
      <c r="L40648" s="70"/>
      <c r="T40648" s="72"/>
    </row>
    <row r="40649" spans="8:20">
      <c r="H40649" s="69"/>
      <c r="L40649" s="70"/>
      <c r="T40649" s="72"/>
    </row>
    <row r="40650" spans="8:20">
      <c r="H40650" s="69"/>
      <c r="L40650" s="70"/>
      <c r="T40650" s="72"/>
    </row>
    <row r="40651" spans="8:20">
      <c r="H40651" s="69"/>
      <c r="L40651" s="70"/>
      <c r="T40651" s="72"/>
    </row>
    <row r="40652" spans="8:20">
      <c r="H40652" s="69"/>
      <c r="L40652" s="70"/>
      <c r="T40652" s="72"/>
    </row>
    <row r="40653" spans="8:20">
      <c r="H40653" s="69"/>
      <c r="L40653" s="70"/>
      <c r="T40653" s="72"/>
    </row>
    <row r="40654" spans="8:20">
      <c r="H40654" s="69"/>
      <c r="L40654" s="70"/>
      <c r="T40654" s="72"/>
    </row>
    <row r="40655" spans="8:20">
      <c r="H40655" s="69"/>
      <c r="L40655" s="70"/>
      <c r="T40655" s="72"/>
    </row>
    <row r="40656" spans="8:20">
      <c r="H40656" s="69"/>
      <c r="L40656" s="70"/>
      <c r="T40656" s="72"/>
    </row>
    <row r="40657" spans="8:20">
      <c r="H40657" s="75"/>
      <c r="L40657" s="70"/>
      <c r="T40657" s="72"/>
    </row>
    <row r="40658" spans="8:20">
      <c r="H40658" s="69"/>
      <c r="L40658" s="70"/>
      <c r="T40658" s="72"/>
    </row>
    <row r="40659" spans="8:20">
      <c r="H40659" s="69"/>
      <c r="L40659" s="70"/>
      <c r="T40659" s="72"/>
    </row>
    <row r="40660" spans="8:20">
      <c r="H40660" s="69"/>
      <c r="L40660" s="70"/>
      <c r="T40660" s="72"/>
    </row>
    <row r="40661" spans="8:20">
      <c r="H40661" s="69"/>
      <c r="L40661" s="70"/>
      <c r="T40661" s="72"/>
    </row>
    <row r="40662" spans="8:20">
      <c r="H40662" s="69"/>
      <c r="L40662" s="70"/>
      <c r="T40662" s="72"/>
    </row>
    <row r="40663" spans="8:20">
      <c r="H40663" s="69"/>
      <c r="L40663" s="70"/>
      <c r="T40663" s="72"/>
    </row>
    <row r="40664" spans="8:20">
      <c r="H40664" s="69"/>
      <c r="L40664" s="70"/>
      <c r="T40664" s="72"/>
    </row>
    <row r="40665" spans="8:20">
      <c r="H40665" s="69"/>
      <c r="L40665" s="70"/>
      <c r="T40665" s="72"/>
    </row>
    <row r="40666" spans="8:20">
      <c r="H40666" s="69"/>
      <c r="L40666" s="70"/>
      <c r="T40666" s="72"/>
    </row>
    <row r="40667" spans="8:20">
      <c r="H40667" s="69"/>
      <c r="L40667" s="70"/>
      <c r="T40667" s="72"/>
    </row>
    <row r="40668" spans="8:20">
      <c r="H40668" s="69"/>
      <c r="L40668" s="70"/>
      <c r="T40668" s="72"/>
    </row>
    <row r="40669" spans="8:20">
      <c r="H40669" s="69"/>
      <c r="L40669" s="70"/>
      <c r="T40669" s="72"/>
    </row>
    <row r="40670" spans="8:20">
      <c r="H40670" s="69"/>
      <c r="L40670" s="70"/>
      <c r="T40670" s="72"/>
    </row>
    <row r="40671" spans="8:20">
      <c r="H40671" s="69"/>
      <c r="L40671" s="70"/>
      <c r="T40671" s="72"/>
    </row>
    <row r="40672" spans="8:20">
      <c r="H40672" s="69"/>
      <c r="L40672" s="70"/>
      <c r="T40672" s="72"/>
    </row>
    <row r="40673" spans="8:20">
      <c r="H40673" s="69"/>
      <c r="L40673" s="70"/>
      <c r="T40673" s="72"/>
    </row>
    <row r="40674" spans="8:20">
      <c r="H40674" s="69"/>
      <c r="L40674" s="70"/>
      <c r="T40674" s="72"/>
    </row>
    <row r="40675" spans="8:20">
      <c r="H40675" s="69"/>
      <c r="L40675" s="70"/>
      <c r="T40675" s="72"/>
    </row>
    <row r="40676" spans="8:20">
      <c r="H40676" s="69"/>
      <c r="L40676" s="70"/>
      <c r="T40676" s="72"/>
    </row>
    <row r="40677" spans="8:20">
      <c r="H40677" s="69"/>
      <c r="L40677" s="70"/>
      <c r="T40677" s="72"/>
    </row>
    <row r="40678" spans="8:20">
      <c r="H40678" s="69"/>
      <c r="L40678" s="70"/>
      <c r="T40678" s="72"/>
    </row>
    <row r="40679" spans="8:20">
      <c r="H40679" s="69"/>
      <c r="L40679" s="70"/>
      <c r="T40679" s="72"/>
    </row>
    <row r="40680" spans="8:20">
      <c r="H40680" s="69"/>
      <c r="L40680" s="70"/>
      <c r="T40680" s="72"/>
    </row>
    <row r="40681" spans="8:20">
      <c r="H40681" s="69"/>
      <c r="L40681" s="70"/>
      <c r="T40681" s="72"/>
    </row>
    <row r="40682" spans="8:20">
      <c r="H40682" s="69"/>
      <c r="L40682" s="70"/>
      <c r="T40682" s="72"/>
    </row>
    <row r="40683" spans="8:20">
      <c r="H40683" s="69"/>
      <c r="L40683" s="70"/>
      <c r="T40683" s="72"/>
    </row>
    <row r="40684" spans="8:20">
      <c r="H40684" s="69"/>
      <c r="L40684" s="70"/>
      <c r="T40684" s="72"/>
    </row>
    <row r="40685" spans="8:20">
      <c r="H40685" s="69"/>
      <c r="L40685" s="70"/>
      <c r="T40685" s="72"/>
    </row>
    <row r="40686" spans="8:20">
      <c r="H40686" s="69"/>
      <c r="L40686" s="70"/>
      <c r="T40686" s="72"/>
    </row>
    <row r="40687" spans="8:20">
      <c r="H40687" s="69"/>
      <c r="L40687" s="70"/>
      <c r="T40687" s="72"/>
    </row>
    <row r="40688" spans="8:20">
      <c r="H40688" s="69"/>
      <c r="L40688" s="70"/>
      <c r="T40688" s="72"/>
    </row>
    <row r="40689" spans="8:20">
      <c r="H40689" s="69"/>
      <c r="L40689" s="70"/>
      <c r="T40689" s="72"/>
    </row>
    <row r="40690" spans="8:20">
      <c r="H40690" s="69"/>
      <c r="L40690" s="70"/>
      <c r="T40690" s="72"/>
    </row>
    <row r="40691" spans="8:20">
      <c r="H40691" s="69"/>
      <c r="L40691" s="70"/>
      <c r="T40691" s="72"/>
    </row>
    <row r="40692" spans="8:20">
      <c r="H40692" s="69"/>
      <c r="L40692" s="70"/>
      <c r="T40692" s="72"/>
    </row>
    <row r="40693" spans="8:20">
      <c r="H40693" s="69"/>
      <c r="L40693" s="70"/>
      <c r="T40693" s="72"/>
    </row>
    <row r="40694" spans="8:20">
      <c r="H40694" s="69"/>
      <c r="L40694" s="70"/>
      <c r="T40694" s="72"/>
    </row>
    <row r="40695" spans="8:20">
      <c r="H40695" s="69"/>
      <c r="L40695" s="70"/>
      <c r="T40695" s="72"/>
    </row>
    <row r="40696" spans="8:20">
      <c r="H40696" s="69"/>
      <c r="L40696" s="70"/>
      <c r="T40696" s="72"/>
    </row>
    <row r="40697" spans="8:20">
      <c r="H40697" s="69"/>
      <c r="L40697" s="70"/>
      <c r="T40697" s="72"/>
    </row>
    <row r="40698" spans="8:20">
      <c r="H40698" s="69"/>
      <c r="L40698" s="70"/>
      <c r="T40698" s="72"/>
    </row>
    <row r="40699" spans="8:20">
      <c r="H40699" s="69"/>
      <c r="L40699" s="70"/>
      <c r="T40699" s="72"/>
    </row>
    <row r="40700" spans="8:20">
      <c r="H40700" s="69"/>
      <c r="L40700" s="70"/>
      <c r="T40700" s="72"/>
    </row>
    <row r="40701" spans="8:20">
      <c r="H40701" s="69"/>
      <c r="L40701" s="70"/>
      <c r="T40701" s="72"/>
    </row>
    <row r="40702" spans="8:20">
      <c r="H40702" s="69"/>
      <c r="L40702" s="70"/>
      <c r="T40702" s="72"/>
    </row>
    <row r="40703" spans="8:20">
      <c r="H40703" s="69"/>
      <c r="L40703" s="70"/>
      <c r="T40703" s="72"/>
    </row>
    <row r="40704" spans="8:20">
      <c r="H40704" s="69"/>
      <c r="L40704" s="70"/>
      <c r="T40704" s="72"/>
    </row>
    <row r="40705" spans="8:20">
      <c r="H40705" s="75"/>
      <c r="L40705" s="70"/>
      <c r="T40705" s="72"/>
    </row>
    <row r="40706" spans="8:20">
      <c r="H40706" s="69"/>
      <c r="L40706" s="70"/>
      <c r="T40706" s="72"/>
    </row>
    <row r="40707" spans="8:20">
      <c r="H40707" s="69"/>
      <c r="L40707" s="70"/>
      <c r="T40707" s="72"/>
    </row>
    <row r="40708" spans="8:20">
      <c r="H40708" s="69"/>
      <c r="L40708" s="70"/>
      <c r="T40708" s="72"/>
    </row>
    <row r="40709" spans="8:20">
      <c r="H40709" s="69"/>
      <c r="L40709" s="70"/>
      <c r="T40709" s="72"/>
    </row>
    <row r="40710" spans="8:20">
      <c r="H40710" s="69"/>
      <c r="L40710" s="70"/>
      <c r="T40710" s="72"/>
    </row>
    <row r="40711" spans="8:20">
      <c r="H40711" s="69"/>
      <c r="L40711" s="70"/>
      <c r="T40711" s="72"/>
    </row>
    <row r="40712" spans="8:20">
      <c r="H40712" s="69"/>
      <c r="L40712" s="70"/>
      <c r="T40712" s="72"/>
    </row>
    <row r="40713" spans="8:20">
      <c r="H40713" s="69"/>
      <c r="L40713" s="70"/>
      <c r="T40713" s="72"/>
    </row>
    <row r="40714" spans="8:20">
      <c r="H40714" s="69"/>
      <c r="L40714" s="70"/>
      <c r="T40714" s="72"/>
    </row>
    <row r="40715" spans="8:20">
      <c r="H40715" s="69"/>
      <c r="L40715" s="70"/>
      <c r="T40715" s="72"/>
    </row>
    <row r="40716" spans="8:20">
      <c r="H40716" s="69"/>
      <c r="L40716" s="70"/>
      <c r="T40716" s="72"/>
    </row>
    <row r="40717" spans="8:20">
      <c r="H40717" s="69"/>
      <c r="L40717" s="70"/>
      <c r="T40717" s="72"/>
    </row>
    <row r="40718" spans="8:20">
      <c r="H40718" s="69"/>
      <c r="L40718" s="70"/>
      <c r="T40718" s="72"/>
    </row>
    <row r="40719" spans="8:20">
      <c r="H40719" s="69"/>
      <c r="L40719" s="70"/>
      <c r="T40719" s="72"/>
    </row>
    <row r="40720" spans="8:20">
      <c r="H40720" s="69"/>
      <c r="L40720" s="70"/>
      <c r="T40720" s="72"/>
    </row>
    <row r="40721" spans="8:20">
      <c r="H40721" s="69"/>
      <c r="L40721" s="70"/>
      <c r="T40721" s="72"/>
    </row>
    <row r="40722" spans="8:20">
      <c r="H40722" s="69"/>
      <c r="L40722" s="70"/>
      <c r="T40722" s="72"/>
    </row>
    <row r="40723" spans="8:20">
      <c r="H40723" s="69"/>
      <c r="L40723" s="70"/>
      <c r="T40723" s="72"/>
    </row>
    <row r="40724" spans="8:20">
      <c r="H40724" s="69"/>
      <c r="L40724" s="70"/>
      <c r="T40724" s="72"/>
    </row>
    <row r="40725" spans="8:20">
      <c r="H40725" s="69"/>
      <c r="L40725" s="70"/>
      <c r="T40725" s="72"/>
    </row>
    <row r="40726" spans="8:20">
      <c r="H40726" s="69"/>
      <c r="L40726" s="70"/>
      <c r="T40726" s="72"/>
    </row>
    <row r="40727" spans="8:20">
      <c r="H40727" s="69"/>
      <c r="L40727" s="70"/>
      <c r="T40727" s="72"/>
    </row>
    <row r="40728" spans="8:20">
      <c r="H40728" s="69"/>
      <c r="L40728" s="70"/>
      <c r="T40728" s="72"/>
    </row>
    <row r="40729" spans="8:20">
      <c r="H40729" s="69"/>
      <c r="L40729" s="70"/>
      <c r="T40729" s="72"/>
    </row>
    <row r="40730" spans="8:20">
      <c r="H40730" s="69"/>
      <c r="L40730" s="70"/>
      <c r="T40730" s="72"/>
    </row>
    <row r="40731" spans="8:20">
      <c r="H40731" s="69"/>
      <c r="L40731" s="70"/>
      <c r="T40731" s="72"/>
    </row>
    <row r="40732" spans="8:20">
      <c r="H40732" s="69"/>
      <c r="L40732" s="70"/>
      <c r="T40732" s="72"/>
    </row>
    <row r="40733" spans="8:20">
      <c r="H40733" s="69"/>
      <c r="L40733" s="70"/>
      <c r="T40733" s="72"/>
    </row>
    <row r="40734" spans="8:20">
      <c r="H40734" s="69"/>
      <c r="L40734" s="70"/>
      <c r="T40734" s="72"/>
    </row>
    <row r="40735" spans="8:20">
      <c r="H40735" s="69"/>
      <c r="L40735" s="70"/>
      <c r="T40735" s="72"/>
    </row>
    <row r="40736" spans="8:20">
      <c r="H40736" s="69"/>
      <c r="L40736" s="70"/>
      <c r="T40736" s="72"/>
    </row>
    <row r="40737" spans="8:20">
      <c r="H40737" s="69"/>
      <c r="L40737" s="70"/>
      <c r="T40737" s="72"/>
    </row>
    <row r="40738" spans="8:20">
      <c r="H40738" s="69"/>
      <c r="L40738" s="70"/>
      <c r="T40738" s="72"/>
    </row>
    <row r="40739" spans="8:20">
      <c r="H40739" s="69"/>
      <c r="L40739" s="70"/>
      <c r="T40739" s="72"/>
    </row>
    <row r="40740" spans="8:20">
      <c r="H40740" s="69"/>
      <c r="L40740" s="70"/>
      <c r="T40740" s="72"/>
    </row>
    <row r="40741" spans="8:20">
      <c r="H40741" s="69"/>
      <c r="L40741" s="70"/>
      <c r="T40741" s="72"/>
    </row>
    <row r="40742" spans="8:20">
      <c r="H40742" s="69"/>
      <c r="L40742" s="70"/>
      <c r="T40742" s="72"/>
    </row>
    <row r="40743" spans="8:20">
      <c r="H40743" s="69"/>
      <c r="L40743" s="70"/>
      <c r="T40743" s="72"/>
    </row>
    <row r="40744" spans="8:20">
      <c r="H40744" s="69"/>
      <c r="L40744" s="70"/>
      <c r="T40744" s="72"/>
    </row>
    <row r="40745" spans="8:20">
      <c r="H40745" s="69"/>
      <c r="L40745" s="70"/>
      <c r="T40745" s="72"/>
    </row>
    <row r="40746" spans="8:20">
      <c r="H40746" s="69"/>
      <c r="L40746" s="70"/>
      <c r="T40746" s="72"/>
    </row>
    <row r="40747" spans="8:20">
      <c r="H40747" s="69"/>
      <c r="L40747" s="70"/>
      <c r="T40747" s="72"/>
    </row>
    <row r="40748" spans="8:20">
      <c r="H40748" s="69"/>
      <c r="L40748" s="70"/>
      <c r="T40748" s="72"/>
    </row>
    <row r="40749" spans="8:20">
      <c r="H40749" s="69"/>
      <c r="L40749" s="70"/>
      <c r="T40749" s="72"/>
    </row>
    <row r="40750" spans="8:20">
      <c r="H40750" s="69"/>
      <c r="L40750" s="70"/>
      <c r="T40750" s="72"/>
    </row>
    <row r="40751" spans="8:20">
      <c r="H40751" s="69"/>
      <c r="L40751" s="70"/>
      <c r="T40751" s="72"/>
    </row>
    <row r="40752" spans="8:20">
      <c r="H40752" s="69"/>
      <c r="L40752" s="70"/>
      <c r="T40752" s="72"/>
    </row>
    <row r="40753" spans="8:20">
      <c r="H40753" s="75"/>
      <c r="L40753" s="70"/>
      <c r="T40753" s="72"/>
    </row>
    <row r="40754" spans="8:20">
      <c r="H40754" s="69"/>
      <c r="L40754" s="70"/>
      <c r="T40754" s="72"/>
    </row>
    <row r="40755" spans="8:20">
      <c r="H40755" s="69"/>
      <c r="L40755" s="70"/>
      <c r="T40755" s="72"/>
    </row>
    <row r="40756" spans="8:20">
      <c r="H40756" s="69"/>
      <c r="L40756" s="70"/>
      <c r="T40756" s="72"/>
    </row>
    <row r="40757" spans="8:20">
      <c r="H40757" s="69"/>
      <c r="L40757" s="70"/>
      <c r="T40757" s="72"/>
    </row>
    <row r="40758" spans="8:20">
      <c r="H40758" s="69"/>
      <c r="L40758" s="70"/>
      <c r="T40758" s="72"/>
    </row>
    <row r="40759" spans="8:20">
      <c r="H40759" s="69"/>
      <c r="L40759" s="70"/>
      <c r="T40759" s="72"/>
    </row>
    <row r="40760" spans="8:20">
      <c r="H40760" s="69"/>
      <c r="L40760" s="70"/>
      <c r="T40760" s="72"/>
    </row>
    <row r="40761" spans="8:20">
      <c r="H40761" s="69"/>
      <c r="L40761" s="70"/>
      <c r="T40761" s="72"/>
    </row>
    <row r="40762" spans="8:20">
      <c r="H40762" s="69"/>
      <c r="L40762" s="70"/>
      <c r="T40762" s="72"/>
    </row>
    <row r="40763" spans="8:20">
      <c r="H40763" s="69"/>
      <c r="L40763" s="70"/>
      <c r="T40763" s="72"/>
    </row>
    <row r="40764" spans="8:20">
      <c r="H40764" s="69"/>
      <c r="L40764" s="70"/>
      <c r="T40764" s="72"/>
    </row>
    <row r="40765" spans="8:20">
      <c r="H40765" s="69"/>
      <c r="L40765" s="70"/>
      <c r="T40765" s="72"/>
    </row>
    <row r="40766" spans="8:20">
      <c r="H40766" s="69"/>
      <c r="L40766" s="70"/>
      <c r="T40766" s="72"/>
    </row>
    <row r="40767" spans="8:20">
      <c r="H40767" s="69"/>
      <c r="L40767" s="70"/>
      <c r="T40767" s="72"/>
    </row>
    <row r="40768" spans="8:20">
      <c r="H40768" s="69"/>
      <c r="L40768" s="70"/>
      <c r="T40768" s="72"/>
    </row>
    <row r="40769" spans="8:20">
      <c r="H40769" s="69"/>
      <c r="L40769" s="70"/>
      <c r="T40769" s="72"/>
    </row>
    <row r="40770" spans="8:20">
      <c r="H40770" s="69"/>
      <c r="L40770" s="70"/>
      <c r="T40770" s="72"/>
    </row>
    <row r="40771" spans="8:20">
      <c r="H40771" s="69"/>
      <c r="L40771" s="70"/>
      <c r="T40771" s="72"/>
    </row>
    <row r="40772" spans="8:20">
      <c r="H40772" s="69"/>
      <c r="L40772" s="70"/>
      <c r="T40772" s="72"/>
    </row>
    <row r="40773" spans="8:20">
      <c r="H40773" s="69"/>
      <c r="L40773" s="70"/>
      <c r="T40773" s="72"/>
    </row>
    <row r="40774" spans="8:20">
      <c r="H40774" s="69"/>
      <c r="L40774" s="70"/>
      <c r="T40774" s="72"/>
    </row>
    <row r="40775" spans="8:20">
      <c r="H40775" s="69"/>
      <c r="L40775" s="70"/>
      <c r="T40775" s="72"/>
    </row>
    <row r="40776" spans="8:20">
      <c r="H40776" s="69"/>
      <c r="L40776" s="70"/>
      <c r="T40776" s="72"/>
    </row>
    <row r="40777" spans="8:20">
      <c r="H40777" s="69"/>
      <c r="L40777" s="70"/>
      <c r="T40777" s="72"/>
    </row>
    <row r="40778" spans="8:20">
      <c r="H40778" s="69"/>
      <c r="L40778" s="70"/>
      <c r="T40778" s="72"/>
    </row>
    <row r="40779" spans="8:20">
      <c r="H40779" s="69"/>
      <c r="L40779" s="70"/>
      <c r="T40779" s="72"/>
    </row>
    <row r="40780" spans="8:20">
      <c r="H40780" s="69"/>
      <c r="L40780" s="70"/>
      <c r="T40780" s="72"/>
    </row>
    <row r="40781" spans="8:20">
      <c r="H40781" s="69"/>
      <c r="L40781" s="70"/>
      <c r="T40781" s="72"/>
    </row>
    <row r="40782" spans="8:20">
      <c r="H40782" s="69"/>
      <c r="L40782" s="70"/>
      <c r="T40782" s="72"/>
    </row>
    <row r="40783" spans="8:20">
      <c r="H40783" s="69"/>
      <c r="L40783" s="70"/>
      <c r="T40783" s="72"/>
    </row>
    <row r="40784" spans="8:20">
      <c r="H40784" s="69"/>
      <c r="L40784" s="70"/>
      <c r="T40784" s="72"/>
    </row>
    <row r="40785" spans="8:20">
      <c r="H40785" s="69"/>
      <c r="L40785" s="70"/>
      <c r="T40785" s="72"/>
    </row>
    <row r="40786" spans="8:20">
      <c r="H40786" s="69"/>
      <c r="L40786" s="70"/>
      <c r="T40786" s="72"/>
    </row>
    <row r="40787" spans="8:20">
      <c r="H40787" s="69"/>
      <c r="L40787" s="70"/>
      <c r="T40787" s="72"/>
    </row>
    <row r="40788" spans="8:20">
      <c r="H40788" s="69"/>
      <c r="L40788" s="70"/>
      <c r="T40788" s="72"/>
    </row>
    <row r="40789" spans="8:20">
      <c r="H40789" s="69"/>
      <c r="L40789" s="70"/>
      <c r="T40789" s="72"/>
    </row>
    <row r="40790" spans="8:20">
      <c r="H40790" s="69"/>
      <c r="L40790" s="70"/>
      <c r="T40790" s="72"/>
    </row>
    <row r="40791" spans="8:20">
      <c r="H40791" s="69"/>
      <c r="L40791" s="70"/>
      <c r="T40791" s="72"/>
    </row>
    <row r="40792" spans="8:20">
      <c r="H40792" s="69"/>
      <c r="L40792" s="70"/>
      <c r="T40792" s="72"/>
    </row>
    <row r="40793" spans="8:20">
      <c r="H40793" s="69"/>
      <c r="L40793" s="70"/>
      <c r="T40793" s="72"/>
    </row>
    <row r="40794" spans="8:20">
      <c r="H40794" s="69"/>
      <c r="L40794" s="70"/>
      <c r="T40794" s="72"/>
    </row>
    <row r="40795" spans="8:20">
      <c r="H40795" s="69"/>
      <c r="L40795" s="70"/>
      <c r="T40795" s="72"/>
    </row>
    <row r="40796" spans="8:20">
      <c r="H40796" s="69"/>
      <c r="L40796" s="70"/>
      <c r="T40796" s="72"/>
    </row>
    <row r="40797" spans="8:20">
      <c r="H40797" s="69"/>
      <c r="L40797" s="70"/>
      <c r="T40797" s="72"/>
    </row>
    <row r="40798" spans="8:20">
      <c r="H40798" s="69"/>
      <c r="L40798" s="70"/>
      <c r="T40798" s="72"/>
    </row>
    <row r="40799" spans="8:20">
      <c r="H40799" s="69"/>
      <c r="L40799" s="70"/>
      <c r="T40799" s="72"/>
    </row>
    <row r="40800" spans="8:20">
      <c r="H40800" s="69"/>
      <c r="L40800" s="70"/>
      <c r="T40800" s="72"/>
    </row>
    <row r="40801" spans="8:20">
      <c r="H40801" s="75"/>
      <c r="L40801" s="70"/>
      <c r="T40801" s="72"/>
    </row>
    <row r="40802" spans="8:20">
      <c r="H40802" s="69"/>
      <c r="L40802" s="70"/>
      <c r="T40802" s="72"/>
    </row>
    <row r="40803" spans="8:20">
      <c r="H40803" s="69"/>
      <c r="L40803" s="70"/>
      <c r="T40803" s="72"/>
    </row>
    <row r="40804" spans="8:20">
      <c r="H40804" s="69"/>
      <c r="L40804" s="70"/>
      <c r="T40804" s="72"/>
    </row>
    <row r="40805" spans="8:20">
      <c r="H40805" s="69"/>
      <c r="L40805" s="70"/>
      <c r="T40805" s="72"/>
    </row>
    <row r="40806" spans="8:20">
      <c r="H40806" s="69"/>
      <c r="L40806" s="70"/>
      <c r="T40806" s="72"/>
    </row>
    <row r="40807" spans="8:20">
      <c r="H40807" s="69"/>
      <c r="L40807" s="70"/>
      <c r="T40807" s="72"/>
    </row>
    <row r="40808" spans="8:20">
      <c r="H40808" s="69"/>
      <c r="L40808" s="70"/>
      <c r="T40808" s="72"/>
    </row>
    <row r="40809" spans="8:20">
      <c r="H40809" s="69"/>
      <c r="L40809" s="70"/>
      <c r="T40809" s="72"/>
    </row>
    <row r="40810" spans="8:20">
      <c r="H40810" s="69"/>
      <c r="L40810" s="70"/>
      <c r="T40810" s="72"/>
    </row>
    <row r="40811" spans="8:20">
      <c r="H40811" s="69"/>
      <c r="L40811" s="70"/>
      <c r="T40811" s="72"/>
    </row>
    <row r="40812" spans="8:20">
      <c r="H40812" s="69"/>
      <c r="L40812" s="70"/>
      <c r="T40812" s="72"/>
    </row>
    <row r="40813" spans="8:20">
      <c r="H40813" s="69"/>
      <c r="L40813" s="70"/>
      <c r="T40813" s="72"/>
    </row>
    <row r="40814" spans="8:20">
      <c r="H40814" s="69"/>
      <c r="L40814" s="70"/>
      <c r="T40814" s="72"/>
    </row>
    <row r="40815" spans="8:20">
      <c r="H40815" s="69"/>
      <c r="L40815" s="70"/>
      <c r="T40815" s="72"/>
    </row>
    <row r="40816" spans="8:20">
      <c r="H40816" s="69"/>
      <c r="L40816" s="70"/>
      <c r="T40816" s="72"/>
    </row>
    <row r="40817" spans="8:20">
      <c r="H40817" s="69"/>
      <c r="L40817" s="70"/>
      <c r="T40817" s="72"/>
    </row>
    <row r="40818" spans="8:20">
      <c r="H40818" s="69"/>
      <c r="L40818" s="70"/>
      <c r="T40818" s="72"/>
    </row>
    <row r="40819" spans="8:20">
      <c r="H40819" s="69"/>
      <c r="L40819" s="70"/>
      <c r="T40819" s="72"/>
    </row>
    <row r="40820" spans="8:20">
      <c r="H40820" s="69"/>
      <c r="L40820" s="70"/>
      <c r="T40820" s="72"/>
    </row>
    <row r="40821" spans="8:20">
      <c r="H40821" s="69"/>
      <c r="L40821" s="70"/>
      <c r="T40821" s="72"/>
    </row>
    <row r="40822" spans="8:20">
      <c r="H40822" s="69"/>
      <c r="L40822" s="70"/>
      <c r="T40822" s="72"/>
    </row>
    <row r="40823" spans="8:20">
      <c r="H40823" s="69"/>
      <c r="L40823" s="70"/>
      <c r="T40823" s="72"/>
    </row>
    <row r="40824" spans="8:20">
      <c r="H40824" s="69"/>
      <c r="L40824" s="70"/>
      <c r="T40824" s="72"/>
    </row>
    <row r="40825" spans="8:20">
      <c r="H40825" s="69"/>
      <c r="L40825" s="70"/>
      <c r="T40825" s="72"/>
    </row>
    <row r="40826" spans="8:20">
      <c r="H40826" s="69"/>
      <c r="L40826" s="70"/>
      <c r="T40826" s="72"/>
    </row>
    <row r="40827" spans="8:20">
      <c r="H40827" s="69"/>
      <c r="L40827" s="70"/>
      <c r="T40827" s="72"/>
    </row>
    <row r="40828" spans="8:20">
      <c r="H40828" s="69"/>
      <c r="L40828" s="70"/>
      <c r="T40828" s="72"/>
    </row>
    <row r="40829" spans="8:20">
      <c r="H40829" s="69"/>
      <c r="L40829" s="70"/>
      <c r="T40829" s="72"/>
    </row>
    <row r="40830" spans="8:20">
      <c r="H40830" s="69"/>
      <c r="L40830" s="70"/>
      <c r="T40830" s="72"/>
    </row>
    <row r="40831" spans="8:20">
      <c r="H40831" s="69"/>
      <c r="L40831" s="70"/>
      <c r="T40831" s="72"/>
    </row>
    <row r="40832" spans="8:20">
      <c r="H40832" s="69"/>
      <c r="L40832" s="70"/>
      <c r="T40832" s="72"/>
    </row>
    <row r="40833" spans="8:20">
      <c r="H40833" s="69"/>
      <c r="L40833" s="70"/>
      <c r="T40833" s="72"/>
    </row>
    <row r="40834" spans="8:20">
      <c r="H40834" s="69"/>
      <c r="L40834" s="70"/>
      <c r="T40834" s="72"/>
    </row>
    <row r="40835" spans="8:20">
      <c r="H40835" s="69"/>
      <c r="L40835" s="70"/>
      <c r="T40835" s="72"/>
    </row>
    <row r="40836" spans="8:20">
      <c r="H40836" s="69"/>
      <c r="L40836" s="70"/>
      <c r="T40836" s="72"/>
    </row>
    <row r="40837" spans="8:20">
      <c r="H40837" s="69"/>
      <c r="L40837" s="70"/>
      <c r="T40837" s="72"/>
    </row>
    <row r="40838" spans="8:20">
      <c r="H40838" s="69"/>
      <c r="L40838" s="70"/>
      <c r="T40838" s="72"/>
    </row>
    <row r="40839" spans="8:20">
      <c r="H40839" s="69"/>
      <c r="L40839" s="70"/>
      <c r="T40839" s="72"/>
    </row>
    <row r="40840" spans="8:20">
      <c r="H40840" s="69"/>
      <c r="L40840" s="70"/>
      <c r="T40840" s="72"/>
    </row>
    <row r="40841" spans="8:20">
      <c r="H40841" s="69"/>
      <c r="L40841" s="70"/>
      <c r="T40841" s="72"/>
    </row>
    <row r="40842" spans="8:20">
      <c r="H40842" s="69"/>
      <c r="L40842" s="70"/>
      <c r="T40842" s="72"/>
    </row>
    <row r="40843" spans="8:20">
      <c r="H40843" s="69"/>
      <c r="L40843" s="70"/>
      <c r="T40843" s="72"/>
    </row>
    <row r="40844" spans="8:20">
      <c r="H40844" s="69"/>
      <c r="L40844" s="70"/>
      <c r="T40844" s="72"/>
    </row>
    <row r="40845" spans="8:20">
      <c r="H40845" s="69"/>
      <c r="L40845" s="70"/>
      <c r="T40845" s="72"/>
    </row>
    <row r="40846" spans="8:20">
      <c r="H40846" s="69"/>
      <c r="L40846" s="70"/>
      <c r="T40846" s="72"/>
    </row>
    <row r="40847" spans="8:20">
      <c r="H40847" s="69"/>
      <c r="L40847" s="70"/>
      <c r="T40847" s="72"/>
    </row>
    <row r="40848" spans="8:20">
      <c r="H40848" s="69"/>
      <c r="L40848" s="70"/>
      <c r="T40848" s="72"/>
    </row>
    <row r="40849" spans="8:20">
      <c r="H40849" s="75"/>
      <c r="L40849" s="70"/>
      <c r="T40849" s="72"/>
    </row>
    <row r="40850" spans="8:20">
      <c r="H40850" s="69"/>
      <c r="L40850" s="70"/>
      <c r="T40850" s="72"/>
    </row>
    <row r="40851" spans="8:20">
      <c r="H40851" s="69"/>
      <c r="L40851" s="70"/>
      <c r="T40851" s="72"/>
    </row>
    <row r="40852" spans="8:20">
      <c r="H40852" s="69"/>
      <c r="L40852" s="70"/>
      <c r="T40852" s="72"/>
    </row>
    <row r="40853" spans="8:20">
      <c r="H40853" s="69"/>
      <c r="L40853" s="70"/>
      <c r="T40853" s="72"/>
    </row>
    <row r="40854" spans="8:20">
      <c r="H40854" s="69"/>
      <c r="L40854" s="70"/>
      <c r="T40854" s="72"/>
    </row>
    <row r="40855" spans="8:20">
      <c r="H40855" s="69"/>
      <c r="L40855" s="70"/>
      <c r="T40855" s="72"/>
    </row>
    <row r="40856" spans="8:20">
      <c r="H40856" s="69"/>
      <c r="L40856" s="70"/>
      <c r="T40856" s="72"/>
    </row>
    <row r="40857" spans="8:20">
      <c r="H40857" s="69"/>
      <c r="L40857" s="70"/>
      <c r="T40857" s="72"/>
    </row>
    <row r="40858" spans="8:20">
      <c r="H40858" s="69"/>
      <c r="L40858" s="70"/>
      <c r="T40858" s="72"/>
    </row>
    <row r="40859" spans="8:20">
      <c r="H40859" s="69"/>
      <c r="L40859" s="70"/>
      <c r="T40859" s="72"/>
    </row>
    <row r="40860" spans="8:20">
      <c r="H40860" s="69"/>
      <c r="L40860" s="70"/>
      <c r="T40860" s="72"/>
    </row>
    <row r="40861" spans="8:20">
      <c r="H40861" s="69"/>
      <c r="L40861" s="70"/>
      <c r="T40861" s="72"/>
    </row>
    <row r="40862" spans="8:20">
      <c r="H40862" s="69"/>
      <c r="L40862" s="70"/>
      <c r="T40862" s="72"/>
    </row>
    <row r="40863" spans="8:20">
      <c r="H40863" s="69"/>
      <c r="L40863" s="70"/>
      <c r="T40863" s="72"/>
    </row>
    <row r="40864" spans="8:20">
      <c r="H40864" s="69"/>
      <c r="L40864" s="70"/>
      <c r="T40864" s="72"/>
    </row>
    <row r="40865" spans="8:20">
      <c r="H40865" s="69"/>
      <c r="L40865" s="70"/>
      <c r="T40865" s="72"/>
    </row>
    <row r="40866" spans="8:20">
      <c r="H40866" s="69"/>
      <c r="L40866" s="70"/>
      <c r="T40866" s="72"/>
    </row>
    <row r="40867" spans="8:20">
      <c r="H40867" s="69"/>
      <c r="L40867" s="70"/>
      <c r="T40867" s="72"/>
    </row>
    <row r="40868" spans="8:20">
      <c r="H40868" s="69"/>
      <c r="L40868" s="70"/>
      <c r="T40868" s="72"/>
    </row>
    <row r="40869" spans="8:20">
      <c r="H40869" s="69"/>
      <c r="L40869" s="70"/>
      <c r="T40869" s="72"/>
    </row>
    <row r="40870" spans="8:20">
      <c r="H40870" s="69"/>
      <c r="L40870" s="70"/>
      <c r="T40870" s="72"/>
    </row>
    <row r="40871" spans="8:20">
      <c r="H40871" s="69"/>
      <c r="L40871" s="70"/>
      <c r="T40871" s="72"/>
    </row>
    <row r="40872" spans="8:20">
      <c r="H40872" s="69"/>
      <c r="L40872" s="70"/>
      <c r="T40872" s="72"/>
    </row>
    <row r="40873" spans="8:20">
      <c r="H40873" s="69"/>
      <c r="L40873" s="70"/>
      <c r="T40873" s="72"/>
    </row>
    <row r="40874" spans="8:20">
      <c r="H40874" s="69"/>
      <c r="L40874" s="70"/>
      <c r="T40874" s="72"/>
    </row>
    <row r="40875" spans="8:20">
      <c r="H40875" s="69"/>
      <c r="L40875" s="70"/>
      <c r="T40875" s="72"/>
    </row>
    <row r="40876" spans="8:20">
      <c r="H40876" s="69"/>
      <c r="L40876" s="70"/>
      <c r="T40876" s="72"/>
    </row>
    <row r="40877" spans="8:20">
      <c r="H40877" s="69"/>
      <c r="L40877" s="70"/>
      <c r="T40877" s="72"/>
    </row>
    <row r="40878" spans="8:20">
      <c r="H40878" s="69"/>
      <c r="L40878" s="70"/>
      <c r="T40878" s="72"/>
    </row>
    <row r="40879" spans="8:20">
      <c r="H40879" s="69"/>
      <c r="L40879" s="70"/>
      <c r="T40879" s="72"/>
    </row>
    <row r="40880" spans="8:20">
      <c r="H40880" s="69"/>
      <c r="L40880" s="70"/>
      <c r="T40880" s="72"/>
    </row>
    <row r="40881" spans="8:20">
      <c r="H40881" s="69"/>
      <c r="L40881" s="70"/>
      <c r="T40881" s="72"/>
    </row>
    <row r="40882" spans="8:20">
      <c r="H40882" s="69"/>
      <c r="L40882" s="70"/>
      <c r="T40882" s="72"/>
    </row>
    <row r="40883" spans="8:20">
      <c r="H40883" s="69"/>
      <c r="L40883" s="70"/>
      <c r="T40883" s="72"/>
    </row>
    <row r="40884" spans="8:20">
      <c r="H40884" s="69"/>
      <c r="L40884" s="70"/>
      <c r="T40884" s="72"/>
    </row>
    <row r="40885" spans="8:20">
      <c r="H40885" s="69"/>
      <c r="L40885" s="70"/>
      <c r="T40885" s="72"/>
    </row>
    <row r="40886" spans="8:20">
      <c r="H40886" s="69"/>
      <c r="L40886" s="70"/>
      <c r="T40886" s="72"/>
    </row>
    <row r="40887" spans="8:20">
      <c r="H40887" s="69"/>
      <c r="L40887" s="70"/>
      <c r="T40887" s="72"/>
    </row>
    <row r="40888" spans="8:20">
      <c r="H40888" s="69"/>
      <c r="L40888" s="70"/>
      <c r="T40888" s="72"/>
    </row>
    <row r="40889" spans="8:20">
      <c r="H40889" s="69"/>
      <c r="L40889" s="70"/>
      <c r="T40889" s="72"/>
    </row>
    <row r="40890" spans="8:20">
      <c r="H40890" s="69"/>
      <c r="L40890" s="70"/>
      <c r="T40890" s="72"/>
    </row>
    <row r="40891" spans="8:20">
      <c r="H40891" s="69"/>
      <c r="L40891" s="70"/>
      <c r="T40891" s="72"/>
    </row>
    <row r="40892" spans="8:20">
      <c r="H40892" s="69"/>
      <c r="L40892" s="70"/>
      <c r="T40892" s="72"/>
    </row>
    <row r="40893" spans="8:20">
      <c r="H40893" s="69"/>
      <c r="L40893" s="70"/>
      <c r="T40893" s="72"/>
    </row>
    <row r="40894" spans="8:20">
      <c r="H40894" s="69"/>
      <c r="L40894" s="70"/>
      <c r="T40894" s="72"/>
    </row>
    <row r="40895" spans="8:20">
      <c r="H40895" s="69"/>
      <c r="L40895" s="70"/>
      <c r="T40895" s="72"/>
    </row>
    <row r="40896" spans="8:20">
      <c r="H40896" s="69"/>
      <c r="L40896" s="70"/>
      <c r="T40896" s="72"/>
    </row>
    <row r="40897" spans="8:20">
      <c r="H40897" s="75"/>
      <c r="L40897" s="70"/>
      <c r="T40897" s="72"/>
    </row>
    <row r="40898" spans="8:20">
      <c r="H40898" s="69"/>
      <c r="L40898" s="70"/>
      <c r="T40898" s="72"/>
    </row>
    <row r="40899" spans="8:20">
      <c r="H40899" s="69"/>
      <c r="L40899" s="70"/>
      <c r="T40899" s="72"/>
    </row>
    <row r="40900" spans="8:20">
      <c r="H40900" s="69"/>
      <c r="L40900" s="70"/>
      <c r="T40900" s="72"/>
    </row>
    <row r="40901" spans="8:20">
      <c r="H40901" s="69"/>
      <c r="L40901" s="70"/>
      <c r="T40901" s="72"/>
    </row>
    <row r="40902" spans="8:20">
      <c r="H40902" s="69"/>
      <c r="L40902" s="70"/>
      <c r="T40902" s="72"/>
    </row>
    <row r="40903" spans="8:20">
      <c r="H40903" s="69"/>
      <c r="L40903" s="70"/>
      <c r="T40903" s="72"/>
    </row>
    <row r="40904" spans="8:20">
      <c r="H40904" s="69"/>
      <c r="L40904" s="70"/>
      <c r="T40904" s="72"/>
    </row>
    <row r="40905" spans="8:20">
      <c r="H40905" s="69"/>
      <c r="L40905" s="70"/>
      <c r="T40905" s="72"/>
    </row>
    <row r="40906" spans="8:20">
      <c r="H40906" s="69"/>
      <c r="L40906" s="70"/>
      <c r="T40906" s="72"/>
    </row>
    <row r="40907" spans="8:20">
      <c r="H40907" s="69"/>
      <c r="L40907" s="70"/>
      <c r="T40907" s="72"/>
    </row>
    <row r="40908" spans="8:20">
      <c r="H40908" s="69"/>
      <c r="L40908" s="70"/>
      <c r="T40908" s="72"/>
    </row>
    <row r="40909" spans="8:20">
      <c r="H40909" s="69"/>
      <c r="L40909" s="70"/>
      <c r="T40909" s="72"/>
    </row>
    <row r="40910" spans="8:20">
      <c r="H40910" s="69"/>
      <c r="L40910" s="70"/>
      <c r="T40910" s="72"/>
    </row>
    <row r="40911" spans="8:20">
      <c r="H40911" s="69"/>
      <c r="L40911" s="70"/>
      <c r="T40911" s="72"/>
    </row>
    <row r="40912" spans="8:20">
      <c r="H40912" s="69"/>
      <c r="L40912" s="70"/>
      <c r="T40912" s="72"/>
    </row>
    <row r="40913" spans="8:20">
      <c r="H40913" s="69"/>
      <c r="L40913" s="70"/>
      <c r="T40913" s="72"/>
    </row>
    <row r="40914" spans="8:20">
      <c r="H40914" s="69"/>
      <c r="L40914" s="70"/>
      <c r="T40914" s="72"/>
    </row>
    <row r="40915" spans="8:20">
      <c r="H40915" s="69"/>
      <c r="L40915" s="70"/>
      <c r="T40915" s="72"/>
    </row>
    <row r="40916" spans="8:20">
      <c r="H40916" s="69"/>
      <c r="L40916" s="70"/>
      <c r="T40916" s="72"/>
    </row>
    <row r="40917" spans="8:20">
      <c r="H40917" s="69"/>
      <c r="L40917" s="70"/>
      <c r="T40917" s="72"/>
    </row>
    <row r="40918" spans="8:20">
      <c r="H40918" s="69"/>
      <c r="L40918" s="70"/>
      <c r="T40918" s="72"/>
    </row>
    <row r="40919" spans="8:20">
      <c r="H40919" s="69"/>
      <c r="L40919" s="70"/>
      <c r="T40919" s="72"/>
    </row>
    <row r="40920" spans="8:20">
      <c r="H40920" s="69"/>
      <c r="L40920" s="70"/>
      <c r="T40920" s="72"/>
    </row>
    <row r="40921" spans="8:20">
      <c r="H40921" s="69"/>
      <c r="L40921" s="70"/>
      <c r="T40921" s="72"/>
    </row>
    <row r="40922" spans="8:20">
      <c r="H40922" s="69"/>
      <c r="L40922" s="70"/>
      <c r="T40922" s="72"/>
    </row>
    <row r="40923" spans="8:20">
      <c r="H40923" s="69"/>
      <c r="L40923" s="70"/>
      <c r="T40923" s="72"/>
    </row>
    <row r="40924" spans="8:20">
      <c r="H40924" s="69"/>
      <c r="L40924" s="70"/>
      <c r="T40924" s="72"/>
    </row>
    <row r="40925" spans="8:20">
      <c r="H40925" s="69"/>
      <c r="L40925" s="70"/>
      <c r="T40925" s="72"/>
    </row>
    <row r="40926" spans="8:20">
      <c r="H40926" s="69"/>
      <c r="L40926" s="70"/>
      <c r="T40926" s="72"/>
    </row>
    <row r="40927" spans="8:20">
      <c r="H40927" s="69"/>
      <c r="L40927" s="70"/>
      <c r="T40927" s="72"/>
    </row>
    <row r="40928" spans="8:20">
      <c r="H40928" s="69"/>
      <c r="L40928" s="70"/>
      <c r="T40928" s="72"/>
    </row>
    <row r="40929" spans="8:20">
      <c r="H40929" s="69"/>
      <c r="L40929" s="70"/>
      <c r="T40929" s="72"/>
    </row>
    <row r="40930" spans="8:20">
      <c r="H40930" s="69"/>
      <c r="L40930" s="70"/>
      <c r="T40930" s="72"/>
    </row>
    <row r="40931" spans="8:20">
      <c r="H40931" s="69"/>
      <c r="L40931" s="70"/>
      <c r="T40931" s="72"/>
    </row>
    <row r="40932" spans="8:20">
      <c r="H40932" s="69"/>
      <c r="L40932" s="70"/>
      <c r="T40932" s="72"/>
    </row>
    <row r="40933" spans="8:20">
      <c r="H40933" s="69"/>
      <c r="L40933" s="70"/>
      <c r="T40933" s="72"/>
    </row>
    <row r="40934" spans="8:20">
      <c r="H40934" s="69"/>
      <c r="L40934" s="70"/>
      <c r="T40934" s="72"/>
    </row>
    <row r="40935" spans="8:20">
      <c r="H40935" s="69"/>
      <c r="L40935" s="70"/>
      <c r="T40935" s="72"/>
    </row>
    <row r="40936" spans="8:20">
      <c r="H40936" s="69"/>
      <c r="L40936" s="70"/>
      <c r="T40936" s="72"/>
    </row>
    <row r="40937" spans="8:20">
      <c r="H40937" s="69"/>
      <c r="L40937" s="70"/>
      <c r="T40937" s="72"/>
    </row>
    <row r="40938" spans="8:20">
      <c r="H40938" s="69"/>
      <c r="L40938" s="70"/>
      <c r="T40938" s="72"/>
    </row>
    <row r="40939" spans="8:20">
      <c r="H40939" s="69"/>
      <c r="L40939" s="70"/>
      <c r="T40939" s="72"/>
    </row>
    <row r="40940" spans="8:20">
      <c r="H40940" s="69"/>
      <c r="L40940" s="70"/>
      <c r="T40940" s="72"/>
    </row>
    <row r="40941" spans="8:20">
      <c r="H40941" s="69"/>
      <c r="L40941" s="70"/>
      <c r="T40941" s="72"/>
    </row>
    <row r="40942" spans="8:20">
      <c r="H40942" s="69"/>
      <c r="L40942" s="70"/>
      <c r="T40942" s="72"/>
    </row>
    <row r="40943" spans="8:20">
      <c r="H40943" s="69"/>
      <c r="L40943" s="70"/>
      <c r="T40943" s="72"/>
    </row>
    <row r="40944" spans="8:20">
      <c r="H40944" s="69"/>
      <c r="L40944" s="70"/>
      <c r="T40944" s="72"/>
    </row>
    <row r="40945" spans="8:20">
      <c r="H40945" s="75"/>
      <c r="L40945" s="70"/>
      <c r="T40945" s="72"/>
    </row>
    <row r="40946" spans="8:20">
      <c r="H40946" s="69"/>
      <c r="L40946" s="70"/>
      <c r="T40946" s="72"/>
    </row>
    <row r="40947" spans="8:20">
      <c r="H40947" s="69"/>
      <c r="L40947" s="70"/>
      <c r="T40947" s="72"/>
    </row>
    <row r="40948" spans="8:20">
      <c r="H40948" s="69"/>
      <c r="L40948" s="70"/>
      <c r="T40948" s="72"/>
    </row>
    <row r="40949" spans="8:20">
      <c r="H40949" s="69"/>
      <c r="L40949" s="70"/>
      <c r="T40949" s="72"/>
    </row>
    <row r="40950" spans="8:20">
      <c r="H40950" s="69"/>
      <c r="L40950" s="70"/>
      <c r="T40950" s="72"/>
    </row>
    <row r="40951" spans="8:20">
      <c r="H40951" s="69"/>
      <c r="L40951" s="70"/>
      <c r="T40951" s="72"/>
    </row>
    <row r="40952" spans="8:20">
      <c r="H40952" s="69"/>
      <c r="L40952" s="70"/>
      <c r="T40952" s="72"/>
    </row>
    <row r="40953" spans="8:20">
      <c r="H40953" s="69"/>
      <c r="L40953" s="70"/>
      <c r="T40953" s="72"/>
    </row>
    <row r="40954" spans="8:20">
      <c r="H40954" s="69"/>
      <c r="L40954" s="70"/>
      <c r="T40954" s="72"/>
    </row>
    <row r="40955" spans="8:20">
      <c r="H40955" s="69"/>
      <c r="L40955" s="70"/>
      <c r="T40955" s="72"/>
    </row>
    <row r="40956" spans="8:20">
      <c r="H40956" s="69"/>
      <c r="L40956" s="70"/>
      <c r="T40956" s="72"/>
    </row>
    <row r="40957" spans="8:20">
      <c r="H40957" s="69"/>
      <c r="L40957" s="70"/>
      <c r="T40957" s="72"/>
    </row>
    <row r="40958" spans="8:20">
      <c r="H40958" s="69"/>
      <c r="L40958" s="70"/>
      <c r="T40958" s="72"/>
    </row>
    <row r="40959" spans="8:20">
      <c r="H40959" s="69"/>
      <c r="L40959" s="70"/>
      <c r="T40959" s="72"/>
    </row>
    <row r="40960" spans="8:20">
      <c r="H40960" s="69"/>
      <c r="L40960" s="70"/>
      <c r="T40960" s="72"/>
    </row>
    <row r="40961" spans="8:20">
      <c r="H40961" s="69"/>
      <c r="L40961" s="70"/>
      <c r="T40961" s="72"/>
    </row>
    <row r="40962" spans="8:20">
      <c r="H40962" s="69"/>
      <c r="L40962" s="70"/>
      <c r="T40962" s="72"/>
    </row>
    <row r="40963" spans="8:20">
      <c r="H40963" s="69"/>
      <c r="L40963" s="70"/>
      <c r="T40963" s="72"/>
    </row>
    <row r="40964" spans="8:20">
      <c r="H40964" s="69"/>
      <c r="L40964" s="70"/>
      <c r="T40964" s="72"/>
    </row>
    <row r="40965" spans="8:20">
      <c r="H40965" s="69"/>
      <c r="L40965" s="70"/>
      <c r="T40965" s="72"/>
    </row>
    <row r="40966" spans="8:20">
      <c r="H40966" s="69"/>
      <c r="L40966" s="70"/>
      <c r="T40966" s="72"/>
    </row>
    <row r="40967" spans="8:20">
      <c r="H40967" s="69"/>
      <c r="L40967" s="70"/>
      <c r="T40967" s="72"/>
    </row>
    <row r="40968" spans="8:20">
      <c r="H40968" s="69"/>
      <c r="L40968" s="70"/>
      <c r="T40968" s="72"/>
    </row>
    <row r="40969" spans="8:20">
      <c r="H40969" s="69"/>
      <c r="L40969" s="70"/>
      <c r="T40969" s="72"/>
    </row>
    <row r="40970" spans="8:20">
      <c r="H40970" s="69"/>
      <c r="L40970" s="70"/>
      <c r="T40970" s="72"/>
    </row>
    <row r="40971" spans="8:20">
      <c r="H40971" s="69"/>
      <c r="L40971" s="70"/>
      <c r="T40971" s="72"/>
    </row>
    <row r="40972" spans="8:20">
      <c r="H40972" s="69"/>
      <c r="L40972" s="70"/>
      <c r="T40972" s="72"/>
    </row>
    <row r="40973" spans="8:20">
      <c r="H40973" s="69"/>
      <c r="L40973" s="70"/>
      <c r="T40973" s="72"/>
    </row>
    <row r="40974" spans="8:20">
      <c r="H40974" s="69"/>
      <c r="L40974" s="70"/>
      <c r="T40974" s="72"/>
    </row>
    <row r="40975" spans="8:20">
      <c r="H40975" s="69"/>
      <c r="L40975" s="70"/>
      <c r="T40975" s="72"/>
    </row>
    <row r="40976" spans="8:20">
      <c r="H40976" s="69"/>
      <c r="L40976" s="70"/>
      <c r="T40976" s="72"/>
    </row>
    <row r="40977" spans="8:20">
      <c r="H40977" s="69"/>
      <c r="L40977" s="70"/>
      <c r="T40977" s="72"/>
    </row>
    <row r="40978" spans="8:20">
      <c r="H40978" s="69"/>
      <c r="L40978" s="70"/>
      <c r="T40978" s="72"/>
    </row>
    <row r="40979" spans="8:20">
      <c r="H40979" s="69"/>
      <c r="L40979" s="70"/>
      <c r="T40979" s="72"/>
    </row>
    <row r="40980" spans="8:20">
      <c r="H40980" s="69"/>
      <c r="L40980" s="70"/>
      <c r="T40980" s="72"/>
    </row>
    <row r="40981" spans="8:20">
      <c r="H40981" s="69"/>
      <c r="L40981" s="70"/>
      <c r="T40981" s="72"/>
    </row>
    <row r="40982" spans="8:20">
      <c r="H40982" s="69"/>
      <c r="L40982" s="70"/>
      <c r="T40982" s="72"/>
    </row>
    <row r="40983" spans="8:20">
      <c r="H40983" s="69"/>
      <c r="L40983" s="70"/>
      <c r="T40983" s="72"/>
    </row>
    <row r="40984" spans="8:20">
      <c r="H40984" s="69"/>
      <c r="L40984" s="70"/>
      <c r="T40984" s="72"/>
    </row>
    <row r="40985" spans="8:20">
      <c r="H40985" s="69"/>
      <c r="L40985" s="70"/>
      <c r="T40985" s="72"/>
    </row>
    <row r="40986" spans="8:20">
      <c r="H40986" s="69"/>
      <c r="L40986" s="70"/>
      <c r="T40986" s="72"/>
    </row>
    <row r="40987" spans="8:20">
      <c r="H40987" s="69"/>
      <c r="L40987" s="70"/>
      <c r="T40987" s="72"/>
    </row>
    <row r="40988" spans="8:20">
      <c r="H40988" s="69"/>
      <c r="L40988" s="70"/>
      <c r="T40988" s="72"/>
    </row>
    <row r="40989" spans="8:20">
      <c r="H40989" s="69"/>
      <c r="L40989" s="70"/>
      <c r="T40989" s="72"/>
    </row>
    <row r="40990" spans="8:20">
      <c r="H40990" s="69"/>
      <c r="L40990" s="70"/>
      <c r="T40990" s="72"/>
    </row>
    <row r="40991" spans="8:20">
      <c r="H40991" s="69"/>
      <c r="L40991" s="70"/>
      <c r="T40991" s="72"/>
    </row>
    <row r="40992" spans="8:20">
      <c r="H40992" s="69"/>
      <c r="L40992" s="70"/>
      <c r="T40992" s="72"/>
    </row>
    <row r="40993" spans="8:20">
      <c r="H40993" s="75"/>
      <c r="L40993" s="70"/>
      <c r="T40993" s="72"/>
    </row>
    <row r="40994" spans="8:20">
      <c r="H40994" s="69"/>
      <c r="L40994" s="70"/>
      <c r="T40994" s="72"/>
    </row>
    <row r="40995" spans="8:20">
      <c r="H40995" s="69"/>
      <c r="L40995" s="70"/>
      <c r="T40995" s="72"/>
    </row>
    <row r="40996" spans="8:20">
      <c r="H40996" s="69"/>
      <c r="L40996" s="70"/>
      <c r="T40996" s="72"/>
    </row>
    <row r="40997" spans="8:20">
      <c r="H40997" s="69"/>
      <c r="L40997" s="70"/>
      <c r="T40997" s="72"/>
    </row>
    <row r="40998" spans="8:20">
      <c r="H40998" s="69"/>
      <c r="L40998" s="70"/>
      <c r="T40998" s="72"/>
    </row>
    <row r="40999" spans="8:20">
      <c r="H40999" s="69"/>
      <c r="L40999" s="70"/>
      <c r="T40999" s="72"/>
    </row>
    <row r="41000" spans="8:20">
      <c r="H41000" s="69"/>
      <c r="L41000" s="70"/>
      <c r="T41000" s="72"/>
    </row>
    <row r="41001" spans="8:20">
      <c r="H41001" s="69"/>
      <c r="L41001" s="70"/>
      <c r="T41001" s="72"/>
    </row>
    <row r="41002" spans="8:20">
      <c r="H41002" s="69"/>
      <c r="L41002" s="70"/>
      <c r="T41002" s="72"/>
    </row>
    <row r="41003" spans="8:20">
      <c r="H41003" s="69"/>
      <c r="L41003" s="70"/>
      <c r="T41003" s="72"/>
    </row>
    <row r="41004" spans="8:20">
      <c r="H41004" s="69"/>
      <c r="L41004" s="70"/>
      <c r="T41004" s="72"/>
    </row>
    <row r="41005" spans="8:20">
      <c r="H41005" s="69"/>
      <c r="L41005" s="70"/>
      <c r="T41005" s="72"/>
    </row>
    <row r="41006" spans="8:20">
      <c r="H41006" s="69"/>
      <c r="L41006" s="70"/>
      <c r="T41006" s="72"/>
    </row>
    <row r="41007" spans="8:20">
      <c r="H41007" s="69"/>
      <c r="L41007" s="70"/>
      <c r="T41007" s="72"/>
    </row>
    <row r="41008" spans="8:20">
      <c r="H41008" s="69"/>
      <c r="L41008" s="70"/>
      <c r="T41008" s="72"/>
    </row>
    <row r="41009" spans="8:20">
      <c r="H41009" s="69"/>
      <c r="L41009" s="70"/>
      <c r="T41009" s="72"/>
    </row>
    <row r="41010" spans="8:20">
      <c r="H41010" s="69"/>
      <c r="L41010" s="70"/>
      <c r="T41010" s="72"/>
    </row>
    <row r="41011" spans="8:20">
      <c r="H41011" s="69"/>
      <c r="L41011" s="70"/>
      <c r="T41011" s="72"/>
    </row>
    <row r="41012" spans="8:20">
      <c r="H41012" s="69"/>
      <c r="L41012" s="70"/>
      <c r="T41012" s="72"/>
    </row>
    <row r="41013" spans="8:20">
      <c r="H41013" s="69"/>
      <c r="L41013" s="70"/>
      <c r="T41013" s="72"/>
    </row>
    <row r="41014" spans="8:20">
      <c r="H41014" s="69"/>
      <c r="L41014" s="70"/>
      <c r="T41014" s="72"/>
    </row>
    <row r="41015" spans="8:20">
      <c r="H41015" s="69"/>
      <c r="L41015" s="70"/>
      <c r="T41015" s="72"/>
    </row>
    <row r="41016" spans="8:20">
      <c r="H41016" s="69"/>
      <c r="L41016" s="70"/>
      <c r="T41016" s="72"/>
    </row>
    <row r="41017" spans="8:20">
      <c r="H41017" s="69"/>
      <c r="L41017" s="70"/>
      <c r="T41017" s="72"/>
    </row>
    <row r="41018" spans="8:20">
      <c r="H41018" s="69"/>
      <c r="L41018" s="70"/>
      <c r="T41018" s="72"/>
    </row>
    <row r="41019" spans="8:20">
      <c r="H41019" s="69"/>
      <c r="L41019" s="70"/>
      <c r="T41019" s="72"/>
    </row>
    <row r="41020" spans="8:20">
      <c r="H41020" s="69"/>
      <c r="L41020" s="70"/>
      <c r="T41020" s="72"/>
    </row>
    <row r="41021" spans="8:20">
      <c r="H41021" s="69"/>
      <c r="L41021" s="70"/>
      <c r="T41021" s="72"/>
    </row>
    <row r="41022" spans="8:20">
      <c r="H41022" s="69"/>
      <c r="L41022" s="70"/>
      <c r="T41022" s="72"/>
    </row>
    <row r="41023" spans="8:20">
      <c r="H41023" s="69"/>
      <c r="L41023" s="70"/>
      <c r="T41023" s="72"/>
    </row>
    <row r="41024" spans="8:20">
      <c r="H41024" s="69"/>
      <c r="L41024" s="70"/>
      <c r="T41024" s="72"/>
    </row>
    <row r="41025" spans="8:20">
      <c r="H41025" s="69"/>
      <c r="L41025" s="70"/>
      <c r="T41025" s="72"/>
    </row>
    <row r="41026" spans="8:20">
      <c r="H41026" s="69"/>
      <c r="L41026" s="70"/>
      <c r="T41026" s="72"/>
    </row>
    <row r="41027" spans="8:20">
      <c r="H41027" s="69"/>
      <c r="L41027" s="70"/>
      <c r="T41027" s="72"/>
    </row>
    <row r="41028" spans="8:20">
      <c r="H41028" s="69"/>
      <c r="L41028" s="70"/>
      <c r="T41028" s="72"/>
    </row>
    <row r="41029" spans="8:20">
      <c r="H41029" s="69"/>
      <c r="L41029" s="70"/>
      <c r="T41029" s="72"/>
    </row>
    <row r="41030" spans="8:20">
      <c r="H41030" s="69"/>
      <c r="L41030" s="70"/>
      <c r="T41030" s="72"/>
    </row>
    <row r="41031" spans="8:20">
      <c r="H41031" s="69"/>
      <c r="L41031" s="70"/>
      <c r="T41031" s="72"/>
    </row>
    <row r="41032" spans="8:20">
      <c r="H41032" s="69"/>
      <c r="L41032" s="70"/>
      <c r="T41032" s="72"/>
    </row>
    <row r="41033" spans="8:20">
      <c r="H41033" s="69"/>
      <c r="L41033" s="70"/>
      <c r="T41033" s="72"/>
    </row>
    <row r="41034" spans="8:20">
      <c r="H41034" s="69"/>
      <c r="L41034" s="70"/>
      <c r="T41034" s="72"/>
    </row>
    <row r="41035" spans="8:20">
      <c r="H41035" s="69"/>
      <c r="L41035" s="70"/>
      <c r="T41035" s="72"/>
    </row>
    <row r="41036" spans="8:20">
      <c r="H41036" s="69"/>
      <c r="L41036" s="70"/>
      <c r="T41036" s="72"/>
    </row>
    <row r="41037" spans="8:20">
      <c r="H41037" s="69"/>
      <c r="L41037" s="70"/>
      <c r="T41037" s="72"/>
    </row>
    <row r="41038" spans="8:20">
      <c r="H41038" s="69"/>
      <c r="L41038" s="70"/>
      <c r="T41038" s="72"/>
    </row>
    <row r="41039" spans="8:20">
      <c r="H41039" s="69"/>
      <c r="L41039" s="70"/>
      <c r="T41039" s="72"/>
    </row>
    <row r="41040" spans="8:20">
      <c r="H41040" s="69"/>
      <c r="L41040" s="70"/>
      <c r="T41040" s="72"/>
    </row>
    <row r="41041" spans="8:20">
      <c r="H41041" s="75"/>
      <c r="L41041" s="70"/>
      <c r="T41041" s="72"/>
    </row>
    <row r="41042" spans="8:20">
      <c r="H41042" s="69"/>
      <c r="L41042" s="70"/>
      <c r="T41042" s="72"/>
    </row>
    <row r="41043" spans="8:20">
      <c r="H41043" s="69"/>
      <c r="L41043" s="70"/>
      <c r="T41043" s="72"/>
    </row>
    <row r="41044" spans="8:20">
      <c r="H41044" s="69"/>
      <c r="L41044" s="70"/>
      <c r="T41044" s="72"/>
    </row>
    <row r="41045" spans="8:20">
      <c r="H41045" s="69"/>
      <c r="L41045" s="70"/>
      <c r="T41045" s="72"/>
    </row>
    <row r="41046" spans="8:20">
      <c r="H41046" s="69"/>
      <c r="L41046" s="70"/>
      <c r="T41046" s="72"/>
    </row>
    <row r="41047" spans="8:20">
      <c r="H41047" s="69"/>
      <c r="L41047" s="70"/>
      <c r="T41047" s="72"/>
    </row>
    <row r="41048" spans="8:20">
      <c r="H41048" s="69"/>
      <c r="L41048" s="70"/>
      <c r="T41048" s="72"/>
    </row>
    <row r="41049" spans="8:20">
      <c r="H41049" s="69"/>
      <c r="L41049" s="70"/>
      <c r="T41049" s="72"/>
    </row>
    <row r="41050" spans="8:20">
      <c r="H41050" s="69"/>
      <c r="L41050" s="70"/>
      <c r="T41050" s="72"/>
    </row>
    <row r="41051" spans="8:20">
      <c r="H41051" s="69"/>
      <c r="L41051" s="70"/>
      <c r="T41051" s="72"/>
    </row>
    <row r="41052" spans="8:20">
      <c r="H41052" s="69"/>
      <c r="L41052" s="70"/>
      <c r="T41052" s="72"/>
    </row>
    <row r="41053" spans="8:20">
      <c r="H41053" s="69"/>
      <c r="L41053" s="70"/>
      <c r="T41053" s="72"/>
    </row>
    <row r="41054" spans="8:20">
      <c r="H41054" s="69"/>
      <c r="L41054" s="70"/>
      <c r="T41054" s="72"/>
    </row>
    <row r="41055" spans="8:20">
      <c r="H41055" s="69"/>
      <c r="L41055" s="70"/>
      <c r="T41055" s="72"/>
    </row>
    <row r="41056" spans="8:20">
      <c r="H41056" s="69"/>
      <c r="L41056" s="70"/>
      <c r="T41056" s="72"/>
    </row>
    <row r="41057" spans="8:20">
      <c r="H41057" s="69"/>
      <c r="L41057" s="70"/>
      <c r="T41057" s="72"/>
    </row>
    <row r="41058" spans="8:20">
      <c r="H41058" s="69"/>
      <c r="L41058" s="70"/>
      <c r="T41058" s="72"/>
    </row>
    <row r="41059" spans="8:20">
      <c r="H41059" s="69"/>
      <c r="L41059" s="70"/>
      <c r="T41059" s="72"/>
    </row>
    <row r="41060" spans="8:20">
      <c r="H41060" s="69"/>
      <c r="L41060" s="70"/>
      <c r="T41060" s="72"/>
    </row>
    <row r="41061" spans="8:20">
      <c r="H41061" s="69"/>
      <c r="L41061" s="70"/>
      <c r="T41061" s="72"/>
    </row>
    <row r="41062" spans="8:20">
      <c r="H41062" s="69"/>
      <c r="L41062" s="70"/>
      <c r="T41062" s="72"/>
    </row>
    <row r="41063" spans="8:20">
      <c r="H41063" s="69"/>
      <c r="L41063" s="70"/>
      <c r="T41063" s="72"/>
    </row>
    <row r="41064" spans="8:20">
      <c r="H41064" s="69"/>
      <c r="L41064" s="70"/>
      <c r="T41064" s="72"/>
    </row>
    <row r="41065" spans="8:20">
      <c r="H41065" s="69"/>
      <c r="L41065" s="70"/>
      <c r="T41065" s="72"/>
    </row>
    <row r="41066" spans="8:20">
      <c r="H41066" s="69"/>
      <c r="L41066" s="70"/>
      <c r="T41066" s="72"/>
    </row>
    <row r="41067" spans="8:20">
      <c r="H41067" s="69"/>
      <c r="L41067" s="70"/>
      <c r="T41067" s="72"/>
    </row>
    <row r="41068" spans="8:20">
      <c r="H41068" s="69"/>
      <c r="L41068" s="70"/>
      <c r="T41068" s="72"/>
    </row>
    <row r="41069" spans="8:20">
      <c r="H41069" s="69"/>
      <c r="L41069" s="70"/>
      <c r="T41069" s="72"/>
    </row>
    <row r="41070" spans="8:20">
      <c r="H41070" s="69"/>
      <c r="L41070" s="70"/>
      <c r="T41070" s="72"/>
    </row>
    <row r="41071" spans="8:20">
      <c r="H41071" s="69"/>
      <c r="L41071" s="70"/>
      <c r="T41071" s="72"/>
    </row>
    <row r="41072" spans="8:20">
      <c r="H41072" s="69"/>
      <c r="L41072" s="70"/>
      <c r="T41072" s="72"/>
    </row>
    <row r="41073" spans="8:20">
      <c r="H41073" s="69"/>
      <c r="L41073" s="70"/>
      <c r="T41073" s="72"/>
    </row>
    <row r="41074" spans="8:20">
      <c r="H41074" s="69"/>
      <c r="L41074" s="70"/>
      <c r="T41074" s="72"/>
    </row>
    <row r="41075" spans="8:20">
      <c r="H41075" s="69"/>
      <c r="L41075" s="70"/>
      <c r="T41075" s="72"/>
    </row>
    <row r="41076" spans="8:20">
      <c r="H41076" s="69"/>
      <c r="L41076" s="70"/>
      <c r="T41076" s="72"/>
    </row>
    <row r="41077" spans="8:20">
      <c r="H41077" s="69"/>
      <c r="L41077" s="70"/>
      <c r="T41077" s="72"/>
    </row>
    <row r="41078" spans="8:20">
      <c r="H41078" s="69"/>
      <c r="L41078" s="70"/>
      <c r="T41078" s="72"/>
    </row>
    <row r="41079" spans="8:20">
      <c r="H41079" s="69"/>
      <c r="L41079" s="70"/>
      <c r="T41079" s="72"/>
    </row>
    <row r="41080" spans="8:20">
      <c r="H41080" s="69"/>
      <c r="L41080" s="70"/>
      <c r="T41080" s="72"/>
    </row>
    <row r="41081" spans="8:20">
      <c r="H41081" s="69"/>
      <c r="L41081" s="70"/>
      <c r="T41081" s="72"/>
    </row>
    <row r="41082" spans="8:20">
      <c r="H41082" s="69"/>
      <c r="L41082" s="70"/>
      <c r="T41082" s="72"/>
    </row>
    <row r="41083" spans="8:20">
      <c r="H41083" s="69"/>
      <c r="L41083" s="70"/>
      <c r="T41083" s="72"/>
    </row>
    <row r="41084" spans="8:20">
      <c r="H41084" s="69"/>
      <c r="L41084" s="70"/>
      <c r="T41084" s="72"/>
    </row>
    <row r="41085" spans="8:20">
      <c r="H41085" s="69"/>
      <c r="L41085" s="70"/>
      <c r="T41085" s="72"/>
    </row>
    <row r="41086" spans="8:20">
      <c r="H41086" s="69"/>
      <c r="L41086" s="70"/>
      <c r="T41086" s="72"/>
    </row>
    <row r="41087" spans="8:20">
      <c r="H41087" s="69"/>
      <c r="L41087" s="70"/>
      <c r="T41087" s="72"/>
    </row>
    <row r="41088" spans="8:20">
      <c r="H41088" s="69"/>
      <c r="L41088" s="70"/>
      <c r="T41088" s="72"/>
    </row>
    <row r="41089" spans="8:20">
      <c r="H41089" s="75"/>
      <c r="L41089" s="70"/>
      <c r="T41089" s="72"/>
    </row>
    <row r="41090" spans="8:20">
      <c r="H41090" s="69"/>
      <c r="L41090" s="70"/>
      <c r="T41090" s="72"/>
    </row>
    <row r="41091" spans="8:20">
      <c r="H41091" s="69"/>
      <c r="L41091" s="70"/>
      <c r="T41091" s="72"/>
    </row>
    <row r="41092" spans="8:20">
      <c r="H41092" s="69"/>
      <c r="L41092" s="70"/>
      <c r="T41092" s="72"/>
    </row>
    <row r="41093" spans="8:20">
      <c r="H41093" s="69"/>
      <c r="L41093" s="70"/>
      <c r="T41093" s="72"/>
    </row>
    <row r="41094" spans="8:20">
      <c r="H41094" s="69"/>
      <c r="L41094" s="70"/>
      <c r="T41094" s="72"/>
    </row>
    <row r="41095" spans="8:20">
      <c r="H41095" s="69"/>
      <c r="L41095" s="70"/>
      <c r="T41095" s="72"/>
    </row>
    <row r="41096" spans="8:20">
      <c r="H41096" s="69"/>
      <c r="L41096" s="70"/>
      <c r="T41096" s="72"/>
    </row>
    <row r="41097" spans="8:20">
      <c r="H41097" s="69"/>
      <c r="L41097" s="70"/>
      <c r="T41097" s="72"/>
    </row>
    <row r="41098" spans="8:20">
      <c r="H41098" s="69"/>
      <c r="L41098" s="70"/>
      <c r="T41098" s="72"/>
    </row>
    <row r="41099" spans="8:20">
      <c r="H41099" s="69"/>
      <c r="L41099" s="70"/>
      <c r="T41099" s="72"/>
    </row>
    <row r="41100" spans="8:20">
      <c r="H41100" s="69"/>
      <c r="L41100" s="70"/>
      <c r="T41100" s="72"/>
    </row>
    <row r="41101" spans="8:20">
      <c r="H41101" s="69"/>
      <c r="L41101" s="70"/>
      <c r="T41101" s="72"/>
    </row>
    <row r="41102" spans="8:20">
      <c r="H41102" s="69"/>
      <c r="L41102" s="70"/>
      <c r="T41102" s="72"/>
    </row>
    <row r="41103" spans="8:20">
      <c r="H41103" s="69"/>
      <c r="L41103" s="70"/>
      <c r="T41103" s="72"/>
    </row>
    <row r="41104" spans="8:20">
      <c r="H41104" s="69"/>
      <c r="L41104" s="70"/>
      <c r="T41104" s="72"/>
    </row>
    <row r="41105" spans="8:20">
      <c r="H41105" s="69"/>
      <c r="L41105" s="70"/>
      <c r="T41105" s="72"/>
    </row>
    <row r="41106" spans="8:20">
      <c r="H41106" s="69"/>
      <c r="L41106" s="70"/>
      <c r="T41106" s="72"/>
    </row>
    <row r="41107" spans="8:20">
      <c r="H41107" s="69"/>
      <c r="L41107" s="70"/>
      <c r="T41107" s="72"/>
    </row>
    <row r="41108" spans="8:20">
      <c r="H41108" s="69"/>
      <c r="L41108" s="70"/>
      <c r="T41108" s="72"/>
    </row>
    <row r="41109" spans="8:20">
      <c r="H41109" s="69"/>
      <c r="L41109" s="70"/>
      <c r="T41109" s="72"/>
    </row>
    <row r="41110" spans="8:20">
      <c r="H41110" s="69"/>
      <c r="L41110" s="70"/>
      <c r="T41110" s="72"/>
    </row>
    <row r="41111" spans="8:20">
      <c r="H41111" s="69"/>
      <c r="L41111" s="70"/>
      <c r="T41111" s="72"/>
    </row>
    <row r="41112" spans="8:20">
      <c r="H41112" s="69"/>
      <c r="L41112" s="70"/>
      <c r="T41112" s="72"/>
    </row>
    <row r="41113" spans="8:20">
      <c r="H41113" s="69"/>
      <c r="L41113" s="70"/>
      <c r="T41113" s="72"/>
    </row>
    <row r="41114" spans="8:20">
      <c r="H41114" s="69"/>
      <c r="L41114" s="70"/>
      <c r="T41114" s="72"/>
    </row>
    <row r="41115" spans="8:20">
      <c r="H41115" s="69"/>
      <c r="L41115" s="70"/>
      <c r="T41115" s="72"/>
    </row>
    <row r="41116" spans="8:20">
      <c r="H41116" s="69"/>
      <c r="L41116" s="70"/>
      <c r="T41116" s="72"/>
    </row>
    <row r="41117" spans="8:20">
      <c r="H41117" s="69"/>
      <c r="L41117" s="70"/>
      <c r="T41117" s="72"/>
    </row>
    <row r="41118" spans="8:20">
      <c r="H41118" s="69"/>
      <c r="L41118" s="70"/>
      <c r="T41118" s="72"/>
    </row>
    <row r="41119" spans="8:20">
      <c r="H41119" s="69"/>
      <c r="L41119" s="70"/>
      <c r="T41119" s="72"/>
    </row>
    <row r="41120" spans="8:20">
      <c r="H41120" s="69"/>
      <c r="L41120" s="70"/>
      <c r="T41120" s="72"/>
    </row>
    <row r="41121" spans="8:20">
      <c r="H41121" s="69"/>
      <c r="L41121" s="70"/>
      <c r="T41121" s="72"/>
    </row>
    <row r="41122" spans="8:20">
      <c r="H41122" s="69"/>
      <c r="L41122" s="70"/>
      <c r="T41122" s="72"/>
    </row>
    <row r="41123" spans="8:20">
      <c r="H41123" s="69"/>
      <c r="L41123" s="70"/>
      <c r="T41123" s="72"/>
    </row>
    <row r="41124" spans="8:20">
      <c r="H41124" s="69"/>
      <c r="L41124" s="70"/>
      <c r="T41124" s="72"/>
    </row>
    <row r="41125" spans="8:20">
      <c r="H41125" s="69"/>
      <c r="L41125" s="70"/>
      <c r="T41125" s="72"/>
    </row>
    <row r="41126" spans="8:20">
      <c r="H41126" s="69"/>
      <c r="L41126" s="70"/>
      <c r="T41126" s="72"/>
    </row>
    <row r="41127" spans="8:20">
      <c r="H41127" s="69"/>
      <c r="L41127" s="70"/>
      <c r="T41127" s="72"/>
    </row>
    <row r="41128" spans="8:20">
      <c r="H41128" s="69"/>
      <c r="L41128" s="70"/>
      <c r="T41128" s="72"/>
    </row>
    <row r="41129" spans="8:20">
      <c r="H41129" s="69"/>
      <c r="L41129" s="70"/>
      <c r="T41129" s="72"/>
    </row>
    <row r="41130" spans="8:20">
      <c r="H41130" s="69"/>
      <c r="L41130" s="70"/>
      <c r="T41130" s="72"/>
    </row>
    <row r="41131" spans="8:20">
      <c r="H41131" s="69"/>
      <c r="L41131" s="70"/>
      <c r="T41131" s="72"/>
    </row>
    <row r="41132" spans="8:20">
      <c r="H41132" s="69"/>
      <c r="L41132" s="70"/>
      <c r="T41132" s="72"/>
    </row>
    <row r="41133" spans="8:20">
      <c r="H41133" s="69"/>
      <c r="L41133" s="70"/>
      <c r="T41133" s="72"/>
    </row>
    <row r="41134" spans="8:20">
      <c r="H41134" s="69"/>
      <c r="L41134" s="70"/>
      <c r="T41134" s="72"/>
    </row>
    <row r="41135" spans="8:20">
      <c r="H41135" s="69"/>
      <c r="L41135" s="70"/>
      <c r="T41135" s="72"/>
    </row>
    <row r="41136" spans="8:20">
      <c r="H41136" s="69"/>
      <c r="L41136" s="70"/>
      <c r="T41136" s="72"/>
    </row>
    <row r="41137" spans="8:20">
      <c r="H41137" s="75"/>
      <c r="L41137" s="70"/>
      <c r="T41137" s="72"/>
    </row>
    <row r="41138" spans="8:20">
      <c r="H41138" s="69"/>
      <c r="L41138" s="70"/>
      <c r="T41138" s="72"/>
    </row>
    <row r="41139" spans="8:20">
      <c r="H41139" s="69"/>
      <c r="L41139" s="70"/>
      <c r="T41139" s="72"/>
    </row>
    <row r="41140" spans="8:20">
      <c r="H41140" s="69"/>
      <c r="L41140" s="70"/>
      <c r="T41140" s="72"/>
    </row>
    <row r="41141" spans="8:20">
      <c r="H41141" s="69"/>
      <c r="L41141" s="70"/>
      <c r="T41141" s="72"/>
    </row>
    <row r="41142" spans="8:20">
      <c r="H41142" s="69"/>
      <c r="L41142" s="70"/>
      <c r="T41142" s="72"/>
    </row>
    <row r="41143" spans="8:20">
      <c r="H41143" s="69"/>
      <c r="L41143" s="70"/>
      <c r="T41143" s="72"/>
    </row>
    <row r="41144" spans="8:20">
      <c r="H41144" s="69"/>
      <c r="L41144" s="70"/>
      <c r="T41144" s="72"/>
    </row>
    <row r="41145" spans="8:20">
      <c r="H41145" s="69"/>
      <c r="L41145" s="70"/>
      <c r="T41145" s="72"/>
    </row>
    <row r="41146" spans="8:20">
      <c r="H41146" s="69"/>
      <c r="L41146" s="70"/>
      <c r="T41146" s="72"/>
    </row>
    <row r="41147" spans="8:20">
      <c r="H41147" s="69"/>
      <c r="L41147" s="70"/>
      <c r="T41147" s="72"/>
    </row>
    <row r="41148" spans="8:20">
      <c r="H41148" s="69"/>
      <c r="L41148" s="70"/>
      <c r="T41148" s="72"/>
    </row>
    <row r="41149" spans="8:20">
      <c r="H41149" s="69"/>
      <c r="L41149" s="70"/>
      <c r="T41149" s="72"/>
    </row>
    <row r="41150" spans="8:20">
      <c r="H41150" s="69"/>
      <c r="L41150" s="70"/>
      <c r="T41150" s="72"/>
    </row>
    <row r="41151" spans="8:20">
      <c r="H41151" s="69"/>
      <c r="L41151" s="70"/>
      <c r="T41151" s="72"/>
    </row>
    <row r="41152" spans="8:20">
      <c r="H41152" s="69"/>
      <c r="L41152" s="70"/>
      <c r="T41152" s="72"/>
    </row>
    <row r="41153" spans="8:20">
      <c r="H41153" s="69"/>
      <c r="L41153" s="70"/>
      <c r="T41153" s="72"/>
    </row>
    <row r="41154" spans="8:20">
      <c r="H41154" s="69"/>
      <c r="L41154" s="70"/>
      <c r="T41154" s="72"/>
    </row>
    <row r="41155" spans="8:20">
      <c r="H41155" s="69"/>
      <c r="L41155" s="70"/>
      <c r="T41155" s="72"/>
    </row>
    <row r="41156" spans="8:20">
      <c r="H41156" s="69"/>
      <c r="L41156" s="70"/>
      <c r="T41156" s="72"/>
    </row>
    <row r="41157" spans="8:20">
      <c r="H41157" s="69"/>
      <c r="L41157" s="70"/>
      <c r="T41157" s="72"/>
    </row>
    <row r="41158" spans="8:20">
      <c r="H41158" s="69"/>
      <c r="L41158" s="70"/>
      <c r="T41158" s="72"/>
    </row>
    <row r="41159" spans="8:20">
      <c r="H41159" s="69"/>
      <c r="L41159" s="70"/>
      <c r="T41159" s="72"/>
    </row>
    <row r="41160" spans="8:20">
      <c r="H41160" s="69"/>
      <c r="L41160" s="70"/>
      <c r="T41160" s="72"/>
    </row>
    <row r="41161" spans="8:20">
      <c r="H41161" s="69"/>
      <c r="L41161" s="70"/>
      <c r="T41161" s="72"/>
    </row>
    <row r="41162" spans="8:20">
      <c r="H41162" s="69"/>
      <c r="L41162" s="70"/>
      <c r="T41162" s="72"/>
    </row>
    <row r="41163" spans="8:20">
      <c r="H41163" s="69"/>
      <c r="L41163" s="70"/>
      <c r="T41163" s="72"/>
    </row>
    <row r="41164" spans="8:20">
      <c r="H41164" s="69"/>
      <c r="L41164" s="70"/>
      <c r="T41164" s="72"/>
    </row>
    <row r="41165" spans="8:20">
      <c r="H41165" s="69"/>
      <c r="L41165" s="70"/>
      <c r="T41165" s="72"/>
    </row>
    <row r="41166" spans="8:20">
      <c r="H41166" s="69"/>
      <c r="L41166" s="70"/>
      <c r="T41166" s="72"/>
    </row>
    <row r="41167" spans="8:20">
      <c r="H41167" s="69"/>
      <c r="L41167" s="70"/>
      <c r="T41167" s="72"/>
    </row>
    <row r="41168" spans="8:20">
      <c r="H41168" s="69"/>
      <c r="L41168" s="70"/>
      <c r="T41168" s="72"/>
    </row>
    <row r="41169" spans="8:20">
      <c r="H41169" s="69"/>
      <c r="L41169" s="70"/>
      <c r="T41169" s="72"/>
    </row>
    <row r="41170" spans="8:20">
      <c r="H41170" s="69"/>
      <c r="L41170" s="70"/>
      <c r="T41170" s="72"/>
    </row>
    <row r="41171" spans="8:20">
      <c r="H41171" s="69"/>
      <c r="L41171" s="70"/>
      <c r="T41171" s="72"/>
    </row>
    <row r="41172" spans="8:20">
      <c r="H41172" s="69"/>
      <c r="L41172" s="70"/>
      <c r="T41172" s="72"/>
    </row>
    <row r="41173" spans="8:20">
      <c r="H41173" s="69"/>
      <c r="L41173" s="70"/>
      <c r="T41173" s="72"/>
    </row>
    <row r="41174" spans="8:20">
      <c r="H41174" s="69"/>
      <c r="L41174" s="70"/>
      <c r="T41174" s="72"/>
    </row>
    <row r="41175" spans="8:20">
      <c r="H41175" s="69"/>
      <c r="L41175" s="70"/>
      <c r="T41175" s="72"/>
    </row>
    <row r="41176" spans="8:20">
      <c r="H41176" s="69"/>
      <c r="L41176" s="70"/>
      <c r="T41176" s="72"/>
    </row>
    <row r="41177" spans="8:20">
      <c r="H41177" s="69"/>
      <c r="L41177" s="70"/>
      <c r="T41177" s="72"/>
    </row>
    <row r="41178" spans="8:20">
      <c r="H41178" s="69"/>
      <c r="L41178" s="70"/>
      <c r="T41178" s="72"/>
    </row>
    <row r="41179" spans="8:20">
      <c r="H41179" s="69"/>
      <c r="L41179" s="70"/>
      <c r="T41179" s="72"/>
    </row>
    <row r="41180" spans="8:20">
      <c r="H41180" s="69"/>
      <c r="L41180" s="70"/>
      <c r="T41180" s="72"/>
    </row>
    <row r="41181" spans="8:20">
      <c r="H41181" s="69"/>
      <c r="L41181" s="70"/>
      <c r="T41181" s="72"/>
    </row>
    <row r="41182" spans="8:20">
      <c r="H41182" s="69"/>
      <c r="L41182" s="70"/>
      <c r="T41182" s="72"/>
    </row>
    <row r="41183" spans="8:20">
      <c r="H41183" s="69"/>
      <c r="L41183" s="70"/>
      <c r="T41183" s="72"/>
    </row>
    <row r="41184" spans="8:20">
      <c r="H41184" s="69"/>
      <c r="L41184" s="70"/>
      <c r="T41184" s="72"/>
    </row>
    <row r="41185" spans="8:20">
      <c r="H41185" s="75"/>
      <c r="L41185" s="70"/>
      <c r="T41185" s="72"/>
    </row>
    <row r="41186" spans="8:20">
      <c r="H41186" s="69"/>
      <c r="L41186" s="70"/>
      <c r="T41186" s="72"/>
    </row>
    <row r="41187" spans="8:20">
      <c r="H41187" s="69"/>
      <c r="L41187" s="70"/>
      <c r="T41187" s="72"/>
    </row>
    <row r="41188" spans="8:20">
      <c r="H41188" s="69"/>
      <c r="L41188" s="70"/>
      <c r="T41188" s="72"/>
    </row>
    <row r="41189" spans="8:20">
      <c r="H41189" s="69"/>
      <c r="L41189" s="70"/>
      <c r="T41189" s="72"/>
    </row>
    <row r="41190" spans="8:20">
      <c r="H41190" s="69"/>
      <c r="L41190" s="70"/>
      <c r="T41190" s="72"/>
    </row>
    <row r="41191" spans="8:20">
      <c r="H41191" s="69"/>
      <c r="L41191" s="70"/>
      <c r="T41191" s="72"/>
    </row>
    <row r="41192" spans="8:20">
      <c r="H41192" s="69"/>
      <c r="L41192" s="70"/>
      <c r="T41192" s="72"/>
    </row>
    <row r="41193" spans="8:20">
      <c r="H41193" s="69"/>
      <c r="L41193" s="70"/>
      <c r="T41193" s="72"/>
    </row>
    <row r="41194" spans="8:20">
      <c r="H41194" s="69"/>
      <c r="L41194" s="70"/>
      <c r="T41194" s="72"/>
    </row>
    <row r="41195" spans="8:20">
      <c r="H41195" s="69"/>
      <c r="L41195" s="70"/>
      <c r="T41195" s="72"/>
    </row>
    <row r="41196" spans="8:20">
      <c r="H41196" s="69"/>
      <c r="L41196" s="70"/>
      <c r="T41196" s="72"/>
    </row>
    <row r="41197" spans="8:20">
      <c r="H41197" s="69"/>
      <c r="L41197" s="70"/>
      <c r="T41197" s="72"/>
    </row>
    <row r="41198" spans="8:20">
      <c r="H41198" s="69"/>
      <c r="L41198" s="70"/>
      <c r="T41198" s="72"/>
    </row>
    <row r="41199" spans="8:20">
      <c r="H41199" s="69"/>
      <c r="L41199" s="70"/>
      <c r="T41199" s="72"/>
    </row>
    <row r="41200" spans="8:20">
      <c r="H41200" s="69"/>
      <c r="L41200" s="70"/>
      <c r="T41200" s="72"/>
    </row>
    <row r="41201" spans="8:20">
      <c r="H41201" s="69"/>
      <c r="L41201" s="70"/>
      <c r="T41201" s="72"/>
    </row>
    <row r="41202" spans="8:20">
      <c r="H41202" s="69"/>
      <c r="L41202" s="70"/>
      <c r="T41202" s="72"/>
    </row>
    <row r="41203" spans="8:20">
      <c r="H41203" s="69"/>
      <c r="L41203" s="70"/>
      <c r="T41203" s="72"/>
    </row>
    <row r="41204" spans="8:20">
      <c r="H41204" s="69"/>
      <c r="L41204" s="70"/>
      <c r="T41204" s="72"/>
    </row>
    <row r="41205" spans="8:20">
      <c r="H41205" s="69"/>
      <c r="L41205" s="70"/>
      <c r="T41205" s="72"/>
    </row>
    <row r="41206" spans="8:20">
      <c r="H41206" s="69"/>
      <c r="L41206" s="70"/>
      <c r="T41206" s="72"/>
    </row>
    <row r="41207" spans="8:20">
      <c r="H41207" s="69"/>
      <c r="L41207" s="70"/>
      <c r="T41207" s="72"/>
    </row>
    <row r="41208" spans="8:20">
      <c r="H41208" s="69"/>
      <c r="L41208" s="70"/>
      <c r="T41208" s="72"/>
    </row>
    <row r="41209" spans="8:20">
      <c r="H41209" s="69"/>
      <c r="L41209" s="70"/>
      <c r="T41209" s="72"/>
    </row>
    <row r="41210" spans="8:20">
      <c r="H41210" s="69"/>
      <c r="L41210" s="70"/>
      <c r="T41210" s="72"/>
    </row>
    <row r="41211" spans="8:20">
      <c r="H41211" s="69"/>
      <c r="L41211" s="70"/>
      <c r="T41211" s="72"/>
    </row>
    <row r="41212" spans="8:20">
      <c r="H41212" s="69"/>
      <c r="L41212" s="70"/>
      <c r="T41212" s="72"/>
    </row>
    <row r="41213" spans="8:20">
      <c r="H41213" s="69"/>
      <c r="L41213" s="70"/>
      <c r="T41213" s="72"/>
    </row>
    <row r="41214" spans="8:20">
      <c r="H41214" s="69"/>
      <c r="L41214" s="70"/>
      <c r="T41214" s="72"/>
    </row>
    <row r="41215" spans="8:20">
      <c r="H41215" s="69"/>
      <c r="L41215" s="70"/>
      <c r="T41215" s="72"/>
    </row>
    <row r="41216" spans="8:20">
      <c r="H41216" s="69"/>
      <c r="L41216" s="70"/>
      <c r="T41216" s="72"/>
    </row>
    <row r="41217" spans="8:20">
      <c r="H41217" s="69"/>
      <c r="L41217" s="70"/>
      <c r="T41217" s="72"/>
    </row>
    <row r="41218" spans="8:20">
      <c r="H41218" s="69"/>
      <c r="L41218" s="70"/>
      <c r="T41218" s="72"/>
    </row>
    <row r="41219" spans="8:20">
      <c r="H41219" s="69"/>
      <c r="L41219" s="70"/>
      <c r="T41219" s="72"/>
    </row>
    <row r="41220" spans="8:20">
      <c r="H41220" s="69"/>
      <c r="L41220" s="70"/>
      <c r="T41220" s="72"/>
    </row>
    <row r="41221" spans="8:20">
      <c r="H41221" s="69"/>
      <c r="L41221" s="70"/>
      <c r="T41221" s="72"/>
    </row>
    <row r="41222" spans="8:20">
      <c r="H41222" s="69"/>
      <c r="L41222" s="70"/>
      <c r="T41222" s="72"/>
    </row>
    <row r="41223" spans="8:20">
      <c r="H41223" s="69"/>
      <c r="L41223" s="70"/>
      <c r="T41223" s="72"/>
    </row>
    <row r="41224" spans="8:20">
      <c r="H41224" s="69"/>
      <c r="L41224" s="70"/>
      <c r="T41224" s="72"/>
    </row>
    <row r="41225" spans="8:20">
      <c r="H41225" s="69"/>
      <c r="L41225" s="70"/>
      <c r="T41225" s="72"/>
    </row>
    <row r="41226" spans="8:20">
      <c r="H41226" s="69"/>
      <c r="L41226" s="70"/>
      <c r="T41226" s="72"/>
    </row>
    <row r="41227" spans="8:20">
      <c r="H41227" s="69"/>
      <c r="L41227" s="70"/>
      <c r="T41227" s="72"/>
    </row>
    <row r="41228" spans="8:20">
      <c r="H41228" s="69"/>
      <c r="L41228" s="70"/>
      <c r="T41228" s="72"/>
    </row>
    <row r="41229" spans="8:20">
      <c r="H41229" s="69"/>
      <c r="L41229" s="70"/>
      <c r="T41229" s="72"/>
    </row>
    <row r="41230" spans="8:20">
      <c r="H41230" s="69"/>
      <c r="L41230" s="70"/>
      <c r="T41230" s="72"/>
    </row>
    <row r="41231" spans="8:20">
      <c r="H41231" s="69"/>
      <c r="L41231" s="70"/>
      <c r="T41231" s="72"/>
    </row>
    <row r="41232" spans="8:20">
      <c r="H41232" s="69"/>
      <c r="L41232" s="70"/>
      <c r="T41232" s="72"/>
    </row>
    <row r="41233" spans="8:20">
      <c r="H41233" s="75"/>
      <c r="L41233" s="70"/>
      <c r="T41233" s="72"/>
    </row>
    <row r="41234" spans="8:20">
      <c r="H41234" s="69"/>
      <c r="L41234" s="70"/>
      <c r="T41234" s="72"/>
    </row>
    <row r="41235" spans="8:20">
      <c r="H41235" s="69"/>
      <c r="L41235" s="70"/>
      <c r="T41235" s="72"/>
    </row>
    <row r="41236" spans="8:20">
      <c r="H41236" s="69"/>
      <c r="L41236" s="70"/>
      <c r="T41236" s="72"/>
    </row>
    <row r="41237" spans="8:20">
      <c r="H41237" s="69"/>
      <c r="L41237" s="70"/>
      <c r="T41237" s="72"/>
    </row>
    <row r="41238" spans="8:20">
      <c r="H41238" s="69"/>
      <c r="L41238" s="70"/>
      <c r="T41238" s="72"/>
    </row>
    <row r="41239" spans="8:20">
      <c r="H41239" s="69"/>
      <c r="L41239" s="70"/>
      <c r="T41239" s="72"/>
    </row>
    <row r="41240" spans="8:20">
      <c r="H41240" s="69"/>
      <c r="L41240" s="70"/>
      <c r="T41240" s="72"/>
    </row>
    <row r="41241" spans="8:20">
      <c r="H41241" s="69"/>
      <c r="L41241" s="70"/>
      <c r="T41241" s="72"/>
    </row>
    <row r="41242" spans="8:20">
      <c r="H41242" s="69"/>
      <c r="L41242" s="70"/>
      <c r="T41242" s="72"/>
    </row>
    <row r="41243" spans="8:20">
      <c r="H41243" s="69"/>
      <c r="L41243" s="70"/>
      <c r="T41243" s="72"/>
    </row>
    <row r="41244" spans="8:20">
      <c r="H41244" s="69"/>
      <c r="L41244" s="70"/>
      <c r="T41244" s="72"/>
    </row>
    <row r="41245" spans="8:20">
      <c r="H41245" s="69"/>
      <c r="L41245" s="70"/>
      <c r="T41245" s="72"/>
    </row>
    <row r="41246" spans="8:20">
      <c r="H41246" s="69"/>
      <c r="L41246" s="70"/>
      <c r="T41246" s="72"/>
    </row>
    <row r="41247" spans="8:20">
      <c r="H41247" s="69"/>
      <c r="L41247" s="70"/>
      <c r="T41247" s="72"/>
    </row>
    <row r="41248" spans="8:20">
      <c r="H41248" s="69"/>
      <c r="L41248" s="70"/>
      <c r="T41248" s="72"/>
    </row>
    <row r="41249" spans="8:20">
      <c r="H41249" s="69"/>
      <c r="L41249" s="70"/>
      <c r="T41249" s="72"/>
    </row>
    <row r="41250" spans="8:20">
      <c r="H41250" s="69"/>
      <c r="L41250" s="70"/>
      <c r="T41250" s="72"/>
    </row>
    <row r="41251" spans="8:20">
      <c r="H41251" s="69"/>
      <c r="L41251" s="70"/>
      <c r="T41251" s="72"/>
    </row>
    <row r="41252" spans="8:20">
      <c r="H41252" s="69"/>
      <c r="L41252" s="70"/>
      <c r="T41252" s="72"/>
    </row>
    <row r="41253" spans="8:20">
      <c r="H41253" s="69"/>
      <c r="L41253" s="70"/>
      <c r="T41253" s="72"/>
    </row>
    <row r="41254" spans="8:20">
      <c r="H41254" s="69"/>
      <c r="L41254" s="70"/>
      <c r="T41254" s="72"/>
    </row>
    <row r="41255" spans="8:20">
      <c r="H41255" s="69"/>
      <c r="L41255" s="70"/>
      <c r="T41255" s="72"/>
    </row>
    <row r="41256" spans="8:20">
      <c r="H41256" s="69"/>
      <c r="L41256" s="70"/>
      <c r="T41256" s="72"/>
    </row>
    <row r="41257" spans="8:20">
      <c r="H41257" s="69"/>
      <c r="L41257" s="70"/>
      <c r="T41257" s="72"/>
    </row>
    <row r="41258" spans="8:20">
      <c r="H41258" s="69"/>
      <c r="L41258" s="70"/>
      <c r="T41258" s="72"/>
    </row>
    <row r="41259" spans="8:20">
      <c r="H41259" s="69"/>
      <c r="L41259" s="70"/>
      <c r="T41259" s="72"/>
    </row>
    <row r="41260" spans="8:20">
      <c r="H41260" s="69"/>
      <c r="L41260" s="70"/>
      <c r="T41260" s="72"/>
    </row>
    <row r="41261" spans="8:20">
      <c r="H41261" s="69"/>
      <c r="L41261" s="70"/>
      <c r="T41261" s="72"/>
    </row>
    <row r="41262" spans="8:20">
      <c r="H41262" s="69"/>
      <c r="L41262" s="70"/>
      <c r="T41262" s="72"/>
    </row>
    <row r="41263" spans="8:20">
      <c r="H41263" s="69"/>
      <c r="L41263" s="70"/>
      <c r="T41263" s="72"/>
    </row>
    <row r="41264" spans="8:20">
      <c r="H41264" s="69"/>
      <c r="L41264" s="70"/>
      <c r="T41264" s="72"/>
    </row>
    <row r="41265" spans="8:20">
      <c r="H41265" s="69"/>
      <c r="L41265" s="70"/>
      <c r="T41265" s="72"/>
    </row>
    <row r="41266" spans="8:20">
      <c r="H41266" s="69"/>
      <c r="L41266" s="70"/>
      <c r="T41266" s="72"/>
    </row>
    <row r="41267" spans="8:20">
      <c r="H41267" s="69"/>
      <c r="L41267" s="70"/>
      <c r="T41267" s="72"/>
    </row>
    <row r="41268" spans="8:20">
      <c r="H41268" s="69"/>
      <c r="L41268" s="70"/>
      <c r="T41268" s="72"/>
    </row>
    <row r="41269" spans="8:20">
      <c r="H41269" s="69"/>
      <c r="L41269" s="70"/>
      <c r="T41269" s="72"/>
    </row>
    <row r="41270" spans="8:20">
      <c r="H41270" s="69"/>
      <c r="L41270" s="70"/>
      <c r="T41270" s="72"/>
    </row>
    <row r="41271" spans="8:20">
      <c r="H41271" s="69"/>
      <c r="L41271" s="70"/>
      <c r="T41271" s="72"/>
    </row>
    <row r="41272" spans="8:20">
      <c r="H41272" s="69"/>
      <c r="L41272" s="70"/>
      <c r="T41272" s="72"/>
    </row>
    <row r="41273" spans="8:20">
      <c r="H41273" s="69"/>
      <c r="L41273" s="70"/>
      <c r="T41273" s="72"/>
    </row>
    <row r="41274" spans="8:20">
      <c r="H41274" s="69"/>
      <c r="L41274" s="70"/>
      <c r="T41274" s="72"/>
    </row>
    <row r="41275" spans="8:20">
      <c r="H41275" s="69"/>
      <c r="L41275" s="70"/>
      <c r="T41275" s="72"/>
    </row>
    <row r="41276" spans="8:20">
      <c r="H41276" s="69"/>
      <c r="L41276" s="70"/>
      <c r="T41276" s="72"/>
    </row>
    <row r="41277" spans="8:20">
      <c r="H41277" s="69"/>
      <c r="L41277" s="70"/>
      <c r="T41277" s="72"/>
    </row>
    <row r="41278" spans="8:20">
      <c r="H41278" s="69"/>
      <c r="L41278" s="70"/>
      <c r="T41278" s="72"/>
    </row>
    <row r="41279" spans="8:20">
      <c r="H41279" s="69"/>
      <c r="L41279" s="70"/>
      <c r="T41279" s="72"/>
    </row>
    <row r="41280" spans="8:20">
      <c r="H41280" s="69"/>
      <c r="L41280" s="70"/>
      <c r="T41280" s="72"/>
    </row>
    <row r="41281" spans="8:20">
      <c r="H41281" s="75"/>
      <c r="L41281" s="70"/>
      <c r="T41281" s="72"/>
    </row>
    <row r="41282" spans="8:20">
      <c r="H41282" s="69"/>
      <c r="L41282" s="70"/>
      <c r="T41282" s="72"/>
    </row>
    <row r="41283" spans="8:20">
      <c r="H41283" s="69"/>
      <c r="L41283" s="70"/>
      <c r="T41283" s="72"/>
    </row>
    <row r="41284" spans="8:20">
      <c r="H41284" s="69"/>
      <c r="L41284" s="70"/>
      <c r="T41284" s="72"/>
    </row>
    <row r="41285" spans="8:20">
      <c r="H41285" s="69"/>
      <c r="L41285" s="70"/>
      <c r="T41285" s="72"/>
    </row>
    <row r="41286" spans="8:20">
      <c r="H41286" s="69"/>
      <c r="L41286" s="70"/>
      <c r="T41286" s="72"/>
    </row>
    <row r="41287" spans="8:20">
      <c r="H41287" s="69"/>
      <c r="L41287" s="70"/>
      <c r="T41287" s="72"/>
    </row>
    <row r="41288" spans="8:20">
      <c r="H41288" s="69"/>
      <c r="L41288" s="70"/>
      <c r="T41288" s="72"/>
    </row>
    <row r="41289" spans="8:20">
      <c r="H41289" s="69"/>
      <c r="L41289" s="70"/>
      <c r="T41289" s="72"/>
    </row>
    <row r="41290" spans="8:20">
      <c r="H41290" s="69"/>
      <c r="L41290" s="70"/>
      <c r="T41290" s="72"/>
    </row>
    <row r="41291" spans="8:20">
      <c r="H41291" s="69"/>
      <c r="L41291" s="70"/>
      <c r="T41291" s="72"/>
    </row>
    <row r="41292" spans="8:20">
      <c r="H41292" s="69"/>
      <c r="L41292" s="70"/>
      <c r="T41292" s="72"/>
    </row>
    <row r="41293" spans="8:20">
      <c r="H41293" s="69"/>
      <c r="L41293" s="70"/>
      <c r="T41293" s="72"/>
    </row>
    <row r="41294" spans="8:20">
      <c r="H41294" s="69"/>
      <c r="L41294" s="70"/>
      <c r="T41294" s="72"/>
    </row>
    <row r="41295" spans="8:20">
      <c r="H41295" s="69"/>
      <c r="L41295" s="70"/>
      <c r="T41295" s="72"/>
    </row>
    <row r="41296" spans="8:20">
      <c r="H41296" s="69"/>
      <c r="L41296" s="70"/>
      <c r="T41296" s="72"/>
    </row>
    <row r="41297" spans="8:20">
      <c r="H41297" s="69"/>
      <c r="L41297" s="70"/>
      <c r="T41297" s="72"/>
    </row>
    <row r="41298" spans="8:20">
      <c r="H41298" s="69"/>
      <c r="L41298" s="70"/>
      <c r="T41298" s="72"/>
    </row>
    <row r="41299" spans="8:20">
      <c r="H41299" s="69"/>
      <c r="L41299" s="70"/>
      <c r="T41299" s="72"/>
    </row>
    <row r="41300" spans="8:20">
      <c r="H41300" s="69"/>
      <c r="L41300" s="70"/>
      <c r="T41300" s="72"/>
    </row>
    <row r="41301" spans="8:20">
      <c r="H41301" s="69"/>
      <c r="L41301" s="70"/>
      <c r="T41301" s="72"/>
    </row>
    <row r="41302" spans="8:20">
      <c r="H41302" s="69"/>
      <c r="L41302" s="70"/>
      <c r="T41302" s="72"/>
    </row>
    <row r="41303" spans="8:20">
      <c r="H41303" s="69"/>
      <c r="L41303" s="70"/>
      <c r="T41303" s="72"/>
    </row>
    <row r="41304" spans="8:20">
      <c r="H41304" s="69"/>
      <c r="L41304" s="70"/>
      <c r="T41304" s="72"/>
    </row>
    <row r="41305" spans="8:20">
      <c r="H41305" s="69"/>
      <c r="L41305" s="70"/>
      <c r="T41305" s="72"/>
    </row>
    <row r="41306" spans="8:20">
      <c r="H41306" s="69"/>
      <c r="L41306" s="70"/>
      <c r="T41306" s="72"/>
    </row>
    <row r="41307" spans="8:20">
      <c r="H41307" s="69"/>
      <c r="L41307" s="70"/>
      <c r="T41307" s="72"/>
    </row>
    <row r="41308" spans="8:20">
      <c r="H41308" s="69"/>
      <c r="L41308" s="70"/>
      <c r="T41308" s="72"/>
    </row>
    <row r="41309" spans="8:20">
      <c r="H41309" s="69"/>
      <c r="L41309" s="70"/>
      <c r="T41309" s="72"/>
    </row>
    <row r="41310" spans="8:20">
      <c r="H41310" s="69"/>
      <c r="L41310" s="70"/>
      <c r="T41310" s="72"/>
    </row>
    <row r="41311" spans="8:20">
      <c r="H41311" s="69"/>
      <c r="L41311" s="70"/>
      <c r="T41311" s="72"/>
    </row>
    <row r="41312" spans="8:20">
      <c r="H41312" s="69"/>
      <c r="L41312" s="70"/>
      <c r="T41312" s="72"/>
    </row>
    <row r="41313" spans="8:20">
      <c r="H41313" s="69"/>
      <c r="L41313" s="70"/>
      <c r="T41313" s="72"/>
    </row>
    <row r="41314" spans="8:20">
      <c r="H41314" s="69"/>
      <c r="L41314" s="70"/>
      <c r="T41314" s="72"/>
    </row>
    <row r="41315" spans="8:20">
      <c r="H41315" s="69"/>
      <c r="L41315" s="70"/>
      <c r="T41315" s="72"/>
    </row>
    <row r="41316" spans="8:20">
      <c r="H41316" s="69"/>
      <c r="L41316" s="70"/>
      <c r="T41316" s="72"/>
    </row>
    <row r="41317" spans="8:20">
      <c r="H41317" s="69"/>
      <c r="L41317" s="70"/>
      <c r="T41317" s="72"/>
    </row>
    <row r="41318" spans="8:20">
      <c r="H41318" s="69"/>
      <c r="L41318" s="70"/>
      <c r="T41318" s="72"/>
    </row>
    <row r="41319" spans="8:20">
      <c r="H41319" s="69"/>
      <c r="L41319" s="70"/>
      <c r="T41319" s="72"/>
    </row>
    <row r="41320" spans="8:20">
      <c r="H41320" s="69"/>
      <c r="L41320" s="70"/>
      <c r="T41320" s="72"/>
    </row>
    <row r="41321" spans="8:20">
      <c r="H41321" s="69"/>
      <c r="L41321" s="70"/>
      <c r="T41321" s="72"/>
    </row>
    <row r="41322" spans="8:20">
      <c r="H41322" s="69"/>
      <c r="L41322" s="70"/>
      <c r="T41322" s="72"/>
    </row>
    <row r="41323" spans="8:20">
      <c r="H41323" s="69"/>
      <c r="L41323" s="70"/>
      <c r="T41323" s="72"/>
    </row>
    <row r="41324" spans="8:20">
      <c r="H41324" s="69"/>
      <c r="L41324" s="70"/>
      <c r="T41324" s="72"/>
    </row>
    <row r="41325" spans="8:20">
      <c r="H41325" s="69"/>
      <c r="L41325" s="70"/>
      <c r="T41325" s="72"/>
    </row>
    <row r="41326" spans="8:20">
      <c r="H41326" s="69"/>
      <c r="L41326" s="70"/>
      <c r="T41326" s="72"/>
    </row>
    <row r="41327" spans="8:20">
      <c r="H41327" s="69"/>
      <c r="L41327" s="70"/>
      <c r="T41327" s="72"/>
    </row>
    <row r="41328" spans="8:20">
      <c r="H41328" s="69"/>
      <c r="L41328" s="70"/>
      <c r="T41328" s="72"/>
    </row>
    <row r="41329" spans="8:20">
      <c r="H41329" s="75"/>
      <c r="L41329" s="70"/>
      <c r="T41329" s="72"/>
    </row>
    <row r="41330" spans="8:20">
      <c r="H41330" s="69"/>
      <c r="L41330" s="70"/>
      <c r="T41330" s="72"/>
    </row>
    <row r="41331" spans="8:20">
      <c r="H41331" s="69"/>
      <c r="L41331" s="70"/>
      <c r="T41331" s="72"/>
    </row>
    <row r="41332" spans="8:20">
      <c r="H41332" s="69"/>
      <c r="L41332" s="70"/>
      <c r="T41332" s="72"/>
    </row>
    <row r="41333" spans="8:20">
      <c r="H41333" s="69"/>
      <c r="L41333" s="70"/>
      <c r="T41333" s="72"/>
    </row>
    <row r="41334" spans="8:20">
      <c r="H41334" s="69"/>
      <c r="L41334" s="70"/>
      <c r="T41334" s="72"/>
    </row>
    <row r="41335" spans="8:20">
      <c r="H41335" s="69"/>
      <c r="L41335" s="70"/>
      <c r="T41335" s="72"/>
    </row>
    <row r="41336" spans="8:20">
      <c r="H41336" s="69"/>
      <c r="L41336" s="70"/>
      <c r="T41336" s="72"/>
    </row>
    <row r="41337" spans="8:20">
      <c r="H41337" s="69"/>
      <c r="L41337" s="70"/>
      <c r="T41337" s="72"/>
    </row>
    <row r="41338" spans="8:20">
      <c r="H41338" s="69"/>
      <c r="L41338" s="70"/>
      <c r="T41338" s="72"/>
    </row>
    <row r="41339" spans="8:20">
      <c r="H41339" s="69"/>
      <c r="L41339" s="70"/>
      <c r="T41339" s="72"/>
    </row>
    <row r="41340" spans="8:20">
      <c r="H41340" s="69"/>
      <c r="L41340" s="70"/>
      <c r="T41340" s="72"/>
    </row>
    <row r="41341" spans="8:20">
      <c r="H41341" s="69"/>
      <c r="L41341" s="70"/>
      <c r="T41341" s="72"/>
    </row>
    <row r="41342" spans="8:20">
      <c r="H41342" s="69"/>
      <c r="L41342" s="70"/>
      <c r="T41342" s="72"/>
    </row>
    <row r="41343" spans="8:20">
      <c r="H41343" s="69"/>
      <c r="L41343" s="70"/>
      <c r="T41343" s="72"/>
    </row>
    <row r="41344" spans="8:20">
      <c r="H41344" s="69"/>
      <c r="L41344" s="70"/>
      <c r="T41344" s="72"/>
    </row>
    <row r="41345" spans="8:20">
      <c r="H41345" s="69"/>
      <c r="L41345" s="70"/>
      <c r="T41345" s="72"/>
    </row>
    <row r="41346" spans="8:20">
      <c r="H41346" s="69"/>
      <c r="L41346" s="70"/>
      <c r="T41346" s="72"/>
    </row>
    <row r="41347" spans="8:20">
      <c r="H41347" s="69"/>
      <c r="L41347" s="70"/>
      <c r="T41347" s="72"/>
    </row>
    <row r="41348" spans="8:20">
      <c r="H41348" s="69"/>
      <c r="L41348" s="70"/>
      <c r="T41348" s="72"/>
    </row>
    <row r="41349" spans="8:20">
      <c r="H41349" s="69"/>
      <c r="L41349" s="70"/>
      <c r="T41349" s="72"/>
    </row>
    <row r="41350" spans="8:20">
      <c r="H41350" s="69"/>
      <c r="L41350" s="70"/>
      <c r="T41350" s="72"/>
    </row>
    <row r="41351" spans="8:20">
      <c r="H41351" s="69"/>
      <c r="L41351" s="70"/>
      <c r="T41351" s="72"/>
    </row>
    <row r="41352" spans="8:20">
      <c r="H41352" s="69"/>
      <c r="L41352" s="70"/>
      <c r="T41352" s="72"/>
    </row>
    <row r="41353" spans="8:20">
      <c r="H41353" s="69"/>
      <c r="L41353" s="70"/>
      <c r="T41353" s="72"/>
    </row>
    <row r="41354" spans="8:20">
      <c r="H41354" s="69"/>
      <c r="L41354" s="70"/>
      <c r="T41354" s="72"/>
    </row>
    <row r="41355" spans="8:20">
      <c r="H41355" s="69"/>
      <c r="L41355" s="70"/>
      <c r="T41355" s="72"/>
    </row>
    <row r="41356" spans="8:20">
      <c r="H41356" s="69"/>
      <c r="L41356" s="70"/>
      <c r="T41356" s="72"/>
    </row>
    <row r="41357" spans="8:20">
      <c r="H41357" s="69"/>
      <c r="L41357" s="70"/>
      <c r="T41357" s="72"/>
    </row>
    <row r="41358" spans="8:20">
      <c r="H41358" s="69"/>
      <c r="L41358" s="70"/>
      <c r="T41358" s="72"/>
    </row>
    <row r="41359" spans="8:20">
      <c r="H41359" s="69"/>
      <c r="L41359" s="70"/>
      <c r="T41359" s="72"/>
    </row>
    <row r="41360" spans="8:20">
      <c r="H41360" s="69"/>
      <c r="L41360" s="70"/>
      <c r="T41360" s="72"/>
    </row>
    <row r="41361" spans="8:20">
      <c r="H41361" s="69"/>
      <c r="L41361" s="70"/>
      <c r="T41361" s="72"/>
    </row>
    <row r="41362" spans="8:20">
      <c r="H41362" s="69"/>
      <c r="L41362" s="70"/>
      <c r="T41362" s="72"/>
    </row>
    <row r="41363" spans="8:20">
      <c r="H41363" s="69"/>
      <c r="L41363" s="70"/>
      <c r="T41363" s="72"/>
    </row>
    <row r="41364" spans="8:20">
      <c r="H41364" s="69"/>
      <c r="L41364" s="70"/>
      <c r="T41364" s="72"/>
    </row>
    <row r="41365" spans="8:20">
      <c r="H41365" s="69"/>
      <c r="L41365" s="70"/>
      <c r="T41365" s="72"/>
    </row>
    <row r="41366" spans="8:20">
      <c r="H41366" s="69"/>
      <c r="L41366" s="70"/>
      <c r="T41366" s="72"/>
    </row>
    <row r="41367" spans="8:20">
      <c r="H41367" s="69"/>
      <c r="L41367" s="70"/>
      <c r="T41367" s="72"/>
    </row>
    <row r="41368" spans="8:20">
      <c r="H41368" s="69"/>
      <c r="L41368" s="70"/>
      <c r="T41368" s="72"/>
    </row>
    <row r="41369" spans="8:20">
      <c r="H41369" s="69"/>
      <c r="L41369" s="70"/>
      <c r="T41369" s="72"/>
    </row>
    <row r="41370" spans="8:20">
      <c r="H41370" s="69"/>
      <c r="L41370" s="70"/>
      <c r="T41370" s="72"/>
    </row>
    <row r="41371" spans="8:20">
      <c r="H41371" s="69"/>
      <c r="L41371" s="70"/>
      <c r="T41371" s="72"/>
    </row>
    <row r="41372" spans="8:20">
      <c r="H41372" s="69"/>
      <c r="L41372" s="70"/>
      <c r="T41372" s="72"/>
    </row>
    <row r="41373" spans="8:20">
      <c r="H41373" s="69"/>
      <c r="L41373" s="70"/>
      <c r="T41373" s="72"/>
    </row>
    <row r="41374" spans="8:20">
      <c r="H41374" s="69"/>
      <c r="L41374" s="70"/>
      <c r="T41374" s="72"/>
    </row>
    <row r="41375" spans="8:20">
      <c r="H41375" s="69"/>
      <c r="L41375" s="70"/>
      <c r="T41375" s="72"/>
    </row>
    <row r="41376" spans="8:20">
      <c r="H41376" s="69"/>
      <c r="L41376" s="70"/>
      <c r="T41376" s="72"/>
    </row>
    <row r="41377" spans="8:20">
      <c r="H41377" s="75"/>
      <c r="L41377" s="70"/>
      <c r="T41377" s="72"/>
    </row>
    <row r="41378" spans="8:20">
      <c r="H41378" s="69"/>
      <c r="L41378" s="70"/>
      <c r="T41378" s="72"/>
    </row>
    <row r="41379" spans="8:20">
      <c r="H41379" s="69"/>
      <c r="L41379" s="70"/>
      <c r="T41379" s="72"/>
    </row>
    <row r="41380" spans="8:20">
      <c r="H41380" s="69"/>
      <c r="L41380" s="70"/>
      <c r="T41380" s="72"/>
    </row>
    <row r="41381" spans="8:20">
      <c r="H41381" s="69"/>
      <c r="L41381" s="70"/>
      <c r="T41381" s="72"/>
    </row>
    <row r="41382" spans="8:20">
      <c r="H41382" s="69"/>
      <c r="L41382" s="70"/>
      <c r="T41382" s="72"/>
    </row>
    <row r="41383" spans="8:20">
      <c r="H41383" s="69"/>
      <c r="L41383" s="70"/>
      <c r="T41383" s="72"/>
    </row>
    <row r="41384" spans="8:20">
      <c r="H41384" s="69"/>
      <c r="L41384" s="70"/>
      <c r="T41384" s="72"/>
    </row>
    <row r="41385" spans="8:20">
      <c r="H41385" s="69"/>
      <c r="L41385" s="70"/>
      <c r="T41385" s="72"/>
    </row>
    <row r="41386" spans="8:20">
      <c r="H41386" s="69"/>
      <c r="L41386" s="70"/>
      <c r="T41386" s="72"/>
    </row>
    <row r="41387" spans="8:20">
      <c r="H41387" s="69"/>
      <c r="L41387" s="70"/>
      <c r="T41387" s="72"/>
    </row>
    <row r="41388" spans="8:20">
      <c r="H41388" s="69"/>
      <c r="L41388" s="70"/>
      <c r="T41388" s="72"/>
    </row>
    <row r="41389" spans="8:20">
      <c r="H41389" s="69"/>
      <c r="L41389" s="70"/>
      <c r="T41389" s="72"/>
    </row>
    <row r="41390" spans="8:20">
      <c r="H41390" s="69"/>
      <c r="L41390" s="70"/>
      <c r="T41390" s="72"/>
    </row>
    <row r="41391" spans="8:20">
      <c r="H41391" s="69"/>
      <c r="L41391" s="70"/>
      <c r="T41391" s="72"/>
    </row>
    <row r="41392" spans="8:20">
      <c r="H41392" s="69"/>
      <c r="L41392" s="70"/>
      <c r="T41392" s="72"/>
    </row>
    <row r="41393" spans="8:20">
      <c r="H41393" s="69"/>
      <c r="L41393" s="70"/>
      <c r="T41393" s="72"/>
    </row>
    <row r="41394" spans="8:20">
      <c r="H41394" s="69"/>
      <c r="L41394" s="70"/>
      <c r="T41394" s="72"/>
    </row>
    <row r="41395" spans="8:20">
      <c r="H41395" s="69"/>
      <c r="L41395" s="70"/>
      <c r="T41395" s="72"/>
    </row>
    <row r="41396" spans="8:20">
      <c r="H41396" s="69"/>
      <c r="L41396" s="70"/>
      <c r="T41396" s="72"/>
    </row>
    <row r="41397" spans="8:20">
      <c r="H41397" s="69"/>
      <c r="L41397" s="70"/>
      <c r="T41397" s="72"/>
    </row>
    <row r="41398" spans="8:20">
      <c r="H41398" s="69"/>
      <c r="L41398" s="70"/>
      <c r="T41398" s="72"/>
    </row>
    <row r="41399" spans="8:20">
      <c r="H41399" s="69"/>
      <c r="L41399" s="70"/>
      <c r="T41399" s="72"/>
    </row>
    <row r="41400" spans="8:20">
      <c r="H41400" s="69"/>
      <c r="L41400" s="70"/>
      <c r="T41400" s="72"/>
    </row>
    <row r="41401" spans="8:20">
      <c r="H41401" s="69"/>
      <c r="L41401" s="70"/>
      <c r="T41401" s="72"/>
    </row>
    <row r="41402" spans="8:20">
      <c r="H41402" s="69"/>
      <c r="L41402" s="70"/>
      <c r="T41402" s="72"/>
    </row>
    <row r="41403" spans="8:20">
      <c r="H41403" s="69"/>
      <c r="L41403" s="70"/>
      <c r="T41403" s="72"/>
    </row>
    <row r="41404" spans="8:20">
      <c r="H41404" s="69"/>
      <c r="L41404" s="70"/>
      <c r="T41404" s="72"/>
    </row>
    <row r="41405" spans="8:20">
      <c r="H41405" s="69"/>
      <c r="L41405" s="70"/>
      <c r="T41405" s="72"/>
    </row>
    <row r="41406" spans="8:20">
      <c r="H41406" s="69"/>
      <c r="L41406" s="70"/>
      <c r="T41406" s="72"/>
    </row>
    <row r="41407" spans="8:20">
      <c r="H41407" s="69"/>
      <c r="L41407" s="70"/>
      <c r="T41407" s="72"/>
    </row>
    <row r="41408" spans="8:20">
      <c r="H41408" s="69"/>
      <c r="L41408" s="70"/>
      <c r="T41408" s="72"/>
    </row>
    <row r="41409" spans="8:20">
      <c r="H41409" s="69"/>
      <c r="L41409" s="70"/>
      <c r="T41409" s="72"/>
    </row>
    <row r="41410" spans="8:20">
      <c r="H41410" s="69"/>
      <c r="L41410" s="70"/>
      <c r="T41410" s="72"/>
    </row>
    <row r="41411" spans="8:20">
      <c r="H41411" s="69"/>
      <c r="L41411" s="70"/>
      <c r="T41411" s="72"/>
    </row>
    <row r="41412" spans="8:20">
      <c r="H41412" s="69"/>
      <c r="L41412" s="70"/>
      <c r="T41412" s="72"/>
    </row>
    <row r="41413" spans="8:20">
      <c r="H41413" s="69"/>
      <c r="L41413" s="70"/>
      <c r="T41413" s="72"/>
    </row>
    <row r="41414" spans="8:20">
      <c r="H41414" s="69"/>
      <c r="L41414" s="70"/>
      <c r="T41414" s="72"/>
    </row>
    <row r="41415" spans="8:20">
      <c r="H41415" s="69"/>
      <c r="L41415" s="70"/>
      <c r="T41415" s="72"/>
    </row>
    <row r="41416" spans="8:20">
      <c r="H41416" s="69"/>
      <c r="L41416" s="70"/>
      <c r="T41416" s="72"/>
    </row>
    <row r="41417" spans="8:20">
      <c r="H41417" s="69"/>
      <c r="L41417" s="70"/>
      <c r="T41417" s="72"/>
    </row>
    <row r="41418" spans="8:20">
      <c r="H41418" s="69"/>
      <c r="L41418" s="70"/>
      <c r="T41418" s="72"/>
    </row>
    <row r="41419" spans="8:20">
      <c r="H41419" s="69"/>
      <c r="L41419" s="70"/>
      <c r="T41419" s="72"/>
    </row>
    <row r="41420" spans="8:20">
      <c r="H41420" s="69"/>
      <c r="L41420" s="70"/>
      <c r="T41420" s="72"/>
    </row>
    <row r="41421" spans="8:20">
      <c r="H41421" s="69"/>
      <c r="L41421" s="70"/>
      <c r="T41421" s="72"/>
    </row>
    <row r="41422" spans="8:20">
      <c r="H41422" s="69"/>
      <c r="L41422" s="70"/>
      <c r="T41422" s="72"/>
    </row>
    <row r="41423" spans="8:20">
      <c r="H41423" s="69"/>
      <c r="L41423" s="70"/>
      <c r="T41423" s="72"/>
    </row>
    <row r="41424" spans="8:20">
      <c r="H41424" s="69"/>
      <c r="L41424" s="70"/>
      <c r="T41424" s="72"/>
    </row>
    <row r="41425" spans="8:20">
      <c r="H41425" s="75"/>
      <c r="L41425" s="70"/>
      <c r="T41425" s="72"/>
    </row>
    <row r="41426" spans="8:20">
      <c r="H41426" s="69"/>
      <c r="L41426" s="70"/>
      <c r="T41426" s="72"/>
    </row>
    <row r="41427" spans="8:20">
      <c r="H41427" s="69"/>
      <c r="L41427" s="70"/>
      <c r="T41427" s="72"/>
    </row>
    <row r="41428" spans="8:20">
      <c r="H41428" s="69"/>
      <c r="L41428" s="70"/>
      <c r="T41428" s="72"/>
    </row>
    <row r="41429" spans="8:20">
      <c r="H41429" s="69"/>
      <c r="L41429" s="70"/>
      <c r="T41429" s="72"/>
    </row>
    <row r="41430" spans="8:20">
      <c r="H41430" s="69"/>
      <c r="L41430" s="70"/>
      <c r="T41430" s="72"/>
    </row>
    <row r="41431" spans="8:20">
      <c r="H41431" s="69"/>
      <c r="L41431" s="70"/>
      <c r="T41431" s="72"/>
    </row>
    <row r="41432" spans="8:20">
      <c r="H41432" s="69"/>
      <c r="L41432" s="70"/>
      <c r="T41432" s="72"/>
    </row>
    <row r="41433" spans="8:20">
      <c r="H41433" s="69"/>
      <c r="L41433" s="70"/>
      <c r="T41433" s="72"/>
    </row>
    <row r="41434" spans="8:20">
      <c r="H41434" s="69"/>
      <c r="L41434" s="70"/>
      <c r="T41434" s="72"/>
    </row>
    <row r="41435" spans="8:20">
      <c r="H41435" s="69"/>
      <c r="L41435" s="70"/>
      <c r="T41435" s="72"/>
    </row>
    <row r="41436" spans="8:20">
      <c r="H41436" s="69"/>
      <c r="L41436" s="70"/>
      <c r="T41436" s="72"/>
    </row>
    <row r="41437" spans="8:20">
      <c r="H41437" s="69"/>
      <c r="L41437" s="70"/>
      <c r="T41437" s="72"/>
    </row>
    <row r="41438" spans="8:20">
      <c r="H41438" s="69"/>
      <c r="L41438" s="70"/>
      <c r="T41438" s="72"/>
    </row>
    <row r="41439" spans="8:20">
      <c r="H41439" s="69"/>
      <c r="L41439" s="70"/>
      <c r="T41439" s="72"/>
    </row>
    <row r="41440" spans="8:20">
      <c r="H41440" s="69"/>
      <c r="L41440" s="70"/>
      <c r="T41440" s="72"/>
    </row>
    <row r="41441" spans="8:20">
      <c r="H41441" s="69"/>
      <c r="L41441" s="70"/>
      <c r="T41441" s="72"/>
    </row>
    <row r="41442" spans="8:20">
      <c r="H41442" s="69"/>
      <c r="L41442" s="70"/>
      <c r="T41442" s="72"/>
    </row>
    <row r="41443" spans="8:20">
      <c r="H41443" s="69"/>
      <c r="L41443" s="70"/>
      <c r="T41443" s="72"/>
    </row>
    <row r="41444" spans="8:20">
      <c r="H41444" s="69"/>
      <c r="L41444" s="70"/>
      <c r="T41444" s="72"/>
    </row>
    <row r="41445" spans="8:20">
      <c r="H41445" s="69"/>
      <c r="L41445" s="70"/>
      <c r="T41445" s="72"/>
    </row>
    <row r="41446" spans="8:20">
      <c r="H41446" s="69"/>
      <c r="L41446" s="70"/>
      <c r="T41446" s="72"/>
    </row>
    <row r="41447" spans="8:20">
      <c r="H41447" s="69"/>
      <c r="L41447" s="70"/>
      <c r="T41447" s="72"/>
    </row>
    <row r="41448" spans="8:20">
      <c r="H41448" s="69"/>
      <c r="L41448" s="70"/>
      <c r="T41448" s="72"/>
    </row>
    <row r="41449" spans="8:20">
      <c r="H41449" s="69"/>
      <c r="L41449" s="70"/>
      <c r="T41449" s="72"/>
    </row>
    <row r="41450" spans="8:20">
      <c r="H41450" s="69"/>
      <c r="L41450" s="70"/>
      <c r="T41450" s="72"/>
    </row>
    <row r="41451" spans="8:20">
      <c r="H41451" s="69"/>
      <c r="L41451" s="70"/>
      <c r="T41451" s="72"/>
    </row>
    <row r="41452" spans="8:20">
      <c r="H41452" s="69"/>
      <c r="L41452" s="70"/>
      <c r="T41452" s="72"/>
    </row>
    <row r="41453" spans="8:20">
      <c r="H41453" s="69"/>
      <c r="L41453" s="70"/>
      <c r="T41453" s="72"/>
    </row>
    <row r="41454" spans="8:20">
      <c r="H41454" s="69"/>
      <c r="L41454" s="70"/>
      <c r="T41454" s="72"/>
    </row>
    <row r="41455" spans="8:20">
      <c r="H41455" s="69"/>
      <c r="L41455" s="70"/>
      <c r="T41455" s="72"/>
    </row>
    <row r="41456" spans="8:20">
      <c r="H41456" s="69"/>
      <c r="L41456" s="70"/>
      <c r="T41456" s="72"/>
    </row>
    <row r="41457" spans="8:20">
      <c r="H41457" s="69"/>
      <c r="L41457" s="70"/>
      <c r="T41457" s="72"/>
    </row>
    <row r="41458" spans="8:20">
      <c r="H41458" s="69"/>
      <c r="L41458" s="70"/>
      <c r="T41458" s="72"/>
    </row>
    <row r="41459" spans="8:20">
      <c r="H41459" s="69"/>
      <c r="L41459" s="70"/>
      <c r="T41459" s="72"/>
    </row>
    <row r="41460" spans="8:20">
      <c r="H41460" s="69"/>
      <c r="L41460" s="70"/>
      <c r="T41460" s="72"/>
    </row>
    <row r="41461" spans="8:20">
      <c r="H41461" s="69"/>
      <c r="L41461" s="70"/>
      <c r="T41461" s="72"/>
    </row>
    <row r="41462" spans="8:20">
      <c r="H41462" s="69"/>
      <c r="L41462" s="70"/>
      <c r="T41462" s="72"/>
    </row>
    <row r="41463" spans="8:20">
      <c r="H41463" s="69"/>
      <c r="L41463" s="70"/>
      <c r="T41463" s="72"/>
    </row>
    <row r="41464" spans="8:20">
      <c r="H41464" s="69"/>
      <c r="L41464" s="70"/>
      <c r="T41464" s="72"/>
    </row>
    <row r="41465" spans="8:20">
      <c r="H41465" s="69"/>
      <c r="L41465" s="70"/>
      <c r="T41465" s="72"/>
    </row>
    <row r="41466" spans="8:20">
      <c r="H41466" s="69"/>
      <c r="L41466" s="70"/>
      <c r="T41466" s="72"/>
    </row>
    <row r="41467" spans="8:20">
      <c r="H41467" s="69"/>
      <c r="L41467" s="70"/>
      <c r="T41467" s="72"/>
    </row>
    <row r="41468" spans="8:20">
      <c r="H41468" s="69"/>
      <c r="L41468" s="70"/>
      <c r="T41468" s="72"/>
    </row>
    <row r="41469" spans="8:20">
      <c r="H41469" s="69"/>
      <c r="L41469" s="70"/>
      <c r="T41469" s="72"/>
    </row>
    <row r="41470" spans="8:20">
      <c r="H41470" s="69"/>
      <c r="L41470" s="70"/>
      <c r="T41470" s="72"/>
    </row>
    <row r="41471" spans="8:20">
      <c r="H41471" s="69"/>
      <c r="L41471" s="70"/>
      <c r="T41471" s="72"/>
    </row>
    <row r="41472" spans="8:20">
      <c r="H41472" s="69"/>
      <c r="L41472" s="70"/>
      <c r="T41472" s="72"/>
    </row>
    <row r="41473" spans="8:20">
      <c r="H41473" s="75"/>
      <c r="L41473" s="70"/>
      <c r="T41473" s="72"/>
    </row>
    <row r="41474" spans="8:20">
      <c r="H41474" s="69"/>
      <c r="L41474" s="70"/>
      <c r="T41474" s="72"/>
    </row>
    <row r="41475" spans="8:20">
      <c r="H41475" s="69"/>
      <c r="L41475" s="70"/>
      <c r="T41475" s="72"/>
    </row>
    <row r="41476" spans="8:20">
      <c r="H41476" s="69"/>
      <c r="L41476" s="70"/>
      <c r="T41476" s="72"/>
    </row>
    <row r="41477" spans="8:20">
      <c r="H41477" s="69"/>
      <c r="L41477" s="70"/>
      <c r="T41477" s="72"/>
    </row>
    <row r="41478" spans="8:20">
      <c r="H41478" s="69"/>
      <c r="L41478" s="70"/>
      <c r="T41478" s="72"/>
    </row>
    <row r="41479" spans="8:20">
      <c r="H41479" s="69"/>
      <c r="L41479" s="70"/>
      <c r="T41479" s="72"/>
    </row>
    <row r="41480" spans="8:20">
      <c r="H41480" s="69"/>
      <c r="L41480" s="70"/>
      <c r="T41480" s="72"/>
    </row>
    <row r="41481" spans="8:20">
      <c r="H41481" s="69"/>
      <c r="L41481" s="70"/>
      <c r="T41481" s="72"/>
    </row>
    <row r="41482" spans="8:20">
      <c r="H41482" s="69"/>
      <c r="L41482" s="70"/>
      <c r="T41482" s="72"/>
    </row>
    <row r="41483" spans="8:20">
      <c r="H41483" s="69"/>
      <c r="L41483" s="70"/>
      <c r="T41483" s="72"/>
    </row>
    <row r="41484" spans="8:20">
      <c r="H41484" s="69"/>
      <c r="L41484" s="70"/>
      <c r="T41484" s="72"/>
    </row>
    <row r="41485" spans="8:20">
      <c r="H41485" s="69"/>
      <c r="L41485" s="70"/>
      <c r="T41485" s="72"/>
    </row>
    <row r="41486" spans="8:20">
      <c r="H41486" s="69"/>
      <c r="L41486" s="70"/>
      <c r="T41486" s="72"/>
    </row>
    <row r="41487" spans="8:20">
      <c r="H41487" s="69"/>
      <c r="L41487" s="70"/>
      <c r="T41487" s="72"/>
    </row>
    <row r="41488" spans="8:20">
      <c r="H41488" s="69"/>
      <c r="L41488" s="70"/>
      <c r="T41488" s="72"/>
    </row>
    <row r="41489" spans="8:20">
      <c r="H41489" s="69"/>
      <c r="L41489" s="70"/>
      <c r="T41489" s="72"/>
    </row>
    <row r="41490" spans="8:20">
      <c r="H41490" s="69"/>
      <c r="L41490" s="70"/>
      <c r="T41490" s="72"/>
    </row>
    <row r="41491" spans="8:20">
      <c r="H41491" s="69"/>
      <c r="L41491" s="70"/>
      <c r="T41491" s="72"/>
    </row>
    <row r="41492" spans="8:20">
      <c r="H41492" s="69"/>
      <c r="L41492" s="70"/>
      <c r="T41492" s="72"/>
    </row>
    <row r="41493" spans="8:20">
      <c r="H41493" s="69"/>
      <c r="L41493" s="70"/>
      <c r="T41493" s="72"/>
    </row>
    <row r="41494" spans="8:20">
      <c r="H41494" s="69"/>
      <c r="L41494" s="70"/>
      <c r="T41494" s="72"/>
    </row>
    <row r="41495" spans="8:20">
      <c r="H41495" s="69"/>
      <c r="L41495" s="70"/>
      <c r="T41495" s="72"/>
    </row>
    <row r="41496" spans="8:20">
      <c r="H41496" s="69"/>
      <c r="L41496" s="70"/>
      <c r="T41496" s="72"/>
    </row>
    <row r="41497" spans="8:20">
      <c r="H41497" s="69"/>
      <c r="L41497" s="70"/>
      <c r="T41497" s="72"/>
    </row>
    <row r="41498" spans="8:20">
      <c r="H41498" s="69"/>
      <c r="L41498" s="70"/>
      <c r="T41498" s="72"/>
    </row>
    <row r="41499" spans="8:20">
      <c r="H41499" s="69"/>
      <c r="L41499" s="70"/>
      <c r="T41499" s="72"/>
    </row>
    <row r="41500" spans="8:20">
      <c r="H41500" s="69"/>
      <c r="L41500" s="70"/>
      <c r="T41500" s="72"/>
    </row>
    <row r="41501" spans="8:20">
      <c r="H41501" s="69"/>
      <c r="L41501" s="70"/>
      <c r="T41501" s="72"/>
    </row>
    <row r="41502" spans="8:20">
      <c r="H41502" s="69"/>
      <c r="L41502" s="70"/>
      <c r="T41502" s="72"/>
    </row>
    <row r="41503" spans="8:20">
      <c r="H41503" s="69"/>
      <c r="L41503" s="70"/>
      <c r="T41503" s="72"/>
    </row>
    <row r="41504" spans="8:20">
      <c r="H41504" s="69"/>
      <c r="L41504" s="70"/>
      <c r="T41504" s="72"/>
    </row>
    <row r="41505" spans="8:20">
      <c r="H41505" s="69"/>
      <c r="L41505" s="70"/>
      <c r="T41505" s="72"/>
    </row>
    <row r="41506" spans="8:20">
      <c r="H41506" s="69"/>
      <c r="L41506" s="70"/>
      <c r="T41506" s="72"/>
    </row>
    <row r="41507" spans="8:20">
      <c r="H41507" s="69"/>
      <c r="L41507" s="70"/>
      <c r="T41507" s="72"/>
    </row>
    <row r="41508" spans="8:20">
      <c r="H41508" s="69"/>
      <c r="L41508" s="70"/>
      <c r="T41508" s="72"/>
    </row>
    <row r="41509" spans="8:20">
      <c r="H41509" s="69"/>
      <c r="L41509" s="70"/>
      <c r="T41509" s="72"/>
    </row>
    <row r="41510" spans="8:20">
      <c r="H41510" s="69"/>
      <c r="L41510" s="70"/>
      <c r="T41510" s="72"/>
    </row>
    <row r="41511" spans="8:20">
      <c r="H41511" s="69"/>
      <c r="L41511" s="70"/>
      <c r="T41511" s="72"/>
    </row>
    <row r="41512" spans="8:20">
      <c r="H41512" s="69"/>
      <c r="L41512" s="70"/>
      <c r="T41512" s="72"/>
    </row>
    <row r="41513" spans="8:20">
      <c r="H41513" s="69"/>
      <c r="L41513" s="70"/>
      <c r="T41513" s="72"/>
    </row>
    <row r="41514" spans="8:20">
      <c r="H41514" s="69"/>
      <c r="L41514" s="70"/>
      <c r="T41514" s="72"/>
    </row>
    <row r="41515" spans="8:20">
      <c r="H41515" s="69"/>
      <c r="L41515" s="70"/>
      <c r="T41515" s="72"/>
    </row>
    <row r="41516" spans="8:20">
      <c r="H41516" s="69"/>
      <c r="L41516" s="70"/>
      <c r="T41516" s="72"/>
    </row>
    <row r="41517" spans="8:20">
      <c r="H41517" s="69"/>
      <c r="L41517" s="70"/>
      <c r="T41517" s="72"/>
    </row>
    <row r="41518" spans="8:20">
      <c r="H41518" s="69"/>
      <c r="L41518" s="70"/>
      <c r="T41518" s="72"/>
    </row>
    <row r="41519" spans="8:20">
      <c r="H41519" s="69"/>
      <c r="L41519" s="70"/>
      <c r="T41519" s="72"/>
    </row>
    <row r="41520" spans="8:20">
      <c r="H41520" s="69"/>
      <c r="L41520" s="70"/>
      <c r="T41520" s="72"/>
    </row>
    <row r="41521" spans="8:20">
      <c r="H41521" s="75"/>
      <c r="L41521" s="70"/>
      <c r="T41521" s="72"/>
    </row>
    <row r="41522" spans="8:20">
      <c r="H41522" s="69"/>
      <c r="L41522" s="70"/>
      <c r="T41522" s="72"/>
    </row>
    <row r="41523" spans="8:20">
      <c r="H41523" s="69"/>
      <c r="L41523" s="70"/>
      <c r="T41523" s="72"/>
    </row>
    <row r="41524" spans="8:20">
      <c r="H41524" s="69"/>
      <c r="L41524" s="70"/>
      <c r="T41524" s="72"/>
    </row>
    <row r="41525" spans="8:20">
      <c r="H41525" s="69"/>
      <c r="L41525" s="70"/>
      <c r="T41525" s="72"/>
    </row>
    <row r="41526" spans="8:20">
      <c r="H41526" s="69"/>
      <c r="L41526" s="70"/>
      <c r="T41526" s="72"/>
    </row>
    <row r="41527" spans="8:20">
      <c r="H41527" s="69"/>
      <c r="L41527" s="70"/>
      <c r="T41527" s="72"/>
    </row>
    <row r="41528" spans="8:20">
      <c r="H41528" s="69"/>
      <c r="L41528" s="70"/>
      <c r="T41528" s="72"/>
    </row>
    <row r="41529" spans="8:20">
      <c r="H41529" s="69"/>
      <c r="L41529" s="70"/>
      <c r="T41529" s="72"/>
    </row>
    <row r="41530" spans="8:20">
      <c r="H41530" s="69"/>
      <c r="L41530" s="70"/>
      <c r="T41530" s="72"/>
    </row>
    <row r="41531" spans="8:20">
      <c r="H41531" s="69"/>
      <c r="L41531" s="70"/>
      <c r="T41531" s="72"/>
    </row>
    <row r="41532" spans="8:20">
      <c r="H41532" s="69"/>
      <c r="L41532" s="70"/>
      <c r="T41532" s="72"/>
    </row>
    <row r="41533" spans="8:20">
      <c r="H41533" s="69"/>
      <c r="L41533" s="70"/>
      <c r="T41533" s="72"/>
    </row>
    <row r="41534" spans="8:20">
      <c r="H41534" s="69"/>
      <c r="L41534" s="70"/>
      <c r="T41534" s="72"/>
    </row>
    <row r="41535" spans="8:20">
      <c r="H41535" s="69"/>
      <c r="L41535" s="70"/>
      <c r="T41535" s="72"/>
    </row>
    <row r="41536" spans="8:20">
      <c r="H41536" s="69"/>
      <c r="L41536" s="70"/>
      <c r="T41536" s="72"/>
    </row>
    <row r="41537" spans="8:20">
      <c r="H41537" s="69"/>
      <c r="L41537" s="70"/>
      <c r="T41537" s="72"/>
    </row>
    <row r="41538" spans="8:20">
      <c r="H41538" s="69"/>
      <c r="L41538" s="70"/>
      <c r="T41538" s="72"/>
    </row>
    <row r="41539" spans="8:20">
      <c r="H41539" s="69"/>
      <c r="L41539" s="70"/>
      <c r="T41539" s="72"/>
    </row>
    <row r="41540" spans="8:20">
      <c r="H41540" s="69"/>
      <c r="L41540" s="70"/>
      <c r="T41540" s="72"/>
    </row>
    <row r="41541" spans="8:20">
      <c r="H41541" s="69"/>
      <c r="L41541" s="70"/>
      <c r="T41541" s="72"/>
    </row>
    <row r="41542" spans="8:20">
      <c r="H41542" s="69"/>
      <c r="L41542" s="70"/>
      <c r="T41542" s="72"/>
    </row>
    <row r="41543" spans="8:20">
      <c r="H41543" s="69"/>
      <c r="L41543" s="70"/>
      <c r="T41543" s="72"/>
    </row>
    <row r="41544" spans="8:20">
      <c r="H41544" s="69"/>
      <c r="L41544" s="70"/>
      <c r="T41544" s="72"/>
    </row>
    <row r="41545" spans="8:20">
      <c r="H41545" s="69"/>
      <c r="L41545" s="70"/>
      <c r="T41545" s="72"/>
    </row>
    <row r="41546" spans="8:20">
      <c r="H41546" s="69"/>
      <c r="L41546" s="70"/>
      <c r="T41546" s="72"/>
    </row>
    <row r="41547" spans="8:20">
      <c r="H41547" s="69"/>
      <c r="L41547" s="70"/>
      <c r="T41547" s="72"/>
    </row>
    <row r="41548" spans="8:20">
      <c r="H41548" s="69"/>
      <c r="L41548" s="70"/>
      <c r="T41548" s="72"/>
    </row>
    <row r="41549" spans="8:20">
      <c r="H41549" s="69"/>
      <c r="L41549" s="70"/>
      <c r="T41549" s="72"/>
    </row>
    <row r="41550" spans="8:20">
      <c r="H41550" s="69"/>
      <c r="L41550" s="70"/>
      <c r="T41550" s="72"/>
    </row>
    <row r="41551" spans="8:20">
      <c r="H41551" s="69"/>
      <c r="L41551" s="70"/>
      <c r="T41551" s="72"/>
    </row>
    <row r="41552" spans="8:20">
      <c r="H41552" s="69"/>
      <c r="L41552" s="70"/>
      <c r="T41552" s="72"/>
    </row>
    <row r="41553" spans="8:20">
      <c r="H41553" s="69"/>
      <c r="L41553" s="70"/>
      <c r="T41553" s="72"/>
    </row>
    <row r="41554" spans="8:20">
      <c r="H41554" s="69"/>
      <c r="L41554" s="70"/>
      <c r="T41554" s="72"/>
    </row>
    <row r="41555" spans="8:20">
      <c r="H41555" s="69"/>
      <c r="L41555" s="70"/>
      <c r="T41555" s="72"/>
    </row>
    <row r="41556" spans="8:20">
      <c r="H41556" s="69"/>
      <c r="L41556" s="70"/>
      <c r="T41556" s="72"/>
    </row>
    <row r="41557" spans="8:20">
      <c r="H41557" s="69"/>
      <c r="L41557" s="70"/>
      <c r="T41557" s="72"/>
    </row>
    <row r="41558" spans="8:20">
      <c r="H41558" s="69"/>
      <c r="L41558" s="70"/>
      <c r="T41558" s="72"/>
    </row>
    <row r="41559" spans="8:20">
      <c r="H41559" s="69"/>
      <c r="L41559" s="70"/>
      <c r="T41559" s="72"/>
    </row>
    <row r="41560" spans="8:20">
      <c r="H41560" s="69"/>
      <c r="L41560" s="70"/>
      <c r="T41560" s="72"/>
    </row>
    <row r="41561" spans="8:20">
      <c r="H41561" s="69"/>
      <c r="L41561" s="70"/>
      <c r="T41561" s="72"/>
    </row>
    <row r="41562" spans="8:20">
      <c r="H41562" s="69"/>
      <c r="L41562" s="70"/>
      <c r="T41562" s="72"/>
    </row>
    <row r="41563" spans="8:20">
      <c r="H41563" s="69"/>
      <c r="L41563" s="70"/>
      <c r="T41563" s="72"/>
    </row>
    <row r="41564" spans="8:20">
      <c r="H41564" s="69"/>
      <c r="L41564" s="70"/>
      <c r="T41564" s="72"/>
    </row>
    <row r="41565" spans="8:20">
      <c r="H41565" s="69"/>
      <c r="L41565" s="70"/>
      <c r="T41565" s="72"/>
    </row>
    <row r="41566" spans="8:20">
      <c r="H41566" s="69"/>
      <c r="L41566" s="70"/>
      <c r="T41566" s="72"/>
    </row>
    <row r="41567" spans="8:20">
      <c r="H41567" s="69"/>
      <c r="L41567" s="70"/>
      <c r="T41567" s="72"/>
    </row>
    <row r="41568" spans="8:20">
      <c r="H41568" s="69"/>
      <c r="L41568" s="70"/>
      <c r="T41568" s="72"/>
    </row>
    <row r="41569" spans="8:20">
      <c r="H41569" s="75"/>
      <c r="L41569" s="70"/>
      <c r="T41569" s="72"/>
    </row>
    <row r="41570" spans="8:20">
      <c r="H41570" s="69"/>
      <c r="L41570" s="70"/>
      <c r="T41570" s="72"/>
    </row>
    <row r="41571" spans="8:20">
      <c r="H41571" s="69"/>
      <c r="L41571" s="70"/>
      <c r="T41571" s="72"/>
    </row>
    <row r="41572" spans="8:20">
      <c r="H41572" s="69"/>
      <c r="L41572" s="70"/>
      <c r="T41572" s="72"/>
    </row>
    <row r="41573" spans="8:20">
      <c r="H41573" s="69"/>
      <c r="L41573" s="70"/>
      <c r="T41573" s="72"/>
    </row>
    <row r="41574" spans="8:20">
      <c r="H41574" s="69"/>
      <c r="L41574" s="70"/>
      <c r="T41574" s="72"/>
    </row>
    <row r="41575" spans="8:20">
      <c r="H41575" s="69"/>
      <c r="L41575" s="70"/>
      <c r="T41575" s="72"/>
    </row>
    <row r="41576" spans="8:20">
      <c r="H41576" s="69"/>
      <c r="L41576" s="70"/>
      <c r="T41576" s="72"/>
    </row>
    <row r="41577" spans="8:20">
      <c r="H41577" s="69"/>
      <c r="L41577" s="70"/>
      <c r="T41577" s="72"/>
    </row>
    <row r="41578" spans="8:20">
      <c r="H41578" s="69"/>
      <c r="L41578" s="70"/>
      <c r="T41578" s="72"/>
    </row>
    <row r="41579" spans="8:20">
      <c r="H41579" s="69"/>
      <c r="L41579" s="70"/>
      <c r="T41579" s="72"/>
    </row>
    <row r="41580" spans="8:20">
      <c r="H41580" s="69"/>
      <c r="L41580" s="70"/>
      <c r="T41580" s="72"/>
    </row>
    <row r="41581" spans="8:20">
      <c r="H41581" s="69"/>
      <c r="L41581" s="70"/>
      <c r="T41581" s="72"/>
    </row>
    <row r="41582" spans="8:20">
      <c r="H41582" s="69"/>
      <c r="L41582" s="70"/>
      <c r="T41582" s="72"/>
    </row>
    <row r="41583" spans="8:20">
      <c r="H41583" s="69"/>
      <c r="L41583" s="70"/>
      <c r="T41583" s="72"/>
    </row>
    <row r="41584" spans="8:20">
      <c r="H41584" s="69"/>
      <c r="L41584" s="70"/>
      <c r="T41584" s="72"/>
    </row>
    <row r="41585" spans="8:20">
      <c r="H41585" s="69"/>
      <c r="L41585" s="70"/>
      <c r="T41585" s="72"/>
    </row>
    <row r="41586" spans="8:20">
      <c r="H41586" s="69"/>
      <c r="L41586" s="70"/>
      <c r="T41586" s="72"/>
    </row>
    <row r="41587" spans="8:20">
      <c r="H41587" s="69"/>
      <c r="L41587" s="70"/>
      <c r="T41587" s="72"/>
    </row>
    <row r="41588" spans="8:20">
      <c r="H41588" s="69"/>
      <c r="L41588" s="70"/>
      <c r="T41588" s="72"/>
    </row>
    <row r="41589" spans="8:20">
      <c r="H41589" s="69"/>
      <c r="L41589" s="70"/>
      <c r="T41589" s="72"/>
    </row>
    <row r="41590" spans="8:20">
      <c r="H41590" s="69"/>
      <c r="L41590" s="70"/>
      <c r="T41590" s="72"/>
    </row>
    <row r="41591" spans="8:20">
      <c r="H41591" s="69"/>
      <c r="L41591" s="70"/>
      <c r="T41591" s="72"/>
    </row>
    <row r="41592" spans="8:20">
      <c r="H41592" s="69"/>
      <c r="L41592" s="70"/>
      <c r="T41592" s="72"/>
    </row>
    <row r="41593" spans="8:20">
      <c r="H41593" s="69"/>
      <c r="L41593" s="70"/>
      <c r="T41593" s="72"/>
    </row>
    <row r="41594" spans="8:20">
      <c r="H41594" s="69"/>
      <c r="L41594" s="70"/>
      <c r="T41594" s="72"/>
    </row>
    <row r="41595" spans="8:20">
      <c r="H41595" s="69"/>
      <c r="L41595" s="70"/>
      <c r="T41595" s="72"/>
    </row>
    <row r="41596" spans="8:20">
      <c r="H41596" s="69"/>
      <c r="L41596" s="70"/>
      <c r="T41596" s="72"/>
    </row>
    <row r="41597" spans="8:20">
      <c r="H41597" s="69"/>
      <c r="L41597" s="70"/>
      <c r="T41597" s="72"/>
    </row>
    <row r="41598" spans="8:20">
      <c r="H41598" s="69"/>
      <c r="L41598" s="70"/>
      <c r="T41598" s="72"/>
    </row>
    <row r="41599" spans="8:20">
      <c r="H41599" s="69"/>
      <c r="L41599" s="70"/>
      <c r="T41599" s="72"/>
    </row>
    <row r="41600" spans="8:20">
      <c r="H41600" s="69"/>
      <c r="L41600" s="70"/>
      <c r="T41600" s="72"/>
    </row>
    <row r="41601" spans="8:20">
      <c r="H41601" s="69"/>
      <c r="L41601" s="70"/>
      <c r="T41601" s="72"/>
    </row>
    <row r="41602" spans="8:20">
      <c r="H41602" s="69"/>
      <c r="L41602" s="70"/>
      <c r="T41602" s="72"/>
    </row>
    <row r="41603" spans="8:20">
      <c r="H41603" s="69"/>
      <c r="L41603" s="70"/>
      <c r="T41603" s="72"/>
    </row>
    <row r="41604" spans="8:20">
      <c r="H41604" s="69"/>
      <c r="L41604" s="70"/>
      <c r="T41604" s="72"/>
    </row>
    <row r="41605" spans="8:20">
      <c r="H41605" s="69"/>
      <c r="L41605" s="70"/>
      <c r="T41605" s="72"/>
    </row>
    <row r="41606" spans="8:20">
      <c r="H41606" s="69"/>
      <c r="L41606" s="70"/>
      <c r="T41606" s="72"/>
    </row>
    <row r="41607" spans="8:20">
      <c r="H41607" s="69"/>
      <c r="L41607" s="70"/>
      <c r="T41607" s="72"/>
    </row>
    <row r="41608" spans="8:20">
      <c r="H41608" s="69"/>
      <c r="L41608" s="70"/>
      <c r="T41608" s="72"/>
    </row>
    <row r="41609" spans="8:20">
      <c r="H41609" s="69"/>
      <c r="L41609" s="70"/>
      <c r="T41609" s="72"/>
    </row>
    <row r="41610" spans="8:20">
      <c r="H41610" s="69"/>
      <c r="L41610" s="70"/>
      <c r="T41610" s="72"/>
    </row>
    <row r="41611" spans="8:20">
      <c r="H41611" s="69"/>
      <c r="L41611" s="70"/>
      <c r="T41611" s="72"/>
    </row>
    <row r="41612" spans="8:20">
      <c r="H41612" s="69"/>
      <c r="L41612" s="70"/>
      <c r="T41612" s="72"/>
    </row>
    <row r="41613" spans="8:20">
      <c r="H41613" s="69"/>
      <c r="L41613" s="70"/>
      <c r="T41613" s="72"/>
    </row>
    <row r="41614" spans="8:20">
      <c r="H41614" s="69"/>
      <c r="L41614" s="70"/>
      <c r="T41614" s="72"/>
    </row>
    <row r="41615" spans="8:20">
      <c r="H41615" s="69"/>
      <c r="L41615" s="70"/>
      <c r="T41615" s="72"/>
    </row>
    <row r="41616" spans="8:20">
      <c r="H41616" s="69"/>
      <c r="L41616" s="70"/>
      <c r="T41616" s="72"/>
    </row>
    <row r="41617" spans="8:20">
      <c r="H41617" s="75"/>
      <c r="L41617" s="70"/>
      <c r="T41617" s="72"/>
    </row>
    <row r="41618" spans="8:20">
      <c r="H41618" s="69"/>
      <c r="L41618" s="70"/>
      <c r="T41618" s="72"/>
    </row>
    <row r="41619" spans="8:20">
      <c r="H41619" s="69"/>
      <c r="L41619" s="70"/>
      <c r="T41619" s="72"/>
    </row>
    <row r="41620" spans="8:20">
      <c r="H41620" s="69"/>
      <c r="L41620" s="70"/>
      <c r="T41620" s="72"/>
    </row>
    <row r="41621" spans="8:20">
      <c r="H41621" s="69"/>
      <c r="L41621" s="70"/>
      <c r="T41621" s="72"/>
    </row>
    <row r="41622" spans="8:20">
      <c r="H41622" s="69"/>
      <c r="L41622" s="70"/>
      <c r="T41622" s="72"/>
    </row>
    <row r="41623" spans="8:20">
      <c r="H41623" s="69"/>
      <c r="L41623" s="70"/>
      <c r="T41623" s="72"/>
    </row>
    <row r="41624" spans="8:20">
      <c r="H41624" s="69"/>
      <c r="L41624" s="70"/>
      <c r="T41624" s="72"/>
    </row>
    <row r="41625" spans="8:20">
      <c r="H41625" s="69"/>
      <c r="L41625" s="70"/>
      <c r="T41625" s="72"/>
    </row>
    <row r="41626" spans="8:20">
      <c r="H41626" s="69"/>
      <c r="L41626" s="70"/>
      <c r="T41626" s="72"/>
    </row>
    <row r="41627" spans="8:20">
      <c r="H41627" s="69"/>
      <c r="L41627" s="70"/>
      <c r="T41627" s="72"/>
    </row>
    <row r="41628" spans="8:20">
      <c r="H41628" s="69"/>
      <c r="L41628" s="70"/>
      <c r="T41628" s="72"/>
    </row>
    <row r="41629" spans="8:20">
      <c r="H41629" s="69"/>
      <c r="L41629" s="70"/>
      <c r="T41629" s="72"/>
    </row>
    <row r="41630" spans="8:20">
      <c r="H41630" s="69"/>
      <c r="L41630" s="70"/>
      <c r="T41630" s="72"/>
    </row>
    <row r="41631" spans="8:20">
      <c r="H41631" s="69"/>
      <c r="L41631" s="70"/>
      <c r="T41631" s="72"/>
    </row>
    <row r="41632" spans="8:20">
      <c r="H41632" s="69"/>
      <c r="L41632" s="70"/>
      <c r="T41632" s="72"/>
    </row>
    <row r="41633" spans="8:20">
      <c r="H41633" s="69"/>
      <c r="L41633" s="70"/>
      <c r="T41633" s="72"/>
    </row>
    <row r="41634" spans="8:20">
      <c r="H41634" s="69"/>
      <c r="L41634" s="70"/>
      <c r="T41634" s="72"/>
    </row>
    <row r="41635" spans="8:20">
      <c r="H41635" s="69"/>
      <c r="L41635" s="70"/>
      <c r="T41635" s="72"/>
    </row>
    <row r="41636" spans="8:20">
      <c r="H41636" s="69"/>
      <c r="L41636" s="70"/>
      <c r="T41636" s="72"/>
    </row>
    <row r="41637" spans="8:20">
      <c r="H41637" s="69"/>
      <c r="L41637" s="70"/>
      <c r="T41637" s="72"/>
    </row>
    <row r="41638" spans="8:20">
      <c r="H41638" s="69"/>
      <c r="L41638" s="70"/>
      <c r="T41638" s="72"/>
    </row>
    <row r="41639" spans="8:20">
      <c r="H41639" s="69"/>
      <c r="L41639" s="70"/>
      <c r="T41639" s="72"/>
    </row>
    <row r="41640" spans="8:20">
      <c r="H41640" s="69"/>
      <c r="L41640" s="70"/>
      <c r="T41640" s="72"/>
    </row>
    <row r="41641" spans="8:20">
      <c r="H41641" s="69"/>
      <c r="L41641" s="70"/>
      <c r="T41641" s="72"/>
    </row>
    <row r="41642" spans="8:20">
      <c r="H41642" s="69"/>
      <c r="L41642" s="70"/>
      <c r="T41642" s="72"/>
    </row>
    <row r="41643" spans="8:20">
      <c r="H41643" s="69"/>
      <c r="L41643" s="70"/>
      <c r="T41643" s="72"/>
    </row>
    <row r="41644" spans="8:20">
      <c r="H41644" s="69"/>
      <c r="L41644" s="70"/>
      <c r="T41644" s="72"/>
    </row>
    <row r="41645" spans="8:20">
      <c r="H41645" s="69"/>
      <c r="L41645" s="70"/>
      <c r="T41645" s="72"/>
    </row>
    <row r="41646" spans="8:20">
      <c r="H41646" s="69"/>
      <c r="L41646" s="70"/>
      <c r="T41646" s="72"/>
    </row>
    <row r="41647" spans="8:20">
      <c r="H41647" s="69"/>
      <c r="L41647" s="70"/>
      <c r="T41647" s="72"/>
    </row>
    <row r="41648" spans="8:20">
      <c r="H41648" s="69"/>
      <c r="L41648" s="70"/>
      <c r="T41648" s="72"/>
    </row>
    <row r="41649" spans="8:20">
      <c r="H41649" s="69"/>
      <c r="L41649" s="70"/>
      <c r="T41649" s="72"/>
    </row>
    <row r="41650" spans="8:20">
      <c r="H41650" s="69"/>
      <c r="L41650" s="70"/>
      <c r="T41650" s="72"/>
    </row>
    <row r="41651" spans="8:20">
      <c r="H41651" s="69"/>
      <c r="L41651" s="70"/>
      <c r="T41651" s="72"/>
    </row>
    <row r="41652" spans="8:20">
      <c r="H41652" s="69"/>
      <c r="L41652" s="70"/>
      <c r="T41652" s="72"/>
    </row>
    <row r="41653" spans="8:20">
      <c r="H41653" s="69"/>
      <c r="L41653" s="70"/>
      <c r="T41653" s="72"/>
    </row>
    <row r="41654" spans="8:20">
      <c r="H41654" s="69"/>
      <c r="L41654" s="70"/>
      <c r="T41654" s="72"/>
    </row>
    <row r="41655" spans="8:20">
      <c r="H41655" s="69"/>
      <c r="L41655" s="70"/>
      <c r="T41655" s="72"/>
    </row>
    <row r="41656" spans="8:20">
      <c r="H41656" s="69"/>
      <c r="L41656" s="70"/>
      <c r="T41656" s="72"/>
    </row>
    <row r="41657" spans="8:20">
      <c r="H41657" s="69"/>
      <c r="L41657" s="70"/>
      <c r="T41657" s="72"/>
    </row>
    <row r="41658" spans="8:20">
      <c r="H41658" s="69"/>
      <c r="L41658" s="70"/>
      <c r="T41658" s="72"/>
    </row>
    <row r="41659" spans="8:20">
      <c r="H41659" s="69"/>
      <c r="L41659" s="70"/>
      <c r="T41659" s="72"/>
    </row>
    <row r="41660" spans="8:20">
      <c r="H41660" s="69"/>
      <c r="L41660" s="70"/>
      <c r="T41660" s="72"/>
    </row>
    <row r="41661" spans="8:20">
      <c r="H41661" s="69"/>
      <c r="L41661" s="70"/>
      <c r="T41661" s="72"/>
    </row>
    <row r="41662" spans="8:20">
      <c r="H41662" s="69"/>
      <c r="L41662" s="70"/>
      <c r="T41662" s="72"/>
    </row>
    <row r="41663" spans="8:20">
      <c r="H41663" s="69"/>
      <c r="L41663" s="70"/>
      <c r="T41663" s="72"/>
    </row>
    <row r="41664" spans="8:20">
      <c r="H41664" s="69"/>
      <c r="L41664" s="70"/>
      <c r="T41664" s="72"/>
    </row>
    <row r="41665" spans="8:20">
      <c r="H41665" s="75"/>
      <c r="L41665" s="70"/>
      <c r="T41665" s="72"/>
    </row>
    <row r="41666" spans="8:20">
      <c r="H41666" s="69"/>
      <c r="L41666" s="70"/>
      <c r="T41666" s="72"/>
    </row>
    <row r="41667" spans="8:20">
      <c r="H41667" s="69"/>
      <c r="L41667" s="70"/>
      <c r="T41667" s="72"/>
    </row>
    <row r="41668" spans="8:20">
      <c r="H41668" s="69"/>
      <c r="L41668" s="70"/>
      <c r="T41668" s="72"/>
    </row>
    <row r="41669" spans="8:20">
      <c r="H41669" s="69"/>
      <c r="L41669" s="70"/>
      <c r="T41669" s="72"/>
    </row>
    <row r="41670" spans="8:20">
      <c r="H41670" s="69"/>
      <c r="L41670" s="70"/>
      <c r="T41670" s="72"/>
    </row>
    <row r="41671" spans="8:20">
      <c r="H41671" s="69"/>
      <c r="L41671" s="70"/>
      <c r="T41671" s="72"/>
    </row>
    <row r="41672" spans="8:20">
      <c r="H41672" s="69"/>
      <c r="L41672" s="70"/>
      <c r="T41672" s="72"/>
    </row>
    <row r="41673" spans="8:20">
      <c r="H41673" s="69"/>
      <c r="L41673" s="70"/>
      <c r="T41673" s="72"/>
    </row>
    <row r="41674" spans="8:20">
      <c r="H41674" s="69"/>
      <c r="L41674" s="70"/>
      <c r="T41674" s="72"/>
    </row>
    <row r="41675" spans="8:20">
      <c r="H41675" s="69"/>
      <c r="L41675" s="70"/>
      <c r="T41675" s="72"/>
    </row>
    <row r="41676" spans="8:20">
      <c r="H41676" s="69"/>
      <c r="L41676" s="70"/>
      <c r="T41676" s="72"/>
    </row>
    <row r="41677" spans="8:20">
      <c r="H41677" s="69"/>
      <c r="L41677" s="70"/>
      <c r="T41677" s="72"/>
    </row>
    <row r="41678" spans="8:20">
      <c r="H41678" s="69"/>
      <c r="L41678" s="70"/>
      <c r="T41678" s="72"/>
    </row>
    <row r="41679" spans="8:20">
      <c r="H41679" s="69"/>
      <c r="L41679" s="70"/>
      <c r="T41679" s="72"/>
    </row>
    <row r="41680" spans="8:20">
      <c r="H41680" s="69"/>
      <c r="L41680" s="70"/>
      <c r="T41680" s="72"/>
    </row>
    <row r="41681" spans="8:20">
      <c r="H41681" s="69"/>
      <c r="L41681" s="70"/>
      <c r="T41681" s="72"/>
    </row>
    <row r="41682" spans="8:20">
      <c r="H41682" s="69"/>
      <c r="L41682" s="70"/>
      <c r="T41682" s="72"/>
    </row>
    <row r="41683" spans="8:20">
      <c r="H41683" s="69"/>
      <c r="L41683" s="70"/>
      <c r="T41683" s="72"/>
    </row>
    <row r="41684" spans="8:20">
      <c r="H41684" s="69"/>
      <c r="L41684" s="70"/>
      <c r="T41684" s="72"/>
    </row>
    <row r="41685" spans="8:20">
      <c r="H41685" s="69"/>
      <c r="L41685" s="70"/>
      <c r="T41685" s="72"/>
    </row>
    <row r="41686" spans="8:20">
      <c r="H41686" s="69"/>
      <c r="L41686" s="70"/>
      <c r="T41686" s="72"/>
    </row>
    <row r="41687" spans="8:20">
      <c r="H41687" s="69"/>
      <c r="L41687" s="70"/>
      <c r="T41687" s="72"/>
    </row>
    <row r="41688" spans="8:20">
      <c r="H41688" s="69"/>
      <c r="L41688" s="70"/>
      <c r="T41688" s="72"/>
    </row>
    <row r="41689" spans="8:20">
      <c r="H41689" s="69"/>
      <c r="L41689" s="70"/>
      <c r="T41689" s="72"/>
    </row>
    <row r="41690" spans="8:20">
      <c r="H41690" s="69"/>
      <c r="L41690" s="70"/>
      <c r="T41690" s="72"/>
    </row>
    <row r="41691" spans="8:20">
      <c r="H41691" s="69"/>
      <c r="L41691" s="70"/>
      <c r="T41691" s="72"/>
    </row>
    <row r="41692" spans="8:20">
      <c r="H41692" s="69"/>
      <c r="L41692" s="70"/>
      <c r="T41692" s="72"/>
    </row>
    <row r="41693" spans="8:20">
      <c r="H41693" s="69"/>
      <c r="L41693" s="70"/>
      <c r="T41693" s="72"/>
    </row>
    <row r="41694" spans="8:20">
      <c r="H41694" s="69"/>
      <c r="L41694" s="70"/>
      <c r="T41694" s="72"/>
    </row>
    <row r="41695" spans="8:20">
      <c r="H41695" s="69"/>
      <c r="L41695" s="70"/>
      <c r="T41695" s="72"/>
    </row>
    <row r="41696" spans="8:20">
      <c r="H41696" s="69"/>
      <c r="L41696" s="70"/>
      <c r="T41696" s="72"/>
    </row>
    <row r="41697" spans="8:20">
      <c r="H41697" s="69"/>
      <c r="L41697" s="70"/>
      <c r="T41697" s="72"/>
    </row>
    <row r="41698" spans="8:20">
      <c r="H41698" s="69"/>
      <c r="L41698" s="70"/>
      <c r="T41698" s="72"/>
    </row>
    <row r="41699" spans="8:20">
      <c r="H41699" s="69"/>
      <c r="L41699" s="70"/>
      <c r="T41699" s="72"/>
    </row>
    <row r="41700" spans="8:20">
      <c r="H41700" s="69"/>
      <c r="L41700" s="70"/>
      <c r="T41700" s="72"/>
    </row>
    <row r="41701" spans="8:20">
      <c r="H41701" s="69"/>
      <c r="L41701" s="70"/>
      <c r="T41701" s="72"/>
    </row>
    <row r="41702" spans="8:20">
      <c r="H41702" s="69"/>
      <c r="L41702" s="70"/>
      <c r="T41702" s="72"/>
    </row>
    <row r="41703" spans="8:20">
      <c r="H41703" s="69"/>
      <c r="L41703" s="70"/>
      <c r="T41703" s="72"/>
    </row>
    <row r="41704" spans="8:20">
      <c r="H41704" s="69"/>
      <c r="L41704" s="70"/>
      <c r="T41704" s="72"/>
    </row>
    <row r="41705" spans="8:20">
      <c r="H41705" s="69"/>
      <c r="L41705" s="70"/>
      <c r="T41705" s="72"/>
    </row>
    <row r="41706" spans="8:20">
      <c r="H41706" s="69"/>
      <c r="L41706" s="70"/>
      <c r="T41706" s="72"/>
    </row>
    <row r="41707" spans="8:20">
      <c r="H41707" s="69"/>
      <c r="L41707" s="70"/>
      <c r="T41707" s="72"/>
    </row>
    <row r="41708" spans="8:20">
      <c r="H41708" s="69"/>
      <c r="L41708" s="70"/>
      <c r="T41708" s="72"/>
    </row>
    <row r="41709" spans="8:20">
      <c r="H41709" s="69"/>
      <c r="L41709" s="70"/>
      <c r="T41709" s="72"/>
    </row>
    <row r="41710" spans="8:20">
      <c r="H41710" s="69"/>
      <c r="L41710" s="70"/>
      <c r="T41710" s="72"/>
    </row>
    <row r="41711" spans="8:20">
      <c r="H41711" s="69"/>
      <c r="L41711" s="70"/>
      <c r="T41711" s="72"/>
    </row>
    <row r="41712" spans="8:20">
      <c r="H41712" s="69"/>
      <c r="L41712" s="70"/>
      <c r="T41712" s="72"/>
    </row>
    <row r="41713" spans="8:20">
      <c r="H41713" s="75"/>
      <c r="L41713" s="70"/>
      <c r="T41713" s="72"/>
    </row>
    <row r="41714" spans="8:20">
      <c r="H41714" s="69"/>
      <c r="L41714" s="70"/>
      <c r="T41714" s="72"/>
    </row>
    <row r="41715" spans="8:20">
      <c r="H41715" s="69"/>
      <c r="L41715" s="70"/>
      <c r="T41715" s="72"/>
    </row>
    <row r="41716" spans="8:20">
      <c r="H41716" s="69"/>
      <c r="L41716" s="70"/>
      <c r="T41716" s="72"/>
    </row>
    <row r="41717" spans="8:20">
      <c r="H41717" s="69"/>
      <c r="L41717" s="70"/>
      <c r="T41717" s="72"/>
    </row>
    <row r="41718" spans="8:20">
      <c r="H41718" s="69"/>
      <c r="L41718" s="70"/>
      <c r="T41718" s="72"/>
    </row>
    <row r="41719" spans="8:20">
      <c r="H41719" s="69"/>
      <c r="L41719" s="70"/>
      <c r="T41719" s="72"/>
    </row>
    <row r="41720" spans="8:20">
      <c r="H41720" s="69"/>
      <c r="L41720" s="70"/>
      <c r="T41720" s="72"/>
    </row>
    <row r="41721" spans="8:20">
      <c r="H41721" s="69"/>
      <c r="L41721" s="70"/>
      <c r="T41721" s="72"/>
    </row>
    <row r="41722" spans="8:20">
      <c r="H41722" s="69"/>
      <c r="L41722" s="70"/>
      <c r="T41722" s="72"/>
    </row>
    <row r="41723" spans="8:20">
      <c r="H41723" s="69"/>
      <c r="L41723" s="70"/>
      <c r="T41723" s="72"/>
    </row>
    <row r="41724" spans="8:20">
      <c r="H41724" s="69"/>
      <c r="L41724" s="70"/>
      <c r="T41724" s="72"/>
    </row>
    <row r="41725" spans="8:20">
      <c r="H41725" s="69"/>
      <c r="L41725" s="70"/>
      <c r="T41725" s="72"/>
    </row>
    <row r="41726" spans="8:20">
      <c r="H41726" s="69"/>
      <c r="L41726" s="70"/>
      <c r="T41726" s="72"/>
    </row>
    <row r="41727" spans="8:20">
      <c r="H41727" s="69"/>
      <c r="L41727" s="70"/>
      <c r="T41727" s="72"/>
    </row>
    <row r="41728" spans="8:20">
      <c r="H41728" s="69"/>
      <c r="L41728" s="70"/>
      <c r="T41728" s="72"/>
    </row>
    <row r="41729" spans="8:20">
      <c r="H41729" s="69"/>
      <c r="L41729" s="70"/>
      <c r="T41729" s="72"/>
    </row>
    <row r="41730" spans="8:20">
      <c r="H41730" s="69"/>
      <c r="L41730" s="70"/>
      <c r="T41730" s="72"/>
    </row>
    <row r="41731" spans="8:20">
      <c r="H41731" s="69"/>
      <c r="L41731" s="70"/>
      <c r="T41731" s="72"/>
    </row>
    <row r="41732" spans="8:20">
      <c r="H41732" s="69"/>
      <c r="L41732" s="70"/>
      <c r="T41732" s="72"/>
    </row>
    <row r="41733" spans="8:20">
      <c r="H41733" s="69"/>
      <c r="L41733" s="70"/>
      <c r="T41733" s="72"/>
    </row>
    <row r="41734" spans="8:20">
      <c r="H41734" s="69"/>
      <c r="L41734" s="70"/>
      <c r="T41734" s="72"/>
    </row>
    <row r="41735" spans="8:20">
      <c r="H41735" s="69"/>
      <c r="L41735" s="70"/>
      <c r="T41735" s="72"/>
    </row>
    <row r="41736" spans="8:20">
      <c r="H41736" s="69"/>
      <c r="L41736" s="70"/>
      <c r="T41736" s="72"/>
    </row>
    <row r="41737" spans="8:20">
      <c r="H41737" s="69"/>
      <c r="L41737" s="70"/>
      <c r="T41737" s="72"/>
    </row>
    <row r="41738" spans="8:20">
      <c r="H41738" s="69"/>
      <c r="L41738" s="70"/>
      <c r="T41738" s="72"/>
    </row>
    <row r="41739" spans="8:20">
      <c r="H41739" s="69"/>
      <c r="L41739" s="70"/>
      <c r="T41739" s="72"/>
    </row>
    <row r="41740" spans="8:20">
      <c r="H41740" s="69"/>
      <c r="L41740" s="70"/>
      <c r="T41740" s="72"/>
    </row>
    <row r="41741" spans="8:20">
      <c r="H41741" s="69"/>
      <c r="L41741" s="70"/>
      <c r="T41741" s="72"/>
    </row>
    <row r="41742" spans="8:20">
      <c r="H41742" s="69"/>
      <c r="L41742" s="70"/>
      <c r="T41742" s="72"/>
    </row>
    <row r="41743" spans="8:20">
      <c r="H41743" s="69"/>
      <c r="L41743" s="70"/>
      <c r="T41743" s="72"/>
    </row>
    <row r="41744" spans="8:20">
      <c r="H41744" s="69"/>
      <c r="L41744" s="70"/>
      <c r="T41744" s="72"/>
    </row>
    <row r="41745" spans="8:20">
      <c r="H41745" s="69"/>
      <c r="L41745" s="70"/>
      <c r="T41745" s="72"/>
    </row>
    <row r="41746" spans="8:20">
      <c r="H41746" s="69"/>
      <c r="L41746" s="70"/>
      <c r="T41746" s="72"/>
    </row>
    <row r="41747" spans="8:20">
      <c r="H41747" s="69"/>
      <c r="L41747" s="70"/>
      <c r="T41747" s="72"/>
    </row>
    <row r="41748" spans="8:20">
      <c r="H41748" s="69"/>
      <c r="L41748" s="70"/>
      <c r="T41748" s="72"/>
    </row>
    <row r="41749" spans="8:20">
      <c r="H41749" s="69"/>
      <c r="L41749" s="70"/>
      <c r="T41749" s="72"/>
    </row>
    <row r="41750" spans="8:20">
      <c r="H41750" s="69"/>
      <c r="L41750" s="70"/>
      <c r="T41750" s="72"/>
    </row>
    <row r="41751" spans="8:20">
      <c r="H41751" s="69"/>
      <c r="L41751" s="70"/>
      <c r="T41751" s="72"/>
    </row>
    <row r="41752" spans="8:20">
      <c r="H41752" s="69"/>
      <c r="L41752" s="70"/>
      <c r="T41752" s="72"/>
    </row>
    <row r="41753" spans="8:20">
      <c r="H41753" s="69"/>
      <c r="L41753" s="70"/>
      <c r="T41753" s="72"/>
    </row>
    <row r="41754" spans="8:20">
      <c r="H41754" s="69"/>
      <c r="L41754" s="70"/>
      <c r="T41754" s="72"/>
    </row>
    <row r="41755" spans="8:20">
      <c r="H41755" s="69"/>
      <c r="L41755" s="70"/>
      <c r="T41755" s="72"/>
    </row>
    <row r="41756" spans="8:20">
      <c r="H41756" s="69"/>
      <c r="L41756" s="70"/>
      <c r="T41756" s="72"/>
    </row>
    <row r="41757" spans="8:20">
      <c r="H41757" s="69"/>
      <c r="L41757" s="70"/>
      <c r="T41757" s="72"/>
    </row>
    <row r="41758" spans="8:20">
      <c r="H41758" s="69"/>
      <c r="L41758" s="70"/>
      <c r="T41758" s="72"/>
    </row>
    <row r="41759" spans="8:20">
      <c r="H41759" s="69"/>
      <c r="L41759" s="70"/>
      <c r="T41759" s="72"/>
    </row>
    <row r="41760" spans="8:20">
      <c r="H41760" s="69"/>
      <c r="L41760" s="70"/>
      <c r="T41760" s="72"/>
    </row>
    <row r="41761" spans="8:20">
      <c r="H41761" s="75"/>
      <c r="L41761" s="70"/>
      <c r="T41761" s="72"/>
    </row>
    <row r="41762" spans="8:20">
      <c r="H41762" s="69"/>
      <c r="L41762" s="70"/>
      <c r="T41762" s="72"/>
    </row>
    <row r="41763" spans="8:20">
      <c r="H41763" s="69"/>
      <c r="L41763" s="70"/>
      <c r="T41763" s="72"/>
    </row>
    <row r="41764" spans="8:20">
      <c r="H41764" s="69"/>
      <c r="L41764" s="70"/>
      <c r="T41764" s="72"/>
    </row>
    <row r="41765" spans="8:20">
      <c r="H41765" s="69"/>
      <c r="L41765" s="70"/>
      <c r="T41765" s="72"/>
    </row>
    <row r="41766" spans="8:20">
      <c r="H41766" s="69"/>
      <c r="L41766" s="70"/>
      <c r="T41766" s="72"/>
    </row>
    <row r="41767" spans="8:20">
      <c r="H41767" s="69"/>
      <c r="L41767" s="70"/>
      <c r="T41767" s="72"/>
    </row>
    <row r="41768" spans="8:20">
      <c r="H41768" s="69"/>
      <c r="L41768" s="70"/>
      <c r="T41768" s="72"/>
    </row>
    <row r="41769" spans="8:20">
      <c r="H41769" s="69"/>
      <c r="L41769" s="70"/>
      <c r="T41769" s="72"/>
    </row>
    <row r="41770" spans="8:20">
      <c r="H41770" s="69"/>
      <c r="L41770" s="70"/>
      <c r="T41770" s="72"/>
    </row>
    <row r="41771" spans="8:20">
      <c r="H41771" s="69"/>
      <c r="L41771" s="70"/>
      <c r="T41771" s="72"/>
    </row>
    <row r="41772" spans="8:20">
      <c r="H41772" s="69"/>
      <c r="L41772" s="70"/>
      <c r="T41772" s="72"/>
    </row>
    <row r="41773" spans="8:20">
      <c r="H41773" s="69"/>
      <c r="L41773" s="70"/>
      <c r="T41773" s="72"/>
    </row>
    <row r="41774" spans="8:20">
      <c r="H41774" s="69"/>
      <c r="L41774" s="70"/>
      <c r="T41774" s="72"/>
    </row>
    <row r="41775" spans="8:20">
      <c r="H41775" s="69"/>
      <c r="L41775" s="70"/>
      <c r="T41775" s="72"/>
    </row>
    <row r="41776" spans="8:20">
      <c r="H41776" s="69"/>
      <c r="L41776" s="70"/>
      <c r="T41776" s="72"/>
    </row>
    <row r="41777" spans="8:20">
      <c r="H41777" s="69"/>
      <c r="L41777" s="70"/>
      <c r="T41777" s="72"/>
    </row>
    <row r="41778" spans="8:20">
      <c r="H41778" s="69"/>
      <c r="L41778" s="70"/>
      <c r="T41778" s="72"/>
    </row>
    <row r="41779" spans="8:20">
      <c r="H41779" s="69"/>
      <c r="L41779" s="70"/>
      <c r="T41779" s="72"/>
    </row>
    <row r="41780" spans="8:20">
      <c r="H41780" s="69"/>
      <c r="L41780" s="70"/>
      <c r="T41780" s="72"/>
    </row>
    <row r="41781" spans="8:20">
      <c r="H41781" s="69"/>
      <c r="L41781" s="70"/>
      <c r="T41781" s="72"/>
    </row>
    <row r="41782" spans="8:20">
      <c r="H41782" s="69"/>
      <c r="L41782" s="70"/>
      <c r="T41782" s="72"/>
    </row>
    <row r="41783" spans="8:20">
      <c r="H41783" s="69"/>
      <c r="L41783" s="70"/>
      <c r="T41783" s="72"/>
    </row>
    <row r="41784" spans="8:20">
      <c r="H41784" s="69"/>
      <c r="L41784" s="70"/>
      <c r="T41784" s="72"/>
    </row>
    <row r="41785" spans="8:20">
      <c r="H41785" s="69"/>
      <c r="L41785" s="70"/>
      <c r="T41785" s="72"/>
    </row>
    <row r="41786" spans="8:20">
      <c r="H41786" s="69"/>
      <c r="L41786" s="70"/>
      <c r="T41786" s="72"/>
    </row>
    <row r="41787" spans="8:20">
      <c r="H41787" s="69"/>
      <c r="L41787" s="70"/>
      <c r="T41787" s="72"/>
    </row>
    <row r="41788" spans="8:20">
      <c r="H41788" s="69"/>
      <c r="L41788" s="70"/>
      <c r="T41788" s="72"/>
    </row>
    <row r="41789" spans="8:20">
      <c r="H41789" s="69"/>
      <c r="L41789" s="70"/>
      <c r="T41789" s="72"/>
    </row>
    <row r="41790" spans="8:20">
      <c r="H41790" s="69"/>
      <c r="L41790" s="70"/>
      <c r="T41790" s="72"/>
    </row>
    <row r="41791" spans="8:20">
      <c r="H41791" s="69"/>
      <c r="L41791" s="70"/>
      <c r="T41791" s="72"/>
    </row>
    <row r="41792" spans="8:20">
      <c r="H41792" s="69"/>
      <c r="L41792" s="70"/>
      <c r="T41792" s="72"/>
    </row>
    <row r="41793" spans="8:20">
      <c r="H41793" s="69"/>
      <c r="L41793" s="70"/>
      <c r="T41793" s="72"/>
    </row>
    <row r="41794" spans="8:20">
      <c r="H41794" s="69"/>
      <c r="L41794" s="70"/>
      <c r="T41794" s="72"/>
    </row>
    <row r="41795" spans="8:20">
      <c r="H41795" s="69"/>
      <c r="L41795" s="70"/>
      <c r="T41795" s="72"/>
    </row>
    <row r="41796" spans="8:20">
      <c r="H41796" s="69"/>
      <c r="L41796" s="70"/>
      <c r="T41796" s="72"/>
    </row>
    <row r="41797" spans="8:20">
      <c r="H41797" s="69"/>
      <c r="L41797" s="70"/>
      <c r="T41797" s="72"/>
    </row>
    <row r="41798" spans="8:20">
      <c r="H41798" s="69"/>
      <c r="L41798" s="70"/>
      <c r="T41798" s="72"/>
    </row>
    <row r="41799" spans="8:20">
      <c r="H41799" s="69"/>
      <c r="L41799" s="70"/>
      <c r="T41799" s="72"/>
    </row>
    <row r="41800" spans="8:20">
      <c r="H41800" s="69"/>
      <c r="L41800" s="70"/>
      <c r="T41800" s="72"/>
    </row>
    <row r="41801" spans="8:20">
      <c r="H41801" s="69"/>
      <c r="L41801" s="70"/>
      <c r="T41801" s="72"/>
    </row>
    <row r="41802" spans="8:20">
      <c r="H41802" s="69"/>
      <c r="L41802" s="70"/>
      <c r="T41802" s="72"/>
    </row>
    <row r="41803" spans="8:20">
      <c r="H41803" s="69"/>
      <c r="L41803" s="70"/>
      <c r="T41803" s="72"/>
    </row>
    <row r="41804" spans="8:20">
      <c r="H41804" s="69"/>
      <c r="L41804" s="70"/>
      <c r="T41804" s="72"/>
    </row>
    <row r="41805" spans="8:20">
      <c r="H41805" s="69"/>
      <c r="L41805" s="70"/>
      <c r="T41805" s="72"/>
    </row>
    <row r="41806" spans="8:20">
      <c r="H41806" s="69"/>
      <c r="L41806" s="70"/>
      <c r="T41806" s="72"/>
    </row>
    <row r="41807" spans="8:20">
      <c r="H41807" s="69"/>
      <c r="L41807" s="70"/>
      <c r="T41807" s="72"/>
    </row>
    <row r="41808" spans="8:20">
      <c r="H41808" s="69"/>
      <c r="L41808" s="70"/>
      <c r="T41808" s="72"/>
    </row>
    <row r="41809" spans="8:20">
      <c r="H41809" s="75"/>
      <c r="L41809" s="70"/>
      <c r="T41809" s="72"/>
    </row>
    <row r="41810" spans="8:20">
      <c r="H41810" s="69"/>
      <c r="L41810" s="70"/>
      <c r="T41810" s="72"/>
    </row>
    <row r="41811" spans="8:20">
      <c r="H41811" s="69"/>
      <c r="L41811" s="70"/>
      <c r="T41811" s="72"/>
    </row>
    <row r="41812" spans="8:20">
      <c r="H41812" s="69"/>
      <c r="L41812" s="70"/>
      <c r="T41812" s="72"/>
    </row>
    <row r="41813" spans="8:20">
      <c r="H41813" s="69"/>
      <c r="L41813" s="70"/>
      <c r="T41813" s="72"/>
    </row>
    <row r="41814" spans="8:20">
      <c r="H41814" s="69"/>
      <c r="L41814" s="70"/>
      <c r="T41814" s="72"/>
    </row>
    <row r="41815" spans="8:20">
      <c r="H41815" s="69"/>
      <c r="L41815" s="70"/>
      <c r="T41815" s="72"/>
    </row>
    <row r="41816" spans="8:20">
      <c r="H41816" s="69"/>
      <c r="L41816" s="70"/>
      <c r="T41816" s="72"/>
    </row>
    <row r="41817" spans="8:20">
      <c r="H41817" s="69"/>
      <c r="L41817" s="70"/>
      <c r="T41817" s="72"/>
    </row>
    <row r="41818" spans="8:20">
      <c r="H41818" s="69"/>
      <c r="L41818" s="70"/>
      <c r="T41818" s="72"/>
    </row>
    <row r="41819" spans="8:20">
      <c r="H41819" s="69"/>
      <c r="L41819" s="70"/>
      <c r="T41819" s="72"/>
    </row>
    <row r="41820" spans="8:20">
      <c r="H41820" s="69"/>
      <c r="L41820" s="70"/>
      <c r="T41820" s="72"/>
    </row>
    <row r="41821" spans="8:20">
      <c r="H41821" s="69"/>
      <c r="L41821" s="70"/>
      <c r="T41821" s="72"/>
    </row>
    <row r="41822" spans="8:20">
      <c r="H41822" s="69"/>
      <c r="L41822" s="70"/>
      <c r="T41822" s="72"/>
    </row>
    <row r="41823" spans="8:20">
      <c r="H41823" s="69"/>
      <c r="L41823" s="70"/>
      <c r="T41823" s="72"/>
    </row>
    <row r="41824" spans="8:20">
      <c r="H41824" s="69"/>
      <c r="L41824" s="70"/>
      <c r="T41824" s="72"/>
    </row>
    <row r="41825" spans="8:20">
      <c r="H41825" s="69"/>
      <c r="L41825" s="70"/>
      <c r="T41825" s="72"/>
    </row>
    <row r="41826" spans="8:20">
      <c r="H41826" s="69"/>
      <c r="L41826" s="70"/>
      <c r="T41826" s="72"/>
    </row>
    <row r="41827" spans="8:20">
      <c r="H41827" s="69"/>
      <c r="L41827" s="70"/>
      <c r="T41827" s="72"/>
    </row>
    <row r="41828" spans="8:20">
      <c r="H41828" s="69"/>
      <c r="L41828" s="70"/>
      <c r="T41828" s="72"/>
    </row>
    <row r="41829" spans="8:20">
      <c r="H41829" s="69"/>
      <c r="L41829" s="70"/>
      <c r="T41829" s="72"/>
    </row>
    <row r="41830" spans="8:20">
      <c r="H41830" s="69"/>
      <c r="L41830" s="70"/>
      <c r="T41830" s="72"/>
    </row>
    <row r="41831" spans="8:20">
      <c r="H41831" s="69"/>
      <c r="L41831" s="70"/>
      <c r="T41831" s="72"/>
    </row>
    <row r="41832" spans="8:20">
      <c r="H41832" s="69"/>
      <c r="L41832" s="70"/>
      <c r="T41832" s="72"/>
    </row>
    <row r="41833" spans="8:20">
      <c r="H41833" s="69"/>
      <c r="L41833" s="70"/>
      <c r="T41833" s="72"/>
    </row>
    <row r="41834" spans="8:20">
      <c r="H41834" s="69"/>
      <c r="L41834" s="70"/>
      <c r="T41834" s="72"/>
    </row>
    <row r="41835" spans="8:20">
      <c r="H41835" s="69"/>
      <c r="L41835" s="70"/>
      <c r="T41835" s="72"/>
    </row>
    <row r="41836" spans="8:20">
      <c r="H41836" s="69"/>
      <c r="L41836" s="70"/>
      <c r="T41836" s="72"/>
    </row>
    <row r="41837" spans="8:20">
      <c r="H41837" s="69"/>
      <c r="L41837" s="70"/>
      <c r="T41837" s="72"/>
    </row>
    <row r="41838" spans="8:20">
      <c r="H41838" s="69"/>
      <c r="L41838" s="70"/>
      <c r="T41838" s="72"/>
    </row>
    <row r="41839" spans="8:20">
      <c r="H41839" s="69"/>
      <c r="L41839" s="70"/>
      <c r="T41839" s="72"/>
    </row>
    <row r="41840" spans="8:20">
      <c r="H41840" s="69"/>
      <c r="L41840" s="70"/>
      <c r="T41840" s="72"/>
    </row>
    <row r="41841" spans="8:20">
      <c r="H41841" s="69"/>
      <c r="L41841" s="70"/>
      <c r="T41841" s="72"/>
    </row>
    <row r="41842" spans="8:20">
      <c r="H41842" s="69"/>
      <c r="L41842" s="70"/>
      <c r="T41842" s="72"/>
    </row>
    <row r="41843" spans="8:20">
      <c r="H41843" s="69"/>
      <c r="L41843" s="70"/>
      <c r="T41843" s="72"/>
    </row>
    <row r="41844" spans="8:20">
      <c r="H41844" s="69"/>
      <c r="L41844" s="70"/>
      <c r="T41844" s="72"/>
    </row>
    <row r="41845" spans="8:20">
      <c r="H41845" s="69"/>
      <c r="L41845" s="70"/>
      <c r="T41845" s="72"/>
    </row>
    <row r="41846" spans="8:20">
      <c r="H41846" s="69"/>
      <c r="L41846" s="70"/>
      <c r="T41846" s="72"/>
    </row>
    <row r="41847" spans="8:20">
      <c r="H41847" s="69"/>
      <c r="L41847" s="70"/>
      <c r="T41847" s="72"/>
    </row>
    <row r="41848" spans="8:20">
      <c r="H41848" s="69"/>
      <c r="L41848" s="70"/>
      <c r="T41848" s="72"/>
    </row>
    <row r="41849" spans="8:20">
      <c r="H41849" s="69"/>
      <c r="L41849" s="70"/>
      <c r="T41849" s="72"/>
    </row>
    <row r="41850" spans="8:20">
      <c r="H41850" s="69"/>
      <c r="L41850" s="70"/>
      <c r="T41850" s="72"/>
    </row>
    <row r="41851" spans="8:20">
      <c r="H41851" s="69"/>
      <c r="L41851" s="70"/>
      <c r="T41851" s="72"/>
    </row>
    <row r="41852" spans="8:20">
      <c r="H41852" s="69"/>
      <c r="L41852" s="70"/>
      <c r="T41852" s="72"/>
    </row>
    <row r="41853" spans="8:20">
      <c r="H41853" s="69"/>
      <c r="L41853" s="70"/>
      <c r="T41853" s="72"/>
    </row>
    <row r="41854" spans="8:20">
      <c r="H41854" s="69"/>
      <c r="L41854" s="70"/>
      <c r="T41854" s="72"/>
    </row>
    <row r="41855" spans="8:20">
      <c r="H41855" s="69"/>
      <c r="L41855" s="70"/>
      <c r="T41855" s="72"/>
    </row>
    <row r="41856" spans="8:20">
      <c r="H41856" s="69"/>
      <c r="L41856" s="70"/>
      <c r="T41856" s="72"/>
    </row>
    <row r="41857" spans="8:20">
      <c r="H41857" s="75"/>
      <c r="L41857" s="70"/>
      <c r="T41857" s="72"/>
    </row>
    <row r="41858" spans="8:20">
      <c r="H41858" s="69"/>
      <c r="L41858" s="70"/>
      <c r="T41858" s="72"/>
    </row>
    <row r="41859" spans="8:20">
      <c r="H41859" s="69"/>
      <c r="L41859" s="70"/>
      <c r="T41859" s="72"/>
    </row>
    <row r="41860" spans="8:20">
      <c r="H41860" s="69"/>
      <c r="L41860" s="70"/>
      <c r="T41860" s="72"/>
    </row>
    <row r="41861" spans="8:20">
      <c r="H41861" s="69"/>
      <c r="L41861" s="70"/>
      <c r="T41861" s="72"/>
    </row>
    <row r="41862" spans="8:20">
      <c r="H41862" s="69"/>
      <c r="L41862" s="70"/>
      <c r="T41862" s="72"/>
    </row>
    <row r="41863" spans="8:20">
      <c r="H41863" s="69"/>
      <c r="L41863" s="70"/>
      <c r="T41863" s="72"/>
    </row>
    <row r="41864" spans="8:20">
      <c r="H41864" s="69"/>
      <c r="L41864" s="70"/>
      <c r="T41864" s="72"/>
    </row>
    <row r="41865" spans="8:20">
      <c r="H41865" s="69"/>
      <c r="L41865" s="70"/>
      <c r="T41865" s="72"/>
    </row>
    <row r="41866" spans="8:20">
      <c r="H41866" s="69"/>
      <c r="L41866" s="70"/>
      <c r="T41866" s="72"/>
    </row>
    <row r="41867" spans="8:20">
      <c r="H41867" s="69"/>
      <c r="L41867" s="70"/>
      <c r="T41867" s="72"/>
    </row>
    <row r="41868" spans="8:20">
      <c r="H41868" s="69"/>
      <c r="L41868" s="70"/>
      <c r="T41868" s="72"/>
    </row>
    <row r="41869" spans="8:20">
      <c r="H41869" s="69"/>
      <c r="L41869" s="70"/>
      <c r="T41869" s="72"/>
    </row>
    <row r="41870" spans="8:20">
      <c r="H41870" s="69"/>
      <c r="L41870" s="70"/>
      <c r="T41870" s="72"/>
    </row>
    <row r="41871" spans="8:20">
      <c r="H41871" s="69"/>
      <c r="L41871" s="70"/>
      <c r="T41871" s="72"/>
    </row>
    <row r="41872" spans="8:20">
      <c r="H41872" s="69"/>
      <c r="L41872" s="70"/>
      <c r="T41872" s="72"/>
    </row>
    <row r="41873" spans="8:20">
      <c r="H41873" s="69"/>
      <c r="L41873" s="70"/>
      <c r="T41873" s="72"/>
    </row>
    <row r="41874" spans="8:20">
      <c r="H41874" s="69"/>
      <c r="L41874" s="70"/>
      <c r="T41874" s="72"/>
    </row>
    <row r="41875" spans="8:20">
      <c r="H41875" s="69"/>
      <c r="L41875" s="70"/>
      <c r="T41875" s="72"/>
    </row>
    <row r="41876" spans="8:20">
      <c r="H41876" s="69"/>
      <c r="L41876" s="70"/>
      <c r="T41876" s="72"/>
    </row>
    <row r="41877" spans="8:20">
      <c r="H41877" s="69"/>
      <c r="L41877" s="70"/>
      <c r="T41877" s="72"/>
    </row>
    <row r="41878" spans="8:20">
      <c r="H41878" s="69"/>
      <c r="L41878" s="70"/>
      <c r="T41878" s="72"/>
    </row>
    <row r="41879" spans="8:20">
      <c r="H41879" s="69"/>
      <c r="L41879" s="70"/>
      <c r="T41879" s="72"/>
    </row>
    <row r="41880" spans="8:20">
      <c r="H41880" s="69"/>
      <c r="L41880" s="70"/>
      <c r="T41880" s="72"/>
    </row>
    <row r="41881" spans="8:20">
      <c r="H41881" s="69"/>
      <c r="L41881" s="70"/>
      <c r="T41881" s="72"/>
    </row>
    <row r="41882" spans="8:20">
      <c r="H41882" s="69"/>
      <c r="L41882" s="70"/>
      <c r="T41882" s="72"/>
    </row>
    <row r="41883" spans="8:20">
      <c r="H41883" s="69"/>
      <c r="L41883" s="70"/>
      <c r="T41883" s="72"/>
    </row>
    <row r="41884" spans="8:20">
      <c r="H41884" s="69"/>
      <c r="L41884" s="70"/>
      <c r="T41884" s="72"/>
    </row>
    <row r="41885" spans="8:20">
      <c r="H41885" s="69"/>
      <c r="L41885" s="70"/>
      <c r="T41885" s="72"/>
    </row>
    <row r="41886" spans="8:20">
      <c r="H41886" s="69"/>
      <c r="L41886" s="70"/>
      <c r="T41886" s="72"/>
    </row>
    <row r="41887" spans="8:20">
      <c r="H41887" s="69"/>
      <c r="L41887" s="70"/>
      <c r="T41887" s="72"/>
    </row>
    <row r="41888" spans="8:20">
      <c r="H41888" s="69"/>
      <c r="L41888" s="70"/>
      <c r="T41888" s="72"/>
    </row>
    <row r="41889" spans="8:20">
      <c r="H41889" s="69"/>
      <c r="L41889" s="70"/>
      <c r="T41889" s="72"/>
    </row>
    <row r="41890" spans="8:20">
      <c r="H41890" s="69"/>
      <c r="L41890" s="70"/>
      <c r="T41890" s="72"/>
    </row>
    <row r="41891" spans="8:20">
      <c r="H41891" s="69"/>
      <c r="L41891" s="70"/>
      <c r="T41891" s="72"/>
    </row>
    <row r="41892" spans="8:20">
      <c r="H41892" s="69"/>
      <c r="L41892" s="70"/>
      <c r="T41892" s="72"/>
    </row>
    <row r="41893" spans="8:20">
      <c r="H41893" s="69"/>
      <c r="L41893" s="70"/>
      <c r="T41893" s="72"/>
    </row>
    <row r="41894" spans="8:20">
      <c r="H41894" s="69"/>
      <c r="L41894" s="70"/>
      <c r="T41894" s="72"/>
    </row>
    <row r="41895" spans="8:20">
      <c r="H41895" s="69"/>
      <c r="L41895" s="70"/>
      <c r="T41895" s="72"/>
    </row>
    <row r="41896" spans="8:20">
      <c r="H41896" s="69"/>
      <c r="L41896" s="70"/>
      <c r="T41896" s="72"/>
    </row>
    <row r="41897" spans="8:20">
      <c r="H41897" s="69"/>
      <c r="L41897" s="70"/>
      <c r="T41897" s="72"/>
    </row>
    <row r="41898" spans="8:20">
      <c r="H41898" s="69"/>
      <c r="L41898" s="70"/>
      <c r="T41898" s="72"/>
    </row>
    <row r="41899" spans="8:20">
      <c r="H41899" s="69"/>
      <c r="L41899" s="70"/>
      <c r="T41899" s="72"/>
    </row>
    <row r="41900" spans="8:20">
      <c r="H41900" s="69"/>
      <c r="L41900" s="70"/>
      <c r="T41900" s="72"/>
    </row>
    <row r="41901" spans="8:20">
      <c r="H41901" s="69"/>
      <c r="L41901" s="70"/>
      <c r="T41901" s="72"/>
    </row>
    <row r="41902" spans="8:20">
      <c r="H41902" s="69"/>
      <c r="L41902" s="70"/>
      <c r="T41902" s="72"/>
    </row>
    <row r="41903" spans="8:20">
      <c r="H41903" s="69"/>
      <c r="L41903" s="70"/>
      <c r="T41903" s="72"/>
    </row>
    <row r="41904" spans="8:20">
      <c r="H41904" s="69"/>
      <c r="L41904" s="70"/>
      <c r="T41904" s="72"/>
    </row>
    <row r="41905" spans="8:20">
      <c r="H41905" s="75"/>
      <c r="L41905" s="70"/>
      <c r="T41905" s="72"/>
    </row>
    <row r="41906" spans="8:20">
      <c r="H41906" s="69"/>
      <c r="L41906" s="70"/>
      <c r="T41906" s="72"/>
    </row>
    <row r="41907" spans="8:20">
      <c r="H41907" s="69"/>
      <c r="L41907" s="70"/>
      <c r="T41907" s="72"/>
    </row>
    <row r="41908" spans="8:20">
      <c r="H41908" s="69"/>
      <c r="L41908" s="70"/>
      <c r="T41908" s="72"/>
    </row>
    <row r="41909" spans="8:20">
      <c r="H41909" s="69"/>
      <c r="L41909" s="70"/>
      <c r="T41909" s="72"/>
    </row>
    <row r="41910" spans="8:20">
      <c r="H41910" s="69"/>
      <c r="L41910" s="70"/>
      <c r="T41910" s="72"/>
    </row>
    <row r="41911" spans="8:20">
      <c r="H41911" s="69"/>
      <c r="L41911" s="70"/>
      <c r="T41911" s="72"/>
    </row>
    <row r="41912" spans="8:20">
      <c r="H41912" s="69"/>
      <c r="L41912" s="70"/>
      <c r="T41912" s="72"/>
    </row>
    <row r="41913" spans="8:20">
      <c r="H41913" s="69"/>
      <c r="L41913" s="70"/>
      <c r="T41913" s="72"/>
    </row>
    <row r="41914" spans="8:20">
      <c r="H41914" s="69"/>
      <c r="L41914" s="70"/>
      <c r="T41914" s="72"/>
    </row>
    <row r="41915" spans="8:20">
      <c r="H41915" s="69"/>
      <c r="L41915" s="70"/>
      <c r="T41915" s="72"/>
    </row>
    <row r="41916" spans="8:20">
      <c r="H41916" s="69"/>
      <c r="L41916" s="70"/>
      <c r="T41916" s="72"/>
    </row>
    <row r="41917" spans="8:20">
      <c r="H41917" s="69"/>
      <c r="L41917" s="70"/>
      <c r="T41917" s="72"/>
    </row>
    <row r="41918" spans="8:20">
      <c r="H41918" s="69"/>
      <c r="L41918" s="70"/>
      <c r="T41918" s="72"/>
    </row>
    <row r="41919" spans="8:20">
      <c r="H41919" s="69"/>
      <c r="L41919" s="70"/>
      <c r="T41919" s="72"/>
    </row>
    <row r="41920" spans="8:20">
      <c r="H41920" s="69"/>
      <c r="L41920" s="70"/>
      <c r="T41920" s="72"/>
    </row>
    <row r="41921" spans="8:20">
      <c r="H41921" s="69"/>
      <c r="L41921" s="70"/>
      <c r="T41921" s="72"/>
    </row>
    <row r="41922" spans="8:20">
      <c r="H41922" s="69"/>
      <c r="L41922" s="70"/>
      <c r="T41922" s="72"/>
    </row>
    <row r="41923" spans="8:20">
      <c r="H41923" s="69"/>
      <c r="L41923" s="70"/>
      <c r="T41923" s="72"/>
    </row>
    <row r="41924" spans="8:20">
      <c r="H41924" s="69"/>
      <c r="L41924" s="70"/>
      <c r="T41924" s="72"/>
    </row>
    <row r="41925" spans="8:20">
      <c r="H41925" s="69"/>
      <c r="L41925" s="70"/>
      <c r="T41925" s="72"/>
    </row>
    <row r="41926" spans="8:20">
      <c r="H41926" s="69"/>
      <c r="L41926" s="70"/>
      <c r="T41926" s="72"/>
    </row>
    <row r="41927" spans="8:20">
      <c r="H41927" s="69"/>
      <c r="L41927" s="70"/>
      <c r="T41927" s="72"/>
    </row>
    <row r="41928" spans="8:20">
      <c r="H41928" s="69"/>
      <c r="L41928" s="70"/>
      <c r="T41928" s="72"/>
    </row>
    <row r="41929" spans="8:20">
      <c r="H41929" s="69"/>
      <c r="L41929" s="70"/>
      <c r="T41929" s="72"/>
    </row>
    <row r="41930" spans="8:20">
      <c r="H41930" s="69"/>
      <c r="L41930" s="70"/>
      <c r="T41930" s="72"/>
    </row>
    <row r="41931" spans="8:20">
      <c r="H41931" s="69"/>
      <c r="L41931" s="70"/>
      <c r="T41931" s="72"/>
    </row>
    <row r="41932" spans="8:20">
      <c r="H41932" s="69"/>
      <c r="L41932" s="70"/>
      <c r="T41932" s="72"/>
    </row>
    <row r="41933" spans="8:20">
      <c r="H41933" s="69"/>
      <c r="L41933" s="70"/>
      <c r="T41933" s="72"/>
    </row>
    <row r="41934" spans="8:20">
      <c r="H41934" s="69"/>
      <c r="L41934" s="70"/>
      <c r="T41934" s="72"/>
    </row>
    <row r="41935" spans="8:20">
      <c r="H41935" s="69"/>
      <c r="L41935" s="70"/>
      <c r="T41935" s="72"/>
    </row>
    <row r="41936" spans="8:20">
      <c r="H41936" s="69"/>
      <c r="L41936" s="70"/>
      <c r="T41936" s="72"/>
    </row>
    <row r="41937" spans="8:20">
      <c r="H41937" s="69"/>
      <c r="L41937" s="70"/>
      <c r="T41937" s="72"/>
    </row>
    <row r="41938" spans="8:20">
      <c r="H41938" s="69"/>
      <c r="L41938" s="70"/>
      <c r="T41938" s="72"/>
    </row>
    <row r="41939" spans="8:20">
      <c r="H41939" s="69"/>
      <c r="L41939" s="70"/>
      <c r="T41939" s="72"/>
    </row>
    <row r="41940" spans="8:20">
      <c r="H41940" s="69"/>
      <c r="L41940" s="70"/>
      <c r="T41940" s="72"/>
    </row>
    <row r="41941" spans="8:20">
      <c r="H41941" s="69"/>
      <c r="L41941" s="70"/>
      <c r="T41941" s="72"/>
    </row>
    <row r="41942" spans="8:20">
      <c r="H41942" s="69"/>
      <c r="L41942" s="70"/>
      <c r="T41942" s="72"/>
    </row>
    <row r="41943" spans="8:20">
      <c r="H41943" s="69"/>
      <c r="L41943" s="70"/>
      <c r="T41943" s="72"/>
    </row>
    <row r="41944" spans="8:20">
      <c r="H41944" s="69"/>
      <c r="L41944" s="70"/>
      <c r="T41944" s="72"/>
    </row>
    <row r="41945" spans="8:20">
      <c r="H41945" s="69"/>
      <c r="L41945" s="70"/>
      <c r="T41945" s="72"/>
    </row>
    <row r="41946" spans="8:20">
      <c r="H41946" s="69"/>
      <c r="L41946" s="70"/>
      <c r="T41946" s="72"/>
    </row>
    <row r="41947" spans="8:20">
      <c r="H41947" s="69"/>
      <c r="L41947" s="70"/>
      <c r="T41947" s="72"/>
    </row>
    <row r="41948" spans="8:20">
      <c r="H41948" s="69"/>
      <c r="L41948" s="70"/>
      <c r="T41948" s="72"/>
    </row>
    <row r="41949" spans="8:20">
      <c r="H41949" s="69"/>
      <c r="L41949" s="70"/>
      <c r="T41949" s="72"/>
    </row>
    <row r="41950" spans="8:20">
      <c r="H41950" s="69"/>
      <c r="L41950" s="70"/>
      <c r="T41950" s="72"/>
    </row>
    <row r="41951" spans="8:20">
      <c r="H41951" s="69"/>
      <c r="L41951" s="70"/>
      <c r="T41951" s="72"/>
    </row>
    <row r="41952" spans="8:20">
      <c r="H41952" s="69"/>
      <c r="L41952" s="70"/>
      <c r="T41952" s="72"/>
    </row>
    <row r="41953" spans="8:20">
      <c r="H41953" s="75"/>
      <c r="L41953" s="70"/>
      <c r="T41953" s="72"/>
    </row>
    <row r="41954" spans="8:20">
      <c r="H41954" s="69"/>
      <c r="L41954" s="70"/>
      <c r="T41954" s="72"/>
    </row>
    <row r="41955" spans="8:20">
      <c r="H41955" s="69"/>
      <c r="L41955" s="70"/>
      <c r="T41955" s="72"/>
    </row>
    <row r="41956" spans="8:20">
      <c r="H41956" s="69"/>
      <c r="L41956" s="70"/>
      <c r="T41956" s="72"/>
    </row>
    <row r="41957" spans="8:20">
      <c r="H41957" s="69"/>
      <c r="L41957" s="70"/>
      <c r="T41957" s="72"/>
    </row>
    <row r="41958" spans="8:20">
      <c r="H41958" s="69"/>
      <c r="L41958" s="70"/>
      <c r="T41958" s="72"/>
    </row>
    <row r="41959" spans="8:20">
      <c r="H41959" s="69"/>
      <c r="L41959" s="70"/>
      <c r="T41959" s="72"/>
    </row>
    <row r="41960" spans="8:20">
      <c r="H41960" s="69"/>
      <c r="L41960" s="70"/>
      <c r="T41960" s="72"/>
    </row>
    <row r="41961" spans="8:20">
      <c r="H41961" s="69"/>
      <c r="L41961" s="70"/>
      <c r="T41961" s="72"/>
    </row>
    <row r="41962" spans="8:20">
      <c r="H41962" s="69"/>
      <c r="L41962" s="70"/>
      <c r="T41962" s="72"/>
    </row>
    <row r="41963" spans="8:20">
      <c r="H41963" s="69"/>
      <c r="L41963" s="70"/>
      <c r="T41963" s="72"/>
    </row>
    <row r="41964" spans="8:20">
      <c r="H41964" s="69"/>
      <c r="L41964" s="70"/>
      <c r="T41964" s="72"/>
    </row>
    <row r="41965" spans="8:20">
      <c r="H41965" s="69"/>
      <c r="L41965" s="70"/>
      <c r="T41965" s="72"/>
    </row>
    <row r="41966" spans="8:20">
      <c r="H41966" s="69"/>
      <c r="L41966" s="70"/>
      <c r="T41966" s="72"/>
    </row>
    <row r="41967" spans="8:20">
      <c r="H41967" s="69"/>
      <c r="L41967" s="70"/>
      <c r="T41967" s="72"/>
    </row>
    <row r="41968" spans="8:20">
      <c r="H41968" s="69"/>
      <c r="L41968" s="70"/>
      <c r="T41968" s="72"/>
    </row>
    <row r="41969" spans="8:20">
      <c r="H41969" s="69"/>
      <c r="L41969" s="70"/>
      <c r="T41969" s="72"/>
    </row>
    <row r="41970" spans="8:20">
      <c r="H41970" s="69"/>
      <c r="L41970" s="70"/>
      <c r="T41970" s="72"/>
    </row>
    <row r="41971" spans="8:20">
      <c r="H41971" s="69"/>
      <c r="L41971" s="70"/>
      <c r="T41971" s="72"/>
    </row>
    <row r="41972" spans="8:20">
      <c r="H41972" s="69"/>
      <c r="L41972" s="70"/>
      <c r="T41972" s="72"/>
    </row>
    <row r="41973" spans="8:20">
      <c r="H41973" s="69"/>
      <c r="L41973" s="70"/>
      <c r="T41973" s="72"/>
    </row>
    <row r="41974" spans="8:20">
      <c r="H41974" s="69"/>
      <c r="L41974" s="70"/>
      <c r="T41974" s="72"/>
    </row>
    <row r="41975" spans="8:20">
      <c r="H41975" s="69"/>
      <c r="L41975" s="70"/>
      <c r="T41975" s="72"/>
    </row>
    <row r="41976" spans="8:20">
      <c r="H41976" s="69"/>
      <c r="L41976" s="70"/>
      <c r="T41976" s="72"/>
    </row>
    <row r="41977" spans="8:20">
      <c r="H41977" s="69"/>
      <c r="L41977" s="70"/>
      <c r="T41977" s="72"/>
    </row>
    <row r="41978" spans="8:20">
      <c r="H41978" s="69"/>
      <c r="L41978" s="70"/>
      <c r="T41978" s="72"/>
    </row>
    <row r="41979" spans="8:20">
      <c r="H41979" s="69"/>
      <c r="L41979" s="70"/>
      <c r="T41979" s="72"/>
    </row>
    <row r="41980" spans="8:20">
      <c r="H41980" s="69"/>
      <c r="L41980" s="70"/>
      <c r="T41980" s="72"/>
    </row>
    <row r="41981" spans="8:20">
      <c r="H41981" s="69"/>
      <c r="L41981" s="70"/>
      <c r="T41981" s="72"/>
    </row>
    <row r="41982" spans="8:20">
      <c r="H41982" s="69"/>
      <c r="L41982" s="70"/>
      <c r="T41982" s="72"/>
    </row>
    <row r="41983" spans="8:20">
      <c r="H41983" s="69"/>
      <c r="L41983" s="70"/>
      <c r="T41983" s="72"/>
    </row>
    <row r="41984" spans="8:20">
      <c r="H41984" s="69"/>
      <c r="L41984" s="70"/>
      <c r="T41984" s="72"/>
    </row>
    <row r="41985" spans="8:20">
      <c r="H41985" s="69"/>
      <c r="L41985" s="70"/>
      <c r="T41985" s="72"/>
    </row>
    <row r="41986" spans="8:20">
      <c r="H41986" s="69"/>
      <c r="L41986" s="70"/>
      <c r="T41986" s="72"/>
    </row>
    <row r="41987" spans="8:20">
      <c r="H41987" s="69"/>
      <c r="L41987" s="70"/>
      <c r="T41987" s="72"/>
    </row>
    <row r="41988" spans="8:20">
      <c r="H41988" s="69"/>
      <c r="L41988" s="70"/>
      <c r="T41988" s="72"/>
    </row>
    <row r="41989" spans="8:20">
      <c r="H41989" s="69"/>
      <c r="L41989" s="70"/>
      <c r="T41989" s="72"/>
    </row>
    <row r="41990" spans="8:20">
      <c r="H41990" s="69"/>
      <c r="L41990" s="70"/>
      <c r="T41990" s="72"/>
    </row>
    <row r="41991" spans="8:20">
      <c r="H41991" s="69"/>
      <c r="L41991" s="70"/>
      <c r="T41991" s="72"/>
    </row>
    <row r="41992" spans="8:20">
      <c r="H41992" s="69"/>
      <c r="L41992" s="70"/>
      <c r="T41992" s="72"/>
    </row>
    <row r="41993" spans="8:20">
      <c r="H41993" s="69"/>
      <c r="L41993" s="70"/>
      <c r="T41993" s="72"/>
    </row>
    <row r="41994" spans="8:20">
      <c r="H41994" s="69"/>
      <c r="L41994" s="70"/>
      <c r="T41994" s="72"/>
    </row>
    <row r="41995" spans="8:20">
      <c r="H41995" s="69"/>
      <c r="L41995" s="70"/>
      <c r="T41995" s="72"/>
    </row>
    <row r="41996" spans="8:20">
      <c r="H41996" s="69"/>
      <c r="L41996" s="70"/>
      <c r="T41996" s="72"/>
    </row>
    <row r="41997" spans="8:20">
      <c r="H41997" s="69"/>
      <c r="L41997" s="70"/>
      <c r="T41997" s="72"/>
    </row>
    <row r="41998" spans="8:20">
      <c r="H41998" s="69"/>
      <c r="L41998" s="70"/>
      <c r="T41998" s="72"/>
    </row>
    <row r="41999" spans="8:20">
      <c r="H41999" s="69"/>
      <c r="L41999" s="70"/>
      <c r="T41999" s="72"/>
    </row>
    <row r="42000" spans="8:20">
      <c r="H42000" s="69"/>
      <c r="L42000" s="70"/>
      <c r="T42000" s="72"/>
    </row>
    <row r="42001" spans="8:20">
      <c r="H42001" s="75"/>
      <c r="L42001" s="70"/>
      <c r="T42001" s="72"/>
    </row>
    <row r="42002" spans="8:20">
      <c r="H42002" s="69"/>
      <c r="L42002" s="70"/>
      <c r="T42002" s="72"/>
    </row>
    <row r="42003" spans="8:20">
      <c r="H42003" s="69"/>
      <c r="L42003" s="70"/>
      <c r="T42003" s="72"/>
    </row>
    <row r="42004" spans="8:20">
      <c r="H42004" s="69"/>
      <c r="L42004" s="70"/>
      <c r="T42004" s="72"/>
    </row>
    <row r="42005" spans="8:20">
      <c r="H42005" s="69"/>
      <c r="L42005" s="70"/>
      <c r="T42005" s="72"/>
    </row>
    <row r="42006" spans="8:20">
      <c r="H42006" s="69"/>
      <c r="L42006" s="70"/>
      <c r="T42006" s="72"/>
    </row>
    <row r="42007" spans="8:20">
      <c r="H42007" s="69"/>
      <c r="L42007" s="70"/>
      <c r="T42007" s="72"/>
    </row>
    <row r="42008" spans="8:20">
      <c r="H42008" s="69"/>
      <c r="L42008" s="70"/>
      <c r="T42008" s="72"/>
    </row>
    <row r="42009" spans="8:20">
      <c r="H42009" s="69"/>
      <c r="L42009" s="70"/>
      <c r="T42009" s="72"/>
    </row>
    <row r="42010" spans="8:20">
      <c r="H42010" s="69"/>
      <c r="L42010" s="70"/>
      <c r="T42010" s="72"/>
    </row>
    <row r="42011" spans="8:20">
      <c r="H42011" s="69"/>
      <c r="L42011" s="70"/>
      <c r="T42011" s="72"/>
    </row>
    <row r="42012" spans="8:20">
      <c r="H42012" s="69"/>
      <c r="L42012" s="70"/>
      <c r="T42012" s="72"/>
    </row>
    <row r="42013" spans="8:20">
      <c r="H42013" s="69"/>
      <c r="L42013" s="70"/>
      <c r="T42013" s="72"/>
    </row>
    <row r="42014" spans="8:20">
      <c r="H42014" s="69"/>
      <c r="L42014" s="70"/>
      <c r="T42014" s="72"/>
    </row>
    <row r="42015" spans="8:20">
      <c r="H42015" s="69"/>
      <c r="L42015" s="70"/>
      <c r="T42015" s="72"/>
    </row>
    <row r="42016" spans="8:20">
      <c r="H42016" s="69"/>
      <c r="L42016" s="70"/>
      <c r="T42016" s="72"/>
    </row>
    <row r="42017" spans="8:20">
      <c r="H42017" s="69"/>
      <c r="L42017" s="70"/>
      <c r="T42017" s="72"/>
    </row>
    <row r="42018" spans="8:20">
      <c r="H42018" s="69"/>
      <c r="L42018" s="70"/>
      <c r="T42018" s="72"/>
    </row>
    <row r="42019" spans="8:20">
      <c r="H42019" s="69"/>
      <c r="L42019" s="70"/>
      <c r="T42019" s="72"/>
    </row>
    <row r="42020" spans="8:20">
      <c r="H42020" s="69"/>
      <c r="L42020" s="70"/>
      <c r="T42020" s="72"/>
    </row>
    <row r="42021" spans="8:20">
      <c r="H42021" s="69"/>
      <c r="L42021" s="70"/>
      <c r="T42021" s="72"/>
    </row>
    <row r="42022" spans="8:20">
      <c r="H42022" s="69"/>
      <c r="L42022" s="70"/>
      <c r="T42022" s="72"/>
    </row>
    <row r="42023" spans="8:20">
      <c r="H42023" s="69"/>
      <c r="L42023" s="70"/>
      <c r="T42023" s="72"/>
    </row>
    <row r="42024" spans="8:20">
      <c r="H42024" s="69"/>
      <c r="L42024" s="70"/>
      <c r="T42024" s="72"/>
    </row>
    <row r="42025" spans="8:20">
      <c r="H42025" s="69"/>
      <c r="L42025" s="70"/>
      <c r="T42025" s="72"/>
    </row>
    <row r="42026" spans="8:20">
      <c r="H42026" s="69"/>
      <c r="L42026" s="70"/>
      <c r="T42026" s="72"/>
    </row>
    <row r="42027" spans="8:20">
      <c r="H42027" s="69"/>
      <c r="L42027" s="70"/>
      <c r="T42027" s="72"/>
    </row>
    <row r="42028" spans="8:20">
      <c r="H42028" s="69"/>
      <c r="L42028" s="70"/>
      <c r="T42028" s="72"/>
    </row>
    <row r="42029" spans="8:20">
      <c r="H42029" s="69"/>
      <c r="L42029" s="70"/>
      <c r="T42029" s="72"/>
    </row>
    <row r="42030" spans="8:20">
      <c r="H42030" s="69"/>
      <c r="L42030" s="70"/>
      <c r="T42030" s="72"/>
    </row>
    <row r="42031" spans="8:20">
      <c r="H42031" s="69"/>
      <c r="L42031" s="70"/>
      <c r="T42031" s="72"/>
    </row>
    <row r="42032" spans="8:20">
      <c r="H42032" s="69"/>
      <c r="L42032" s="70"/>
      <c r="T42032" s="72"/>
    </row>
    <row r="42033" spans="8:20">
      <c r="H42033" s="69"/>
      <c r="L42033" s="70"/>
      <c r="T42033" s="72"/>
    </row>
    <row r="42034" spans="8:20">
      <c r="H42034" s="69"/>
      <c r="L42034" s="70"/>
      <c r="T42034" s="72"/>
    </row>
    <row r="42035" spans="8:20">
      <c r="H42035" s="69"/>
      <c r="L42035" s="70"/>
      <c r="T42035" s="72"/>
    </row>
    <row r="42036" spans="8:20">
      <c r="H42036" s="69"/>
      <c r="L42036" s="70"/>
      <c r="T42036" s="72"/>
    </row>
    <row r="42037" spans="8:20">
      <c r="H42037" s="69"/>
      <c r="L42037" s="70"/>
      <c r="T42037" s="72"/>
    </row>
    <row r="42038" spans="8:20">
      <c r="H42038" s="69"/>
      <c r="L42038" s="70"/>
      <c r="T42038" s="72"/>
    </row>
    <row r="42039" spans="8:20">
      <c r="H42039" s="69"/>
      <c r="L42039" s="70"/>
      <c r="T42039" s="72"/>
    </row>
    <row r="42040" spans="8:20">
      <c r="H42040" s="69"/>
      <c r="L42040" s="70"/>
      <c r="T42040" s="72"/>
    </row>
    <row r="42041" spans="8:20">
      <c r="H42041" s="69"/>
      <c r="L42041" s="70"/>
      <c r="T42041" s="72"/>
    </row>
    <row r="42042" spans="8:20">
      <c r="H42042" s="69"/>
      <c r="L42042" s="70"/>
      <c r="T42042" s="72"/>
    </row>
    <row r="42043" spans="8:20">
      <c r="H42043" s="69"/>
      <c r="L42043" s="70"/>
      <c r="T42043" s="72"/>
    </row>
    <row r="42044" spans="8:20">
      <c r="H42044" s="69"/>
      <c r="L42044" s="70"/>
      <c r="T42044" s="72"/>
    </row>
    <row r="42045" spans="8:20">
      <c r="H42045" s="69"/>
      <c r="L42045" s="70"/>
      <c r="T42045" s="72"/>
    </row>
    <row r="42046" spans="8:20">
      <c r="H42046" s="69"/>
      <c r="L42046" s="70"/>
      <c r="T42046" s="72"/>
    </row>
    <row r="42047" spans="8:20">
      <c r="H42047" s="69"/>
      <c r="L42047" s="70"/>
      <c r="T42047" s="72"/>
    </row>
    <row r="42048" spans="8:20">
      <c r="H42048" s="69"/>
      <c r="L42048" s="70"/>
      <c r="T42048" s="72"/>
    </row>
    <row r="42049" spans="8:20">
      <c r="H42049" s="75"/>
      <c r="L42049" s="70"/>
      <c r="T42049" s="72"/>
    </row>
    <row r="42050" spans="8:20">
      <c r="H42050" s="69"/>
      <c r="L42050" s="70"/>
      <c r="T42050" s="72"/>
    </row>
    <row r="42051" spans="8:20">
      <c r="H42051" s="69"/>
      <c r="L42051" s="70"/>
      <c r="T42051" s="72"/>
    </row>
    <row r="42052" spans="8:20">
      <c r="H42052" s="69"/>
      <c r="L42052" s="70"/>
      <c r="T42052" s="72"/>
    </row>
    <row r="42053" spans="8:20">
      <c r="H42053" s="69"/>
      <c r="L42053" s="70"/>
      <c r="T42053" s="72"/>
    </row>
    <row r="42054" spans="8:20">
      <c r="H42054" s="69"/>
      <c r="L42054" s="70"/>
      <c r="T42054" s="72"/>
    </row>
    <row r="42055" spans="8:20">
      <c r="H42055" s="69"/>
      <c r="L42055" s="70"/>
      <c r="T42055" s="72"/>
    </row>
    <row r="42056" spans="8:20">
      <c r="H42056" s="69"/>
      <c r="L42056" s="70"/>
      <c r="T42056" s="72"/>
    </row>
    <row r="42057" spans="8:20">
      <c r="H42057" s="69"/>
      <c r="L42057" s="70"/>
      <c r="T42057" s="72"/>
    </row>
    <row r="42058" spans="8:20">
      <c r="H42058" s="69"/>
      <c r="L42058" s="70"/>
      <c r="T42058" s="72"/>
    </row>
    <row r="42059" spans="8:20">
      <c r="H42059" s="69"/>
      <c r="L42059" s="70"/>
      <c r="T42059" s="72"/>
    </row>
    <row r="42060" spans="8:20">
      <c r="H42060" s="69"/>
      <c r="L42060" s="70"/>
      <c r="T42060" s="72"/>
    </row>
    <row r="42061" spans="8:20">
      <c r="H42061" s="69"/>
      <c r="L42061" s="70"/>
      <c r="T42061" s="72"/>
    </row>
    <row r="42062" spans="8:20">
      <c r="H42062" s="69"/>
      <c r="L42062" s="70"/>
      <c r="T42062" s="72"/>
    </row>
    <row r="42063" spans="8:20">
      <c r="H42063" s="69"/>
      <c r="L42063" s="70"/>
      <c r="T42063" s="72"/>
    </row>
    <row r="42064" spans="8:20">
      <c r="H42064" s="69"/>
      <c r="L42064" s="70"/>
      <c r="T42064" s="72"/>
    </row>
    <row r="42065" spans="8:20">
      <c r="H42065" s="69"/>
      <c r="L42065" s="70"/>
      <c r="T42065" s="72"/>
    </row>
    <row r="42066" spans="8:20">
      <c r="H42066" s="69"/>
      <c r="L42066" s="70"/>
      <c r="T42066" s="72"/>
    </row>
    <row r="42067" spans="8:20">
      <c r="H42067" s="69"/>
      <c r="L42067" s="70"/>
      <c r="T42067" s="72"/>
    </row>
    <row r="42068" spans="8:20">
      <c r="H42068" s="69"/>
      <c r="L42068" s="70"/>
      <c r="T42068" s="72"/>
    </row>
    <row r="42069" spans="8:20">
      <c r="H42069" s="69"/>
      <c r="L42069" s="70"/>
      <c r="T42069" s="72"/>
    </row>
    <row r="42070" spans="8:20">
      <c r="H42070" s="69"/>
      <c r="L42070" s="70"/>
      <c r="T42070" s="72"/>
    </row>
    <row r="42071" spans="8:20">
      <c r="H42071" s="69"/>
      <c r="L42071" s="70"/>
      <c r="T42071" s="72"/>
    </row>
    <row r="42072" spans="8:20">
      <c r="H42072" s="69"/>
      <c r="L42072" s="70"/>
      <c r="T42072" s="72"/>
    </row>
    <row r="42073" spans="8:20">
      <c r="H42073" s="69"/>
      <c r="L42073" s="70"/>
      <c r="T42073" s="72"/>
    </row>
    <row r="42074" spans="8:20">
      <c r="H42074" s="69"/>
      <c r="L42074" s="70"/>
      <c r="T42074" s="72"/>
    </row>
    <row r="42075" spans="8:20">
      <c r="H42075" s="69"/>
      <c r="L42075" s="70"/>
      <c r="T42075" s="72"/>
    </row>
    <row r="42076" spans="8:20">
      <c r="H42076" s="69"/>
      <c r="L42076" s="70"/>
      <c r="T42076" s="72"/>
    </row>
    <row r="42077" spans="8:20">
      <c r="H42077" s="69"/>
      <c r="L42077" s="70"/>
      <c r="T42077" s="72"/>
    </row>
    <row r="42078" spans="8:20">
      <c r="H42078" s="69"/>
      <c r="L42078" s="70"/>
      <c r="T42078" s="72"/>
    </row>
    <row r="42079" spans="8:20">
      <c r="H42079" s="69"/>
      <c r="L42079" s="70"/>
      <c r="T42079" s="72"/>
    </row>
    <row r="42080" spans="8:20">
      <c r="H42080" s="69"/>
      <c r="L42080" s="70"/>
      <c r="T42080" s="72"/>
    </row>
    <row r="42081" spans="8:20">
      <c r="H42081" s="69"/>
      <c r="L42081" s="70"/>
      <c r="T42081" s="72"/>
    </row>
    <row r="42082" spans="8:20">
      <c r="H42082" s="69"/>
      <c r="L42082" s="70"/>
      <c r="T42082" s="72"/>
    </row>
    <row r="42083" spans="8:20">
      <c r="H42083" s="69"/>
      <c r="L42083" s="70"/>
      <c r="T42083" s="72"/>
    </row>
    <row r="42084" spans="8:20">
      <c r="H42084" s="69"/>
      <c r="L42084" s="70"/>
      <c r="T42084" s="72"/>
    </row>
    <row r="42085" spans="8:20">
      <c r="H42085" s="69"/>
      <c r="L42085" s="70"/>
      <c r="T42085" s="72"/>
    </row>
    <row r="42086" spans="8:20">
      <c r="H42086" s="69"/>
      <c r="L42086" s="70"/>
      <c r="T42086" s="72"/>
    </row>
    <row r="42087" spans="8:20">
      <c r="H42087" s="69"/>
      <c r="L42087" s="70"/>
      <c r="T42087" s="72"/>
    </row>
    <row r="42088" spans="8:20">
      <c r="H42088" s="69"/>
      <c r="L42088" s="70"/>
      <c r="T42088" s="72"/>
    </row>
    <row r="42089" spans="8:20">
      <c r="H42089" s="69"/>
      <c r="L42089" s="70"/>
      <c r="T42089" s="72"/>
    </row>
    <row r="42090" spans="8:20">
      <c r="H42090" s="69"/>
      <c r="L42090" s="70"/>
      <c r="T42090" s="72"/>
    </row>
    <row r="42091" spans="8:20">
      <c r="H42091" s="69"/>
      <c r="L42091" s="70"/>
      <c r="T42091" s="72"/>
    </row>
    <row r="42092" spans="8:20">
      <c r="H42092" s="69"/>
      <c r="L42092" s="70"/>
      <c r="T42092" s="72"/>
    </row>
    <row r="42093" spans="8:20">
      <c r="H42093" s="69"/>
      <c r="L42093" s="70"/>
      <c r="T42093" s="72"/>
    </row>
    <row r="42094" spans="8:20">
      <c r="H42094" s="69"/>
      <c r="L42094" s="70"/>
      <c r="T42094" s="72"/>
    </row>
    <row r="42095" spans="8:20">
      <c r="H42095" s="69"/>
      <c r="L42095" s="70"/>
      <c r="T42095" s="72"/>
    </row>
    <row r="42096" spans="8:20">
      <c r="H42096" s="69"/>
      <c r="L42096" s="70"/>
      <c r="T42096" s="72"/>
    </row>
    <row r="42097" spans="8:20">
      <c r="H42097" s="75"/>
      <c r="L42097" s="70"/>
      <c r="T42097" s="72"/>
    </row>
    <row r="42098" spans="8:20">
      <c r="H42098" s="69"/>
      <c r="L42098" s="70"/>
      <c r="T42098" s="72"/>
    </row>
    <row r="42099" spans="8:20">
      <c r="H42099" s="69"/>
      <c r="L42099" s="70"/>
      <c r="T42099" s="72"/>
    </row>
    <row r="42100" spans="8:20">
      <c r="H42100" s="69"/>
      <c r="L42100" s="70"/>
      <c r="T42100" s="72"/>
    </row>
    <row r="42101" spans="8:20">
      <c r="H42101" s="69"/>
      <c r="L42101" s="70"/>
      <c r="T42101" s="72"/>
    </row>
    <row r="42102" spans="8:20">
      <c r="H42102" s="69"/>
      <c r="L42102" s="70"/>
      <c r="T42102" s="72"/>
    </row>
    <row r="42103" spans="8:20">
      <c r="H42103" s="69"/>
      <c r="L42103" s="70"/>
      <c r="T42103" s="72"/>
    </row>
    <row r="42104" spans="8:20">
      <c r="H42104" s="69"/>
      <c r="L42104" s="70"/>
      <c r="T42104" s="72"/>
    </row>
    <row r="42105" spans="8:20">
      <c r="H42105" s="69"/>
      <c r="L42105" s="70"/>
      <c r="T42105" s="72"/>
    </row>
    <row r="42106" spans="8:20">
      <c r="H42106" s="69"/>
      <c r="L42106" s="70"/>
      <c r="T42106" s="72"/>
    </row>
    <row r="42107" spans="8:20">
      <c r="H42107" s="69"/>
      <c r="L42107" s="70"/>
      <c r="T42107" s="72"/>
    </row>
    <row r="42108" spans="8:20">
      <c r="H42108" s="69"/>
      <c r="L42108" s="70"/>
      <c r="T42108" s="72"/>
    </row>
    <row r="42109" spans="8:20">
      <c r="H42109" s="69"/>
      <c r="L42109" s="70"/>
      <c r="T42109" s="72"/>
    </row>
    <row r="42110" spans="8:20">
      <c r="H42110" s="69"/>
      <c r="L42110" s="70"/>
      <c r="T42110" s="72"/>
    </row>
    <row r="42111" spans="8:20">
      <c r="H42111" s="69"/>
      <c r="L42111" s="70"/>
      <c r="T42111" s="72"/>
    </row>
    <row r="42112" spans="8:20">
      <c r="H42112" s="69"/>
      <c r="L42112" s="70"/>
      <c r="T42112" s="72"/>
    </row>
    <row r="42113" spans="8:20">
      <c r="H42113" s="69"/>
      <c r="L42113" s="70"/>
      <c r="T42113" s="72"/>
    </row>
    <row r="42114" spans="8:20">
      <c r="H42114" s="69"/>
      <c r="L42114" s="70"/>
      <c r="T42114" s="72"/>
    </row>
    <row r="42115" spans="8:20">
      <c r="H42115" s="69"/>
      <c r="L42115" s="70"/>
      <c r="T42115" s="72"/>
    </row>
    <row r="42116" spans="8:20">
      <c r="H42116" s="69"/>
      <c r="L42116" s="70"/>
      <c r="T42116" s="72"/>
    </row>
    <row r="42117" spans="8:20">
      <c r="H42117" s="69"/>
      <c r="L42117" s="70"/>
      <c r="T42117" s="72"/>
    </row>
    <row r="42118" spans="8:20">
      <c r="H42118" s="69"/>
      <c r="L42118" s="70"/>
      <c r="T42118" s="72"/>
    </row>
    <row r="42119" spans="8:20">
      <c r="H42119" s="69"/>
      <c r="L42119" s="70"/>
      <c r="T42119" s="72"/>
    </row>
    <row r="42120" spans="8:20">
      <c r="H42120" s="69"/>
      <c r="L42120" s="70"/>
      <c r="T42120" s="72"/>
    </row>
    <row r="42121" spans="8:20">
      <c r="H42121" s="69"/>
      <c r="L42121" s="70"/>
      <c r="T42121" s="72"/>
    </row>
    <row r="42122" spans="8:20">
      <c r="H42122" s="69"/>
      <c r="L42122" s="70"/>
      <c r="T42122" s="72"/>
    </row>
    <row r="42123" spans="8:20">
      <c r="H42123" s="69"/>
      <c r="L42123" s="70"/>
      <c r="T42123" s="72"/>
    </row>
    <row r="42124" spans="8:20">
      <c r="H42124" s="69"/>
      <c r="L42124" s="70"/>
      <c r="T42124" s="72"/>
    </row>
    <row r="42125" spans="8:20">
      <c r="H42125" s="69"/>
      <c r="L42125" s="70"/>
      <c r="T42125" s="72"/>
    </row>
    <row r="42126" spans="8:20">
      <c r="H42126" s="69"/>
      <c r="L42126" s="70"/>
      <c r="T42126" s="72"/>
    </row>
    <row r="42127" spans="8:20">
      <c r="H42127" s="69"/>
      <c r="L42127" s="70"/>
      <c r="T42127" s="72"/>
    </row>
    <row r="42128" spans="8:20">
      <c r="H42128" s="69"/>
      <c r="L42128" s="70"/>
      <c r="T42128" s="72"/>
    </row>
    <row r="42129" spans="8:20">
      <c r="H42129" s="69"/>
      <c r="L42129" s="70"/>
      <c r="T42129" s="72"/>
    </row>
    <row r="42130" spans="8:20">
      <c r="H42130" s="69"/>
      <c r="L42130" s="70"/>
      <c r="T42130" s="72"/>
    </row>
    <row r="42131" spans="8:20">
      <c r="H42131" s="69"/>
      <c r="L42131" s="70"/>
      <c r="T42131" s="72"/>
    </row>
    <row r="42132" spans="8:20">
      <c r="H42132" s="69"/>
      <c r="L42132" s="70"/>
      <c r="T42132" s="72"/>
    </row>
    <row r="42133" spans="8:20">
      <c r="H42133" s="69"/>
      <c r="L42133" s="70"/>
      <c r="T42133" s="72"/>
    </row>
    <row r="42134" spans="8:20">
      <c r="H42134" s="69"/>
      <c r="L42134" s="70"/>
      <c r="T42134" s="72"/>
    </row>
    <row r="42135" spans="8:20">
      <c r="H42135" s="69"/>
      <c r="L42135" s="70"/>
      <c r="T42135" s="72"/>
    </row>
    <row r="42136" spans="8:20">
      <c r="H42136" s="69"/>
      <c r="L42136" s="70"/>
      <c r="T42136" s="72"/>
    </row>
    <row r="42137" spans="8:20">
      <c r="H42137" s="69"/>
      <c r="L42137" s="70"/>
      <c r="T42137" s="72"/>
    </row>
    <row r="42138" spans="8:20">
      <c r="H42138" s="69"/>
      <c r="L42138" s="70"/>
      <c r="T42138" s="72"/>
    </row>
    <row r="42139" spans="8:20">
      <c r="H42139" s="69"/>
      <c r="L42139" s="70"/>
      <c r="T42139" s="72"/>
    </row>
    <row r="42140" spans="8:20">
      <c r="H42140" s="69"/>
      <c r="L42140" s="70"/>
      <c r="T42140" s="72"/>
    </row>
    <row r="42141" spans="8:20">
      <c r="H42141" s="69"/>
      <c r="L42141" s="70"/>
      <c r="T42141" s="72"/>
    </row>
    <row r="42142" spans="8:20">
      <c r="H42142" s="69"/>
      <c r="L42142" s="70"/>
      <c r="T42142" s="72"/>
    </row>
    <row r="42143" spans="8:20">
      <c r="H42143" s="69"/>
      <c r="L42143" s="70"/>
      <c r="T42143" s="72"/>
    </row>
    <row r="42144" spans="8:20">
      <c r="H42144" s="69"/>
      <c r="L42144" s="70"/>
      <c r="T42144" s="72"/>
    </row>
    <row r="42145" spans="8:20">
      <c r="H42145" s="75"/>
      <c r="L42145" s="70"/>
      <c r="T42145" s="72"/>
    </row>
    <row r="42146" spans="8:20">
      <c r="H42146" s="69"/>
      <c r="L42146" s="70"/>
      <c r="T42146" s="72"/>
    </row>
    <row r="42147" spans="8:20">
      <c r="H42147" s="69"/>
      <c r="L42147" s="70"/>
      <c r="T42147" s="72"/>
    </row>
    <row r="42148" spans="8:20">
      <c r="H42148" s="69"/>
      <c r="L42148" s="70"/>
      <c r="T42148" s="72"/>
    </row>
    <row r="42149" spans="8:20">
      <c r="H42149" s="69"/>
      <c r="L42149" s="70"/>
      <c r="T42149" s="72"/>
    </row>
    <row r="42150" spans="8:20">
      <c r="H42150" s="69"/>
      <c r="L42150" s="70"/>
      <c r="T42150" s="72"/>
    </row>
    <row r="42151" spans="8:20">
      <c r="H42151" s="69"/>
      <c r="L42151" s="70"/>
      <c r="T42151" s="72"/>
    </row>
    <row r="42152" spans="8:20">
      <c r="H42152" s="69"/>
      <c r="L42152" s="70"/>
      <c r="T42152" s="72"/>
    </row>
    <row r="42153" spans="8:20">
      <c r="H42153" s="69"/>
      <c r="L42153" s="70"/>
      <c r="T42153" s="72"/>
    </row>
    <row r="42154" spans="8:20">
      <c r="H42154" s="69"/>
      <c r="L42154" s="70"/>
      <c r="T42154" s="72"/>
    </row>
    <row r="42155" spans="8:20">
      <c r="H42155" s="69"/>
      <c r="L42155" s="70"/>
      <c r="T42155" s="72"/>
    </row>
    <row r="42156" spans="8:20">
      <c r="H42156" s="69"/>
      <c r="L42156" s="70"/>
      <c r="T42156" s="72"/>
    </row>
    <row r="42157" spans="8:20">
      <c r="H42157" s="69"/>
      <c r="L42157" s="70"/>
      <c r="T42157" s="72"/>
    </row>
    <row r="42158" spans="8:20">
      <c r="H42158" s="69"/>
      <c r="L42158" s="70"/>
      <c r="T42158" s="72"/>
    </row>
    <row r="42159" spans="8:20">
      <c r="H42159" s="69"/>
      <c r="L42159" s="70"/>
      <c r="T42159" s="72"/>
    </row>
    <row r="42160" spans="8:20">
      <c r="H42160" s="69"/>
      <c r="L42160" s="70"/>
      <c r="T42160" s="72"/>
    </row>
    <row r="42161" spans="8:20">
      <c r="H42161" s="69"/>
      <c r="L42161" s="70"/>
      <c r="T42161" s="72"/>
    </row>
    <row r="42162" spans="8:20">
      <c r="H42162" s="69"/>
      <c r="L42162" s="70"/>
      <c r="T42162" s="72"/>
    </row>
    <row r="42163" spans="8:20">
      <c r="H42163" s="69"/>
      <c r="L42163" s="70"/>
      <c r="T42163" s="72"/>
    </row>
    <row r="42164" spans="8:20">
      <c r="H42164" s="69"/>
      <c r="L42164" s="70"/>
      <c r="T42164" s="72"/>
    </row>
    <row r="42165" spans="8:20">
      <c r="H42165" s="69"/>
      <c r="L42165" s="70"/>
      <c r="T42165" s="72"/>
    </row>
    <row r="42166" spans="8:20">
      <c r="H42166" s="69"/>
      <c r="L42166" s="70"/>
      <c r="T42166" s="72"/>
    </row>
    <row r="42167" spans="8:20">
      <c r="H42167" s="69"/>
      <c r="L42167" s="70"/>
      <c r="T42167" s="72"/>
    </row>
    <row r="42168" spans="8:20">
      <c r="H42168" s="69"/>
      <c r="L42168" s="70"/>
      <c r="T42168" s="72"/>
    </row>
    <row r="42169" spans="8:20">
      <c r="H42169" s="69"/>
      <c r="L42169" s="70"/>
      <c r="T42169" s="72"/>
    </row>
    <row r="42170" spans="8:20">
      <c r="H42170" s="69"/>
      <c r="L42170" s="70"/>
      <c r="T42170" s="72"/>
    </row>
    <row r="42171" spans="8:20">
      <c r="H42171" s="69"/>
      <c r="L42171" s="70"/>
      <c r="T42171" s="72"/>
    </row>
    <row r="42172" spans="8:20">
      <c r="H42172" s="69"/>
      <c r="L42172" s="70"/>
      <c r="T42172" s="72"/>
    </row>
    <row r="42173" spans="8:20">
      <c r="H42173" s="69"/>
      <c r="L42173" s="70"/>
      <c r="T42173" s="72"/>
    </row>
    <row r="42174" spans="8:20">
      <c r="H42174" s="69"/>
      <c r="L42174" s="70"/>
      <c r="T42174" s="72"/>
    </row>
    <row r="42175" spans="8:20">
      <c r="H42175" s="69"/>
      <c r="L42175" s="70"/>
      <c r="T42175" s="72"/>
    </row>
    <row r="42176" spans="8:20">
      <c r="H42176" s="69"/>
      <c r="L42176" s="70"/>
      <c r="T42176" s="72"/>
    </row>
    <row r="42177" spans="8:20">
      <c r="H42177" s="69"/>
      <c r="L42177" s="70"/>
      <c r="T42177" s="72"/>
    </row>
    <row r="42178" spans="8:20">
      <c r="H42178" s="69"/>
      <c r="L42178" s="70"/>
      <c r="T42178" s="72"/>
    </row>
    <row r="42179" spans="8:20">
      <c r="H42179" s="69"/>
      <c r="L42179" s="70"/>
      <c r="T42179" s="72"/>
    </row>
    <row r="42180" spans="8:20">
      <c r="H42180" s="69"/>
      <c r="L42180" s="70"/>
      <c r="T42180" s="72"/>
    </row>
    <row r="42181" spans="8:20">
      <c r="H42181" s="69"/>
      <c r="L42181" s="70"/>
      <c r="T42181" s="72"/>
    </row>
    <row r="42182" spans="8:20">
      <c r="H42182" s="69"/>
      <c r="L42182" s="70"/>
      <c r="T42182" s="72"/>
    </row>
    <row r="42183" spans="8:20">
      <c r="H42183" s="69"/>
      <c r="L42183" s="70"/>
      <c r="T42183" s="72"/>
    </row>
    <row r="42184" spans="8:20">
      <c r="H42184" s="69"/>
      <c r="L42184" s="70"/>
      <c r="T42184" s="72"/>
    </row>
    <row r="42185" spans="8:20">
      <c r="H42185" s="69"/>
      <c r="L42185" s="70"/>
      <c r="T42185" s="72"/>
    </row>
    <row r="42186" spans="8:20">
      <c r="H42186" s="69"/>
      <c r="L42186" s="70"/>
      <c r="T42186" s="72"/>
    </row>
    <row r="42187" spans="8:20">
      <c r="H42187" s="69"/>
      <c r="L42187" s="70"/>
      <c r="T42187" s="72"/>
    </row>
    <row r="42188" spans="8:20">
      <c r="H42188" s="69"/>
      <c r="L42188" s="70"/>
      <c r="T42188" s="72"/>
    </row>
    <row r="42189" spans="8:20">
      <c r="H42189" s="69"/>
      <c r="L42189" s="70"/>
      <c r="T42189" s="72"/>
    </row>
    <row r="42190" spans="8:20">
      <c r="H42190" s="69"/>
      <c r="L42190" s="70"/>
      <c r="T42190" s="72"/>
    </row>
    <row r="42191" spans="8:20">
      <c r="H42191" s="69"/>
      <c r="L42191" s="70"/>
      <c r="T42191" s="72"/>
    </row>
    <row r="42192" spans="8:20">
      <c r="H42192" s="69"/>
      <c r="L42192" s="70"/>
      <c r="T42192" s="72"/>
    </row>
    <row r="42193" spans="8:20">
      <c r="H42193" s="75"/>
      <c r="L42193" s="70"/>
      <c r="T42193" s="72"/>
    </row>
    <row r="42194" spans="8:20">
      <c r="H42194" s="69"/>
      <c r="L42194" s="70"/>
      <c r="T42194" s="72"/>
    </row>
    <row r="42195" spans="8:20">
      <c r="H42195" s="69"/>
      <c r="L42195" s="70"/>
      <c r="T42195" s="72"/>
    </row>
    <row r="42196" spans="8:20">
      <c r="H42196" s="69"/>
      <c r="L42196" s="70"/>
      <c r="T42196" s="72"/>
    </row>
    <row r="42197" spans="8:20">
      <c r="H42197" s="69"/>
      <c r="L42197" s="70"/>
      <c r="T42197" s="72"/>
    </row>
    <row r="42198" spans="8:20">
      <c r="H42198" s="69"/>
      <c r="L42198" s="70"/>
      <c r="T42198" s="72"/>
    </row>
    <row r="42199" spans="8:20">
      <c r="H42199" s="69"/>
      <c r="L42199" s="70"/>
      <c r="T42199" s="72"/>
    </row>
    <row r="42200" spans="8:20">
      <c r="H42200" s="69"/>
      <c r="L42200" s="70"/>
      <c r="T42200" s="72"/>
    </row>
    <row r="42201" spans="8:20">
      <c r="H42201" s="69"/>
      <c r="L42201" s="70"/>
      <c r="T42201" s="72"/>
    </row>
    <row r="42202" spans="8:20">
      <c r="H42202" s="69"/>
      <c r="L42202" s="70"/>
      <c r="T42202" s="72"/>
    </row>
    <row r="42203" spans="8:20">
      <c r="H42203" s="69"/>
      <c r="L42203" s="70"/>
      <c r="T42203" s="72"/>
    </row>
    <row r="42204" spans="8:20">
      <c r="H42204" s="69"/>
      <c r="L42204" s="70"/>
      <c r="T42204" s="72"/>
    </row>
    <row r="42205" spans="8:20">
      <c r="H42205" s="69"/>
      <c r="L42205" s="70"/>
      <c r="T42205" s="72"/>
    </row>
    <row r="42206" spans="8:20">
      <c r="H42206" s="69"/>
      <c r="L42206" s="70"/>
      <c r="T42206" s="72"/>
    </row>
    <row r="42207" spans="8:20">
      <c r="H42207" s="69"/>
      <c r="L42207" s="70"/>
      <c r="T42207" s="72"/>
    </row>
    <row r="42208" spans="8:20">
      <c r="H42208" s="69"/>
      <c r="L42208" s="70"/>
      <c r="T42208" s="72"/>
    </row>
    <row r="42209" spans="8:20">
      <c r="H42209" s="69"/>
      <c r="L42209" s="70"/>
      <c r="T42209" s="72"/>
    </row>
    <row r="42210" spans="8:20">
      <c r="H42210" s="69"/>
      <c r="L42210" s="70"/>
      <c r="T42210" s="72"/>
    </row>
    <row r="42211" spans="8:20">
      <c r="H42211" s="69"/>
      <c r="L42211" s="70"/>
      <c r="T42211" s="72"/>
    </row>
    <row r="42212" spans="8:20">
      <c r="H42212" s="69"/>
      <c r="L42212" s="70"/>
      <c r="T42212" s="72"/>
    </row>
    <row r="42213" spans="8:20">
      <c r="H42213" s="69"/>
      <c r="L42213" s="70"/>
      <c r="T42213" s="72"/>
    </row>
    <row r="42214" spans="8:20">
      <c r="H42214" s="69"/>
      <c r="L42214" s="70"/>
      <c r="T42214" s="72"/>
    </row>
    <row r="42215" spans="8:20">
      <c r="H42215" s="69"/>
      <c r="L42215" s="70"/>
      <c r="T42215" s="72"/>
    </row>
    <row r="42216" spans="8:20">
      <c r="H42216" s="69"/>
      <c r="L42216" s="70"/>
      <c r="T42216" s="72"/>
    </row>
    <row r="42217" spans="8:20">
      <c r="H42217" s="69"/>
      <c r="L42217" s="70"/>
      <c r="T42217" s="72"/>
    </row>
    <row r="42218" spans="8:20">
      <c r="H42218" s="69"/>
      <c r="L42218" s="70"/>
      <c r="T42218" s="72"/>
    </row>
    <row r="42219" spans="8:20">
      <c r="H42219" s="69"/>
      <c r="L42219" s="70"/>
      <c r="T42219" s="72"/>
    </row>
    <row r="42220" spans="8:20">
      <c r="H42220" s="69"/>
      <c r="L42220" s="70"/>
      <c r="T42220" s="72"/>
    </row>
    <row r="42221" spans="8:20">
      <c r="H42221" s="69"/>
      <c r="L42221" s="70"/>
      <c r="T42221" s="72"/>
    </row>
    <row r="42222" spans="8:20">
      <c r="H42222" s="69"/>
      <c r="L42222" s="70"/>
      <c r="T42222" s="72"/>
    </row>
    <row r="42223" spans="8:20">
      <c r="H42223" s="69"/>
      <c r="L42223" s="70"/>
      <c r="T42223" s="72"/>
    </row>
    <row r="42224" spans="8:20">
      <c r="H42224" s="69"/>
      <c r="L42224" s="70"/>
      <c r="T42224" s="72"/>
    </row>
    <row r="42225" spans="8:20">
      <c r="H42225" s="69"/>
      <c r="L42225" s="70"/>
      <c r="T42225" s="72"/>
    </row>
    <row r="42226" spans="8:20">
      <c r="H42226" s="69"/>
      <c r="L42226" s="70"/>
      <c r="T42226" s="72"/>
    </row>
    <row r="42227" spans="8:20">
      <c r="H42227" s="69"/>
      <c r="L42227" s="70"/>
      <c r="T42227" s="72"/>
    </row>
    <row r="42228" spans="8:20">
      <c r="H42228" s="69"/>
      <c r="L42228" s="70"/>
      <c r="T42228" s="72"/>
    </row>
    <row r="42229" spans="8:20">
      <c r="H42229" s="69"/>
      <c r="L42229" s="70"/>
      <c r="T42229" s="72"/>
    </row>
    <row r="42230" spans="8:20">
      <c r="H42230" s="69"/>
      <c r="L42230" s="70"/>
      <c r="T42230" s="72"/>
    </row>
    <row r="42231" spans="8:20">
      <c r="H42231" s="69"/>
      <c r="L42231" s="70"/>
      <c r="T42231" s="72"/>
    </row>
    <row r="42232" spans="8:20">
      <c r="H42232" s="69"/>
      <c r="L42232" s="70"/>
      <c r="T42232" s="72"/>
    </row>
    <row r="42233" spans="8:20">
      <c r="H42233" s="69"/>
      <c r="L42233" s="70"/>
      <c r="T42233" s="72"/>
    </row>
    <row r="42234" spans="8:20">
      <c r="H42234" s="69"/>
      <c r="L42234" s="70"/>
      <c r="T42234" s="72"/>
    </row>
    <row r="42235" spans="8:20">
      <c r="H42235" s="69"/>
      <c r="L42235" s="70"/>
      <c r="T42235" s="72"/>
    </row>
    <row r="42236" spans="8:20">
      <c r="H42236" s="69"/>
      <c r="L42236" s="70"/>
      <c r="T42236" s="72"/>
    </row>
    <row r="42237" spans="8:20">
      <c r="H42237" s="69"/>
      <c r="L42237" s="70"/>
      <c r="T42237" s="72"/>
    </row>
    <row r="42238" spans="8:20">
      <c r="H42238" s="69"/>
      <c r="L42238" s="70"/>
      <c r="T42238" s="72"/>
    </row>
    <row r="42239" spans="8:20">
      <c r="H42239" s="69"/>
      <c r="L42239" s="70"/>
      <c r="T42239" s="72"/>
    </row>
    <row r="42240" spans="8:20">
      <c r="H42240" s="69"/>
      <c r="L42240" s="70"/>
      <c r="T42240" s="72"/>
    </row>
    <row r="42241" spans="8:20">
      <c r="H42241" s="75"/>
      <c r="L42241" s="70"/>
      <c r="T42241" s="72"/>
    </row>
    <row r="42242" spans="8:20">
      <c r="H42242" s="69"/>
      <c r="L42242" s="70"/>
      <c r="T42242" s="72"/>
    </row>
    <row r="42243" spans="8:20">
      <c r="H42243" s="69"/>
      <c r="L42243" s="70"/>
      <c r="T42243" s="72"/>
    </row>
    <row r="42244" spans="8:20">
      <c r="H42244" s="69"/>
      <c r="L42244" s="70"/>
      <c r="T42244" s="72"/>
    </row>
    <row r="42245" spans="8:20">
      <c r="H42245" s="69"/>
      <c r="L42245" s="70"/>
      <c r="T42245" s="72"/>
    </row>
    <row r="42246" spans="8:20">
      <c r="H42246" s="69"/>
      <c r="L42246" s="70"/>
      <c r="T42246" s="72"/>
    </row>
    <row r="42247" spans="8:20">
      <c r="H42247" s="69"/>
      <c r="L42247" s="70"/>
      <c r="T42247" s="72"/>
    </row>
    <row r="42248" spans="8:20">
      <c r="H42248" s="69"/>
      <c r="L42248" s="70"/>
      <c r="T42248" s="72"/>
    </row>
    <row r="42249" spans="8:20">
      <c r="H42249" s="69"/>
      <c r="L42249" s="70"/>
      <c r="T42249" s="72"/>
    </row>
    <row r="42250" spans="8:20">
      <c r="H42250" s="69"/>
      <c r="L42250" s="70"/>
      <c r="T42250" s="72"/>
    </row>
    <row r="42251" spans="8:20">
      <c r="H42251" s="69"/>
      <c r="L42251" s="70"/>
      <c r="T42251" s="72"/>
    </row>
    <row r="42252" spans="8:20">
      <c r="H42252" s="69"/>
      <c r="L42252" s="70"/>
      <c r="T42252" s="72"/>
    </row>
    <row r="42253" spans="8:20">
      <c r="H42253" s="69"/>
      <c r="L42253" s="70"/>
      <c r="T42253" s="72"/>
    </row>
    <row r="42254" spans="8:20">
      <c r="H42254" s="69"/>
      <c r="L42254" s="70"/>
      <c r="T42254" s="72"/>
    </row>
    <row r="42255" spans="8:20">
      <c r="H42255" s="69"/>
      <c r="L42255" s="70"/>
      <c r="T42255" s="72"/>
    </row>
    <row r="42256" spans="8:20">
      <c r="H42256" s="69"/>
      <c r="L42256" s="70"/>
      <c r="T42256" s="72"/>
    </row>
    <row r="42257" spans="8:20">
      <c r="H42257" s="69"/>
      <c r="L42257" s="70"/>
      <c r="T42257" s="72"/>
    </row>
    <row r="42258" spans="8:20">
      <c r="H42258" s="69"/>
      <c r="L42258" s="70"/>
      <c r="T42258" s="72"/>
    </row>
    <row r="42259" spans="8:20">
      <c r="H42259" s="69"/>
      <c r="L42259" s="70"/>
      <c r="T42259" s="72"/>
    </row>
    <row r="42260" spans="8:20">
      <c r="H42260" s="69"/>
      <c r="L42260" s="70"/>
      <c r="T42260" s="72"/>
    </row>
    <row r="42261" spans="8:20">
      <c r="H42261" s="69"/>
      <c r="L42261" s="70"/>
      <c r="T42261" s="72"/>
    </row>
    <row r="42262" spans="8:20">
      <c r="H42262" s="69"/>
      <c r="L42262" s="70"/>
      <c r="T42262" s="72"/>
    </row>
    <row r="42263" spans="8:20">
      <c r="H42263" s="69"/>
      <c r="L42263" s="70"/>
      <c r="T42263" s="72"/>
    </row>
    <row r="42264" spans="8:20">
      <c r="H42264" s="69"/>
      <c r="L42264" s="70"/>
      <c r="T42264" s="72"/>
    </row>
    <row r="42265" spans="8:20">
      <c r="H42265" s="69"/>
      <c r="L42265" s="70"/>
      <c r="T42265" s="72"/>
    </row>
    <row r="42266" spans="8:20">
      <c r="H42266" s="69"/>
      <c r="L42266" s="70"/>
      <c r="T42266" s="72"/>
    </row>
    <row r="42267" spans="8:20">
      <c r="H42267" s="69"/>
      <c r="L42267" s="70"/>
      <c r="T42267" s="72"/>
    </row>
    <row r="42268" spans="8:20">
      <c r="H42268" s="69"/>
      <c r="L42268" s="70"/>
      <c r="T42268" s="72"/>
    </row>
    <row r="42269" spans="8:20">
      <c r="H42269" s="69"/>
      <c r="L42269" s="70"/>
      <c r="T42269" s="72"/>
    </row>
    <row r="42270" spans="8:20">
      <c r="H42270" s="69"/>
      <c r="L42270" s="70"/>
      <c r="T42270" s="72"/>
    </row>
    <row r="42271" spans="8:20">
      <c r="H42271" s="69"/>
      <c r="L42271" s="70"/>
      <c r="T42271" s="72"/>
    </row>
    <row r="42272" spans="8:20">
      <c r="H42272" s="69"/>
      <c r="L42272" s="70"/>
      <c r="T42272" s="72"/>
    </row>
    <row r="42273" spans="8:20">
      <c r="H42273" s="69"/>
      <c r="L42273" s="70"/>
      <c r="T42273" s="72"/>
    </row>
    <row r="42274" spans="8:20">
      <c r="H42274" s="69"/>
      <c r="L42274" s="70"/>
      <c r="T42274" s="72"/>
    </row>
    <row r="42275" spans="8:20">
      <c r="H42275" s="69"/>
      <c r="L42275" s="70"/>
      <c r="T42275" s="72"/>
    </row>
    <row r="42276" spans="8:20">
      <c r="H42276" s="69"/>
      <c r="L42276" s="70"/>
      <c r="T42276" s="72"/>
    </row>
    <row r="42277" spans="8:20">
      <c r="H42277" s="69"/>
      <c r="L42277" s="70"/>
      <c r="T42277" s="72"/>
    </row>
    <row r="42278" spans="8:20">
      <c r="H42278" s="69"/>
      <c r="L42278" s="70"/>
      <c r="T42278" s="72"/>
    </row>
    <row r="42279" spans="8:20">
      <c r="H42279" s="69"/>
      <c r="L42279" s="70"/>
      <c r="T42279" s="72"/>
    </row>
    <row r="42280" spans="8:20">
      <c r="H42280" s="69"/>
      <c r="L42280" s="70"/>
      <c r="T42280" s="72"/>
    </row>
    <row r="42281" spans="8:20">
      <c r="H42281" s="69"/>
      <c r="L42281" s="70"/>
      <c r="T42281" s="72"/>
    </row>
    <row r="42282" spans="8:20">
      <c r="H42282" s="69"/>
      <c r="L42282" s="70"/>
      <c r="T42282" s="72"/>
    </row>
    <row r="42283" spans="8:20">
      <c r="H42283" s="69"/>
      <c r="L42283" s="70"/>
      <c r="T42283" s="72"/>
    </row>
    <row r="42284" spans="8:20">
      <c r="H42284" s="69"/>
      <c r="L42284" s="70"/>
      <c r="T42284" s="72"/>
    </row>
    <row r="42285" spans="8:20">
      <c r="H42285" s="69"/>
      <c r="L42285" s="70"/>
      <c r="T42285" s="72"/>
    </row>
    <row r="42286" spans="8:20">
      <c r="H42286" s="69"/>
      <c r="L42286" s="70"/>
      <c r="T42286" s="72"/>
    </row>
    <row r="42287" spans="8:20">
      <c r="H42287" s="69"/>
      <c r="L42287" s="70"/>
      <c r="T42287" s="72"/>
    </row>
    <row r="42288" spans="8:20">
      <c r="H42288" s="69"/>
      <c r="L42288" s="70"/>
      <c r="T42288" s="72"/>
    </row>
    <row r="42289" spans="8:20">
      <c r="H42289" s="75"/>
      <c r="L42289" s="70"/>
      <c r="T42289" s="72"/>
    </row>
    <row r="42290" spans="8:20">
      <c r="H42290" s="69"/>
      <c r="L42290" s="70"/>
      <c r="T42290" s="72"/>
    </row>
    <row r="42291" spans="8:20">
      <c r="H42291" s="69"/>
      <c r="L42291" s="70"/>
      <c r="T42291" s="72"/>
    </row>
    <row r="42292" spans="8:20">
      <c r="H42292" s="69"/>
      <c r="L42292" s="70"/>
      <c r="T42292" s="72"/>
    </row>
    <row r="42293" spans="8:20">
      <c r="H42293" s="69"/>
      <c r="L42293" s="70"/>
      <c r="T42293" s="72"/>
    </row>
    <row r="42294" spans="8:20">
      <c r="H42294" s="69"/>
      <c r="L42294" s="70"/>
      <c r="T42294" s="72"/>
    </row>
    <row r="42295" spans="8:20">
      <c r="H42295" s="69"/>
      <c r="L42295" s="70"/>
      <c r="T42295" s="72"/>
    </row>
    <row r="42296" spans="8:20">
      <c r="H42296" s="69"/>
      <c r="L42296" s="70"/>
      <c r="T42296" s="72"/>
    </row>
    <row r="42297" spans="8:20">
      <c r="H42297" s="69"/>
      <c r="L42297" s="70"/>
      <c r="T42297" s="72"/>
    </row>
    <row r="42298" spans="8:20">
      <c r="H42298" s="69"/>
      <c r="L42298" s="70"/>
      <c r="T42298" s="72"/>
    </row>
    <row r="42299" spans="8:20">
      <c r="H42299" s="69"/>
      <c r="L42299" s="70"/>
      <c r="T42299" s="72"/>
    </row>
    <row r="42300" spans="8:20">
      <c r="H42300" s="69"/>
      <c r="L42300" s="70"/>
      <c r="T42300" s="72"/>
    </row>
    <row r="42301" spans="8:20">
      <c r="H42301" s="69"/>
      <c r="L42301" s="70"/>
      <c r="T42301" s="72"/>
    </row>
    <row r="42302" spans="8:20">
      <c r="H42302" s="69"/>
      <c r="L42302" s="70"/>
      <c r="T42302" s="72"/>
    </row>
    <row r="42303" spans="8:20">
      <c r="H42303" s="69"/>
      <c r="L42303" s="70"/>
      <c r="T42303" s="72"/>
    </row>
    <row r="42304" spans="8:20">
      <c r="H42304" s="69"/>
      <c r="L42304" s="70"/>
      <c r="T42304" s="72"/>
    </row>
    <row r="42305" spans="8:20">
      <c r="H42305" s="69"/>
      <c r="L42305" s="70"/>
      <c r="T42305" s="72"/>
    </row>
    <row r="42306" spans="8:20">
      <c r="H42306" s="69"/>
      <c r="L42306" s="70"/>
      <c r="T42306" s="72"/>
    </row>
    <row r="42307" spans="8:20">
      <c r="H42307" s="69"/>
      <c r="L42307" s="70"/>
      <c r="T42307" s="72"/>
    </row>
    <row r="42308" spans="8:20">
      <c r="H42308" s="69"/>
      <c r="L42308" s="70"/>
      <c r="T42308" s="72"/>
    </row>
    <row r="42309" spans="8:20">
      <c r="H42309" s="69"/>
      <c r="L42309" s="70"/>
      <c r="T42309" s="72"/>
    </row>
    <row r="42310" spans="8:20">
      <c r="H42310" s="69"/>
      <c r="L42310" s="70"/>
      <c r="T42310" s="72"/>
    </row>
    <row r="42311" spans="8:20">
      <c r="H42311" s="69"/>
      <c r="L42311" s="70"/>
      <c r="T42311" s="72"/>
    </row>
    <row r="42312" spans="8:20">
      <c r="H42312" s="69"/>
      <c r="L42312" s="70"/>
      <c r="T42312" s="72"/>
    </row>
    <row r="42313" spans="8:20">
      <c r="H42313" s="69"/>
      <c r="L42313" s="70"/>
      <c r="T42313" s="72"/>
    </row>
    <row r="42314" spans="8:20">
      <c r="H42314" s="69"/>
      <c r="L42314" s="70"/>
      <c r="T42314" s="72"/>
    </row>
    <row r="42315" spans="8:20">
      <c r="H42315" s="69"/>
      <c r="L42315" s="70"/>
      <c r="T42315" s="72"/>
    </row>
    <row r="42316" spans="8:20">
      <c r="H42316" s="69"/>
      <c r="L42316" s="70"/>
      <c r="T42316" s="72"/>
    </row>
    <row r="42317" spans="8:20">
      <c r="H42317" s="69"/>
      <c r="L42317" s="70"/>
      <c r="T42317" s="72"/>
    </row>
    <row r="42318" spans="8:20">
      <c r="H42318" s="69"/>
      <c r="L42318" s="70"/>
      <c r="T42318" s="72"/>
    </row>
    <row r="42319" spans="8:20">
      <c r="H42319" s="69"/>
      <c r="L42319" s="70"/>
      <c r="T42319" s="72"/>
    </row>
    <row r="42320" spans="8:20">
      <c r="H42320" s="69"/>
      <c r="L42320" s="70"/>
      <c r="T42320" s="72"/>
    </row>
    <row r="42321" spans="8:20">
      <c r="H42321" s="69"/>
      <c r="L42321" s="70"/>
      <c r="T42321" s="72"/>
    </row>
    <row r="42322" spans="8:20">
      <c r="H42322" s="69"/>
      <c r="L42322" s="70"/>
      <c r="T42322" s="72"/>
    </row>
    <row r="42323" spans="8:20">
      <c r="H42323" s="69"/>
      <c r="L42323" s="70"/>
      <c r="T42323" s="72"/>
    </row>
    <row r="42324" spans="8:20">
      <c r="H42324" s="69"/>
      <c r="L42324" s="70"/>
      <c r="T42324" s="72"/>
    </row>
    <row r="42325" spans="8:20">
      <c r="H42325" s="69"/>
      <c r="L42325" s="70"/>
      <c r="T42325" s="72"/>
    </row>
    <row r="42326" spans="8:20">
      <c r="H42326" s="69"/>
      <c r="L42326" s="70"/>
      <c r="T42326" s="72"/>
    </row>
    <row r="42327" spans="8:20">
      <c r="H42327" s="69"/>
      <c r="L42327" s="70"/>
      <c r="T42327" s="72"/>
    </row>
    <row r="42328" spans="8:20">
      <c r="H42328" s="69"/>
      <c r="L42328" s="70"/>
      <c r="T42328" s="72"/>
    </row>
    <row r="42329" spans="8:20">
      <c r="H42329" s="69"/>
      <c r="L42329" s="70"/>
      <c r="T42329" s="72"/>
    </row>
    <row r="42330" spans="8:20">
      <c r="H42330" s="69"/>
      <c r="L42330" s="70"/>
      <c r="T42330" s="72"/>
    </row>
    <row r="42331" spans="8:20">
      <c r="H42331" s="69"/>
      <c r="L42331" s="70"/>
      <c r="T42331" s="72"/>
    </row>
    <row r="42332" spans="8:20">
      <c r="H42332" s="69"/>
      <c r="L42332" s="70"/>
      <c r="T42332" s="72"/>
    </row>
    <row r="42333" spans="8:20">
      <c r="H42333" s="69"/>
      <c r="L42333" s="70"/>
      <c r="T42333" s="72"/>
    </row>
    <row r="42334" spans="8:20">
      <c r="H42334" s="69"/>
      <c r="L42334" s="70"/>
      <c r="T42334" s="72"/>
    </row>
    <row r="42335" spans="8:20">
      <c r="H42335" s="69"/>
      <c r="L42335" s="70"/>
      <c r="T42335" s="72"/>
    </row>
    <row r="42336" spans="8:20">
      <c r="H42336" s="69"/>
      <c r="L42336" s="70"/>
      <c r="T42336" s="72"/>
    </row>
    <row r="42337" spans="8:20">
      <c r="H42337" s="75"/>
      <c r="L42337" s="70"/>
      <c r="T42337" s="72"/>
    </row>
    <row r="42338" spans="8:20">
      <c r="H42338" s="69"/>
      <c r="L42338" s="70"/>
      <c r="T42338" s="72"/>
    </row>
    <row r="42339" spans="8:20">
      <c r="H42339" s="69"/>
      <c r="L42339" s="70"/>
      <c r="T42339" s="72"/>
    </row>
    <row r="42340" spans="8:20">
      <c r="H42340" s="69"/>
      <c r="L42340" s="70"/>
      <c r="T42340" s="72"/>
    </row>
    <row r="42341" spans="8:20">
      <c r="H42341" s="69"/>
      <c r="L42341" s="70"/>
      <c r="T42341" s="72"/>
    </row>
    <row r="42342" spans="8:20">
      <c r="H42342" s="69"/>
      <c r="L42342" s="70"/>
      <c r="T42342" s="72"/>
    </row>
    <row r="42343" spans="8:20">
      <c r="H42343" s="69"/>
      <c r="L42343" s="70"/>
      <c r="T42343" s="72"/>
    </row>
    <row r="42344" spans="8:20">
      <c r="H42344" s="69"/>
      <c r="L42344" s="70"/>
      <c r="T42344" s="72"/>
    </row>
    <row r="42345" spans="8:20">
      <c r="H42345" s="69"/>
      <c r="L42345" s="70"/>
      <c r="T42345" s="72"/>
    </row>
    <row r="42346" spans="8:20">
      <c r="H42346" s="69"/>
      <c r="L42346" s="70"/>
      <c r="T42346" s="72"/>
    </row>
    <row r="42347" spans="8:20">
      <c r="H42347" s="69"/>
      <c r="L42347" s="70"/>
      <c r="T42347" s="72"/>
    </row>
    <row r="42348" spans="8:20">
      <c r="H42348" s="69"/>
      <c r="L42348" s="70"/>
      <c r="T42348" s="72"/>
    </row>
    <row r="42349" spans="8:20">
      <c r="H42349" s="69"/>
      <c r="L42349" s="70"/>
      <c r="T42349" s="72"/>
    </row>
    <row r="42350" spans="8:20">
      <c r="H42350" s="69"/>
      <c r="L42350" s="70"/>
      <c r="T42350" s="72"/>
    </row>
    <row r="42351" spans="8:20">
      <c r="H42351" s="69"/>
      <c r="L42351" s="70"/>
      <c r="T42351" s="72"/>
    </row>
    <row r="42352" spans="8:20">
      <c r="H42352" s="69"/>
      <c r="L42352" s="70"/>
      <c r="T42352" s="72"/>
    </row>
    <row r="42353" spans="8:20">
      <c r="H42353" s="69"/>
      <c r="L42353" s="70"/>
      <c r="T42353" s="72"/>
    </row>
    <row r="42354" spans="8:20">
      <c r="H42354" s="69"/>
      <c r="L42354" s="70"/>
      <c r="T42354" s="72"/>
    </row>
    <row r="42355" spans="8:20">
      <c r="H42355" s="69"/>
      <c r="L42355" s="70"/>
      <c r="T42355" s="72"/>
    </row>
    <row r="42356" spans="8:20">
      <c r="H42356" s="69"/>
      <c r="L42356" s="70"/>
      <c r="T42356" s="72"/>
    </row>
    <row r="42357" spans="8:20">
      <c r="H42357" s="69"/>
      <c r="L42357" s="70"/>
      <c r="T42357" s="72"/>
    </row>
    <row r="42358" spans="8:20">
      <c r="H42358" s="69"/>
      <c r="L42358" s="70"/>
      <c r="T42358" s="72"/>
    </row>
    <row r="42359" spans="8:20">
      <c r="H42359" s="69"/>
      <c r="L42359" s="70"/>
      <c r="T42359" s="72"/>
    </row>
    <row r="42360" spans="8:20">
      <c r="H42360" s="69"/>
      <c r="L42360" s="70"/>
      <c r="T42360" s="72"/>
    </row>
    <row r="42361" spans="8:20">
      <c r="H42361" s="69"/>
      <c r="L42361" s="70"/>
      <c r="T42361" s="72"/>
    </row>
    <row r="42362" spans="8:20">
      <c r="H42362" s="69"/>
      <c r="L42362" s="70"/>
      <c r="T42362" s="72"/>
    </row>
    <row r="42363" spans="8:20">
      <c r="H42363" s="69"/>
      <c r="L42363" s="70"/>
      <c r="T42363" s="72"/>
    </row>
    <row r="42364" spans="8:20">
      <c r="H42364" s="69"/>
      <c r="L42364" s="70"/>
      <c r="T42364" s="72"/>
    </row>
    <row r="42365" spans="8:20">
      <c r="H42365" s="69"/>
      <c r="L42365" s="70"/>
      <c r="T42365" s="72"/>
    </row>
    <row r="42366" spans="8:20">
      <c r="H42366" s="69"/>
      <c r="L42366" s="70"/>
      <c r="T42366" s="72"/>
    </row>
    <row r="42367" spans="8:20">
      <c r="H42367" s="69"/>
      <c r="L42367" s="70"/>
      <c r="T42367" s="72"/>
    </row>
    <row r="42368" spans="8:20">
      <c r="H42368" s="69"/>
      <c r="L42368" s="70"/>
      <c r="T42368" s="72"/>
    </row>
    <row r="42369" spans="8:20">
      <c r="H42369" s="69"/>
      <c r="L42369" s="70"/>
      <c r="T42369" s="72"/>
    </row>
    <row r="42370" spans="8:20">
      <c r="H42370" s="69"/>
      <c r="L42370" s="70"/>
      <c r="T42370" s="72"/>
    </row>
    <row r="42371" spans="8:20">
      <c r="H42371" s="69"/>
      <c r="L42371" s="70"/>
      <c r="T42371" s="72"/>
    </row>
    <row r="42372" spans="8:20">
      <c r="H42372" s="69"/>
      <c r="L42372" s="70"/>
      <c r="T42372" s="72"/>
    </row>
    <row r="42373" spans="8:20">
      <c r="H42373" s="69"/>
      <c r="L42373" s="70"/>
      <c r="T42373" s="72"/>
    </row>
    <row r="42374" spans="8:20">
      <c r="H42374" s="69"/>
      <c r="L42374" s="70"/>
      <c r="T42374" s="72"/>
    </row>
    <row r="42375" spans="8:20">
      <c r="H42375" s="69"/>
      <c r="L42375" s="70"/>
      <c r="T42375" s="72"/>
    </row>
    <row r="42376" spans="8:20">
      <c r="H42376" s="69"/>
      <c r="L42376" s="70"/>
      <c r="T42376" s="72"/>
    </row>
    <row r="42377" spans="8:20">
      <c r="H42377" s="69"/>
      <c r="L42377" s="70"/>
      <c r="T42377" s="72"/>
    </row>
    <row r="42378" spans="8:20">
      <c r="H42378" s="69"/>
      <c r="L42378" s="70"/>
      <c r="T42378" s="72"/>
    </row>
    <row r="42379" spans="8:20">
      <c r="H42379" s="69"/>
      <c r="L42379" s="70"/>
      <c r="T42379" s="72"/>
    </row>
    <row r="42380" spans="8:20">
      <c r="H42380" s="69"/>
      <c r="L42380" s="70"/>
      <c r="T42380" s="72"/>
    </row>
    <row r="42381" spans="8:20">
      <c r="H42381" s="69"/>
      <c r="L42381" s="70"/>
      <c r="T42381" s="72"/>
    </row>
    <row r="42382" spans="8:20">
      <c r="H42382" s="69"/>
      <c r="L42382" s="70"/>
      <c r="T42382" s="72"/>
    </row>
    <row r="42383" spans="8:20">
      <c r="H42383" s="69"/>
      <c r="L42383" s="70"/>
      <c r="T42383" s="72"/>
    </row>
    <row r="42384" spans="8:20">
      <c r="H42384" s="69"/>
      <c r="L42384" s="70"/>
      <c r="T42384" s="72"/>
    </row>
    <row r="42385" spans="8:20">
      <c r="H42385" s="75"/>
      <c r="L42385" s="70"/>
      <c r="T42385" s="72"/>
    </row>
    <row r="42386" spans="8:20">
      <c r="H42386" s="69"/>
      <c r="L42386" s="70"/>
      <c r="T42386" s="72"/>
    </row>
    <row r="42387" spans="8:20">
      <c r="H42387" s="69"/>
      <c r="L42387" s="70"/>
      <c r="T42387" s="72"/>
    </row>
    <row r="42388" spans="8:20">
      <c r="H42388" s="69"/>
      <c r="L42388" s="70"/>
      <c r="T42388" s="72"/>
    </row>
    <row r="42389" spans="8:20">
      <c r="H42389" s="69"/>
      <c r="L42389" s="70"/>
      <c r="T42389" s="72"/>
    </row>
    <row r="42390" spans="8:20">
      <c r="H42390" s="69"/>
      <c r="L42390" s="70"/>
      <c r="T42390" s="72"/>
    </row>
    <row r="42391" spans="8:20">
      <c r="H42391" s="69"/>
      <c r="L42391" s="70"/>
      <c r="T42391" s="72"/>
    </row>
    <row r="42392" spans="8:20">
      <c r="H42392" s="69"/>
      <c r="L42392" s="70"/>
      <c r="T42392" s="72"/>
    </row>
    <row r="42393" spans="8:20">
      <c r="H42393" s="69"/>
      <c r="L42393" s="70"/>
      <c r="T42393" s="72"/>
    </row>
    <row r="42394" spans="8:20">
      <c r="H42394" s="69"/>
      <c r="L42394" s="70"/>
      <c r="T42394" s="72"/>
    </row>
    <row r="42395" spans="8:20">
      <c r="H42395" s="69"/>
      <c r="L42395" s="70"/>
      <c r="T42395" s="72"/>
    </row>
    <row r="42396" spans="8:20">
      <c r="H42396" s="69"/>
      <c r="L42396" s="70"/>
      <c r="T42396" s="72"/>
    </row>
    <row r="42397" spans="8:20">
      <c r="H42397" s="69"/>
      <c r="L42397" s="70"/>
      <c r="T42397" s="72"/>
    </row>
    <row r="42398" spans="8:20">
      <c r="H42398" s="69"/>
      <c r="L42398" s="70"/>
      <c r="T42398" s="72"/>
    </row>
    <row r="42399" spans="8:20">
      <c r="H42399" s="69"/>
      <c r="L42399" s="70"/>
      <c r="T42399" s="72"/>
    </row>
    <row r="42400" spans="8:20">
      <c r="H42400" s="69"/>
      <c r="L42400" s="70"/>
      <c r="T42400" s="72"/>
    </row>
    <row r="42401" spans="8:20">
      <c r="H42401" s="69"/>
      <c r="L42401" s="70"/>
      <c r="T42401" s="72"/>
    </row>
    <row r="42402" spans="8:20">
      <c r="H42402" s="69"/>
      <c r="L42402" s="70"/>
      <c r="T42402" s="72"/>
    </row>
    <row r="42403" spans="8:20">
      <c r="H42403" s="69"/>
      <c r="L42403" s="70"/>
      <c r="T42403" s="72"/>
    </row>
    <row r="42404" spans="8:20">
      <c r="H42404" s="69"/>
      <c r="L42404" s="70"/>
      <c r="T42404" s="72"/>
    </row>
    <row r="42405" spans="8:20">
      <c r="H42405" s="69"/>
      <c r="L42405" s="70"/>
      <c r="T42405" s="72"/>
    </row>
    <row r="42406" spans="8:20">
      <c r="H42406" s="69"/>
      <c r="L42406" s="70"/>
      <c r="T42406" s="72"/>
    </row>
    <row r="42407" spans="8:20">
      <c r="H42407" s="69"/>
      <c r="L42407" s="70"/>
      <c r="T42407" s="72"/>
    </row>
    <row r="42408" spans="8:20">
      <c r="H42408" s="69"/>
      <c r="L42408" s="70"/>
      <c r="T42408" s="72"/>
    </row>
    <row r="42409" spans="8:20">
      <c r="H42409" s="69"/>
      <c r="L42409" s="70"/>
      <c r="T42409" s="72"/>
    </row>
    <row r="42410" spans="8:20">
      <c r="H42410" s="69"/>
      <c r="L42410" s="70"/>
      <c r="T42410" s="72"/>
    </row>
    <row r="42411" spans="8:20">
      <c r="H42411" s="69"/>
      <c r="L42411" s="70"/>
      <c r="T42411" s="72"/>
    </row>
    <row r="42412" spans="8:20">
      <c r="H42412" s="69"/>
      <c r="L42412" s="70"/>
      <c r="T42412" s="72"/>
    </row>
    <row r="42413" spans="8:20">
      <c r="H42413" s="69"/>
      <c r="L42413" s="70"/>
      <c r="T42413" s="72"/>
    </row>
    <row r="42414" spans="8:20">
      <c r="H42414" s="69"/>
      <c r="L42414" s="70"/>
      <c r="T42414" s="72"/>
    </row>
    <row r="42415" spans="8:20">
      <c r="H42415" s="69"/>
      <c r="L42415" s="70"/>
      <c r="T42415" s="72"/>
    </row>
    <row r="42416" spans="8:20">
      <c r="H42416" s="69"/>
      <c r="L42416" s="70"/>
      <c r="T42416" s="72"/>
    </row>
    <row r="42417" spans="8:20">
      <c r="H42417" s="69"/>
      <c r="L42417" s="70"/>
      <c r="T42417" s="72"/>
    </row>
    <row r="42418" spans="8:20">
      <c r="H42418" s="69"/>
      <c r="L42418" s="70"/>
      <c r="T42418" s="72"/>
    </row>
    <row r="42419" spans="8:20">
      <c r="H42419" s="69"/>
      <c r="L42419" s="70"/>
      <c r="T42419" s="72"/>
    </row>
    <row r="42420" spans="8:20">
      <c r="H42420" s="69"/>
      <c r="L42420" s="70"/>
      <c r="T42420" s="72"/>
    </row>
    <row r="42421" spans="8:20">
      <c r="H42421" s="69"/>
      <c r="L42421" s="70"/>
      <c r="T42421" s="72"/>
    </row>
    <row r="42422" spans="8:20">
      <c r="H42422" s="69"/>
      <c r="L42422" s="70"/>
      <c r="T42422" s="72"/>
    </row>
    <row r="42423" spans="8:20">
      <c r="H42423" s="69"/>
      <c r="L42423" s="70"/>
      <c r="T42423" s="72"/>
    </row>
    <row r="42424" spans="8:20">
      <c r="H42424" s="69"/>
      <c r="L42424" s="70"/>
      <c r="T42424" s="72"/>
    </row>
    <row r="42425" spans="8:20">
      <c r="H42425" s="69"/>
      <c r="L42425" s="70"/>
      <c r="T42425" s="72"/>
    </row>
    <row r="42426" spans="8:20">
      <c r="H42426" s="69"/>
      <c r="L42426" s="70"/>
      <c r="T42426" s="72"/>
    </row>
    <row r="42427" spans="8:20">
      <c r="H42427" s="69"/>
      <c r="L42427" s="70"/>
      <c r="T42427" s="72"/>
    </row>
    <row r="42428" spans="8:20">
      <c r="H42428" s="69"/>
      <c r="L42428" s="70"/>
      <c r="T42428" s="72"/>
    </row>
    <row r="42429" spans="8:20">
      <c r="H42429" s="69"/>
      <c r="L42429" s="70"/>
      <c r="T42429" s="72"/>
    </row>
    <row r="42430" spans="8:20">
      <c r="H42430" s="69"/>
      <c r="L42430" s="70"/>
      <c r="T42430" s="72"/>
    </row>
    <row r="42431" spans="8:20">
      <c r="H42431" s="69"/>
      <c r="L42431" s="70"/>
      <c r="T42431" s="72"/>
    </row>
    <row r="42432" spans="8:20">
      <c r="H42432" s="69"/>
      <c r="L42432" s="70"/>
      <c r="T42432" s="72"/>
    </row>
    <row r="42433" spans="8:20">
      <c r="H42433" s="75"/>
      <c r="L42433" s="70"/>
      <c r="T42433" s="72"/>
    </row>
    <row r="42434" spans="8:20">
      <c r="H42434" s="69"/>
      <c r="L42434" s="70"/>
      <c r="T42434" s="72"/>
    </row>
    <row r="42435" spans="8:20">
      <c r="H42435" s="69"/>
      <c r="L42435" s="70"/>
      <c r="T42435" s="72"/>
    </row>
    <row r="42436" spans="8:20">
      <c r="H42436" s="69"/>
      <c r="L42436" s="70"/>
      <c r="T42436" s="72"/>
    </row>
    <row r="42437" spans="8:20">
      <c r="H42437" s="69"/>
      <c r="L42437" s="70"/>
      <c r="T42437" s="72"/>
    </row>
    <row r="42438" spans="8:20">
      <c r="H42438" s="69"/>
      <c r="L42438" s="70"/>
      <c r="T42438" s="72"/>
    </row>
    <row r="42439" spans="8:20">
      <c r="H42439" s="69"/>
      <c r="L42439" s="70"/>
      <c r="T42439" s="72"/>
    </row>
    <row r="42440" spans="8:20">
      <c r="H42440" s="69"/>
      <c r="L42440" s="70"/>
      <c r="T42440" s="72"/>
    </row>
    <row r="42441" spans="8:20">
      <c r="H42441" s="69"/>
      <c r="L42441" s="70"/>
      <c r="T42441" s="72"/>
    </row>
    <row r="42442" spans="8:20">
      <c r="H42442" s="69"/>
      <c r="L42442" s="70"/>
      <c r="T42442" s="72"/>
    </row>
    <row r="42443" spans="8:20">
      <c r="H42443" s="69"/>
      <c r="L42443" s="70"/>
      <c r="T42443" s="72"/>
    </row>
    <row r="42444" spans="8:20">
      <c r="H42444" s="69"/>
      <c r="L42444" s="70"/>
      <c r="T42444" s="72"/>
    </row>
    <row r="42445" spans="8:20">
      <c r="H42445" s="69"/>
      <c r="L42445" s="70"/>
      <c r="T42445" s="72"/>
    </row>
    <row r="42446" spans="8:20">
      <c r="H42446" s="69"/>
      <c r="L42446" s="70"/>
      <c r="T42446" s="72"/>
    </row>
    <row r="42447" spans="8:20">
      <c r="H42447" s="69"/>
      <c r="L42447" s="70"/>
      <c r="T42447" s="72"/>
    </row>
    <row r="42448" spans="8:20">
      <c r="H42448" s="69"/>
      <c r="L42448" s="70"/>
      <c r="T42448" s="72"/>
    </row>
    <row r="42449" spans="8:20">
      <c r="H42449" s="69"/>
      <c r="L42449" s="70"/>
      <c r="T42449" s="72"/>
    </row>
    <row r="42450" spans="8:20">
      <c r="H42450" s="69"/>
      <c r="L42450" s="70"/>
      <c r="T42450" s="72"/>
    </row>
    <row r="42451" spans="8:20">
      <c r="H42451" s="69"/>
      <c r="L42451" s="70"/>
      <c r="T42451" s="72"/>
    </row>
    <row r="42452" spans="8:20">
      <c r="H42452" s="69"/>
      <c r="L42452" s="70"/>
      <c r="T42452" s="72"/>
    </row>
    <row r="42453" spans="8:20">
      <c r="H42453" s="69"/>
      <c r="L42453" s="70"/>
      <c r="T42453" s="72"/>
    </row>
    <row r="42454" spans="8:20">
      <c r="H42454" s="69"/>
      <c r="L42454" s="70"/>
      <c r="T42454" s="72"/>
    </row>
    <row r="42455" spans="8:20">
      <c r="H42455" s="69"/>
      <c r="L42455" s="70"/>
      <c r="T42455" s="72"/>
    </row>
    <row r="42456" spans="8:20">
      <c r="H42456" s="69"/>
      <c r="L42456" s="70"/>
      <c r="T42456" s="72"/>
    </row>
    <row r="42457" spans="8:20">
      <c r="H42457" s="69"/>
      <c r="L42457" s="70"/>
      <c r="T42457" s="72"/>
    </row>
    <row r="42458" spans="8:20">
      <c r="H42458" s="69"/>
      <c r="L42458" s="70"/>
      <c r="T42458" s="72"/>
    </row>
    <row r="42459" spans="8:20">
      <c r="H42459" s="69"/>
      <c r="L42459" s="70"/>
      <c r="T42459" s="72"/>
    </row>
    <row r="42460" spans="8:20">
      <c r="H42460" s="69"/>
      <c r="L42460" s="70"/>
      <c r="T42460" s="72"/>
    </row>
    <row r="42461" spans="8:20">
      <c r="H42461" s="69"/>
      <c r="L42461" s="70"/>
      <c r="T42461" s="72"/>
    </row>
    <row r="42462" spans="8:20">
      <c r="H42462" s="69"/>
      <c r="L42462" s="70"/>
      <c r="T42462" s="72"/>
    </row>
    <row r="42463" spans="8:20">
      <c r="H42463" s="69"/>
      <c r="L42463" s="70"/>
      <c r="T42463" s="72"/>
    </row>
    <row r="42464" spans="8:20">
      <c r="H42464" s="69"/>
      <c r="L42464" s="70"/>
      <c r="T42464" s="72"/>
    </row>
    <row r="42465" spans="8:20">
      <c r="H42465" s="69"/>
      <c r="L42465" s="70"/>
      <c r="T42465" s="72"/>
    </row>
    <row r="42466" spans="8:20">
      <c r="H42466" s="69"/>
      <c r="L42466" s="70"/>
      <c r="T42466" s="72"/>
    </row>
    <row r="42467" spans="8:20">
      <c r="H42467" s="69"/>
      <c r="L42467" s="70"/>
      <c r="T42467" s="72"/>
    </row>
    <row r="42468" spans="8:20">
      <c r="H42468" s="69"/>
      <c r="L42468" s="70"/>
      <c r="T42468" s="72"/>
    </row>
    <row r="42469" spans="8:20">
      <c r="H42469" s="69"/>
      <c r="L42469" s="70"/>
      <c r="T42469" s="72"/>
    </row>
    <row r="42470" spans="8:20">
      <c r="H42470" s="69"/>
      <c r="L42470" s="70"/>
      <c r="T42470" s="72"/>
    </row>
    <row r="42471" spans="8:20">
      <c r="H42471" s="69"/>
      <c r="L42471" s="70"/>
      <c r="T42471" s="72"/>
    </row>
    <row r="42472" spans="8:20">
      <c r="H42472" s="69"/>
      <c r="L42472" s="70"/>
      <c r="T42472" s="72"/>
    </row>
    <row r="42473" spans="8:20">
      <c r="H42473" s="69"/>
      <c r="L42473" s="70"/>
      <c r="T42473" s="72"/>
    </row>
    <row r="42474" spans="8:20">
      <c r="H42474" s="69"/>
      <c r="L42474" s="70"/>
      <c r="T42474" s="72"/>
    </row>
    <row r="42475" spans="8:20">
      <c r="H42475" s="69"/>
      <c r="L42475" s="70"/>
      <c r="T42475" s="72"/>
    </row>
    <row r="42476" spans="8:20">
      <c r="H42476" s="69"/>
      <c r="L42476" s="70"/>
      <c r="T42476" s="72"/>
    </row>
    <row r="42477" spans="8:20">
      <c r="H42477" s="69"/>
      <c r="L42477" s="70"/>
      <c r="T42477" s="72"/>
    </row>
    <row r="42478" spans="8:20">
      <c r="H42478" s="69"/>
      <c r="L42478" s="70"/>
      <c r="T42478" s="72"/>
    </row>
    <row r="42479" spans="8:20">
      <c r="H42479" s="69"/>
      <c r="L42479" s="70"/>
      <c r="T42479" s="72"/>
    </row>
    <row r="42480" spans="8:20">
      <c r="H42480" s="69"/>
      <c r="L42480" s="70"/>
      <c r="T42480" s="72"/>
    </row>
    <row r="42481" spans="8:20">
      <c r="H42481" s="75"/>
      <c r="L42481" s="70"/>
      <c r="T42481" s="72"/>
    </row>
    <row r="42482" spans="8:20">
      <c r="H42482" s="69"/>
      <c r="L42482" s="70"/>
      <c r="T42482" s="72"/>
    </row>
    <row r="42483" spans="8:20">
      <c r="H42483" s="69"/>
      <c r="L42483" s="70"/>
      <c r="T42483" s="72"/>
    </row>
    <row r="42484" spans="8:20">
      <c r="H42484" s="69"/>
      <c r="L42484" s="70"/>
      <c r="T42484" s="72"/>
    </row>
    <row r="42485" spans="8:20">
      <c r="H42485" s="69"/>
      <c r="L42485" s="70"/>
      <c r="T42485" s="72"/>
    </row>
    <row r="42486" spans="8:20">
      <c r="H42486" s="69"/>
      <c r="L42486" s="70"/>
      <c r="T42486" s="72"/>
    </row>
    <row r="42487" spans="8:20">
      <c r="H42487" s="69"/>
      <c r="L42487" s="70"/>
      <c r="T42487" s="72"/>
    </row>
    <row r="42488" spans="8:20">
      <c r="H42488" s="69"/>
      <c r="L42488" s="70"/>
      <c r="T42488" s="72"/>
    </row>
    <row r="42489" spans="8:20">
      <c r="H42489" s="69"/>
      <c r="L42489" s="70"/>
      <c r="T42489" s="72"/>
    </row>
    <row r="42490" spans="8:20">
      <c r="H42490" s="69"/>
      <c r="L42490" s="70"/>
      <c r="T42490" s="72"/>
    </row>
    <row r="42491" spans="8:20">
      <c r="H42491" s="69"/>
      <c r="L42491" s="70"/>
      <c r="T42491" s="72"/>
    </row>
    <row r="42492" spans="8:20">
      <c r="H42492" s="69"/>
      <c r="L42492" s="70"/>
      <c r="T42492" s="72"/>
    </row>
    <row r="42493" spans="8:20">
      <c r="H42493" s="69"/>
      <c r="L42493" s="70"/>
      <c r="T42493" s="72"/>
    </row>
    <row r="42494" spans="8:20">
      <c r="H42494" s="69"/>
      <c r="L42494" s="70"/>
      <c r="T42494" s="72"/>
    </row>
    <row r="42495" spans="8:20">
      <c r="H42495" s="69"/>
      <c r="L42495" s="70"/>
      <c r="T42495" s="72"/>
    </row>
    <row r="42496" spans="8:20">
      <c r="H42496" s="69"/>
      <c r="L42496" s="70"/>
      <c r="T42496" s="72"/>
    </row>
    <row r="42497" spans="8:20">
      <c r="H42497" s="69"/>
      <c r="L42497" s="70"/>
      <c r="T42497" s="72"/>
    </row>
    <row r="42498" spans="8:20">
      <c r="H42498" s="69"/>
      <c r="L42498" s="70"/>
      <c r="T42498" s="72"/>
    </row>
    <row r="42499" spans="8:20">
      <c r="H42499" s="69"/>
      <c r="L42499" s="70"/>
      <c r="T42499" s="72"/>
    </row>
    <row r="42500" spans="8:20">
      <c r="H42500" s="69"/>
      <c r="L42500" s="70"/>
      <c r="T42500" s="72"/>
    </row>
    <row r="42501" spans="8:20">
      <c r="H42501" s="69"/>
      <c r="L42501" s="70"/>
      <c r="T42501" s="72"/>
    </row>
    <row r="42502" spans="8:20">
      <c r="H42502" s="69"/>
      <c r="L42502" s="70"/>
      <c r="T42502" s="72"/>
    </row>
    <row r="42503" spans="8:20">
      <c r="H42503" s="69"/>
      <c r="L42503" s="70"/>
      <c r="T42503" s="72"/>
    </row>
    <row r="42504" spans="8:20">
      <c r="H42504" s="69"/>
      <c r="L42504" s="70"/>
      <c r="T42504" s="72"/>
    </row>
    <row r="42505" spans="8:20">
      <c r="H42505" s="69"/>
      <c r="L42505" s="70"/>
      <c r="T42505" s="72"/>
    </row>
    <row r="42506" spans="8:20">
      <c r="H42506" s="69"/>
      <c r="L42506" s="70"/>
      <c r="T42506" s="72"/>
    </row>
    <row r="42507" spans="8:20">
      <c r="H42507" s="69"/>
      <c r="L42507" s="70"/>
      <c r="T42507" s="72"/>
    </row>
    <row r="42508" spans="8:20">
      <c r="H42508" s="69"/>
      <c r="L42508" s="70"/>
      <c r="T42508" s="72"/>
    </row>
    <row r="42509" spans="8:20">
      <c r="H42509" s="69"/>
      <c r="L42509" s="70"/>
      <c r="T42509" s="72"/>
    </row>
    <row r="42510" spans="8:20">
      <c r="H42510" s="69"/>
      <c r="L42510" s="70"/>
      <c r="T42510" s="72"/>
    </row>
    <row r="42511" spans="8:20">
      <c r="H42511" s="69"/>
      <c r="L42511" s="70"/>
      <c r="T42511" s="72"/>
    </row>
    <row r="42512" spans="8:20">
      <c r="H42512" s="69"/>
      <c r="L42512" s="70"/>
      <c r="T42512" s="72"/>
    </row>
    <row r="42513" spans="8:20">
      <c r="H42513" s="69"/>
      <c r="L42513" s="70"/>
      <c r="T42513" s="72"/>
    </row>
    <row r="42514" spans="8:20">
      <c r="H42514" s="69"/>
      <c r="L42514" s="70"/>
      <c r="T42514" s="72"/>
    </row>
    <row r="42515" spans="8:20">
      <c r="H42515" s="69"/>
      <c r="L42515" s="70"/>
      <c r="T42515" s="72"/>
    </row>
    <row r="42516" spans="8:20">
      <c r="H42516" s="69"/>
      <c r="L42516" s="70"/>
      <c r="T42516" s="72"/>
    </row>
    <row r="42517" spans="8:20">
      <c r="H42517" s="69"/>
      <c r="L42517" s="70"/>
      <c r="T42517" s="72"/>
    </row>
    <row r="42518" spans="8:20">
      <c r="H42518" s="69"/>
      <c r="L42518" s="70"/>
      <c r="T42518" s="72"/>
    </row>
    <row r="42519" spans="8:20">
      <c r="H42519" s="69"/>
      <c r="L42519" s="70"/>
      <c r="T42519" s="72"/>
    </row>
    <row r="42520" spans="8:20">
      <c r="H42520" s="69"/>
      <c r="L42520" s="70"/>
      <c r="T42520" s="72"/>
    </row>
    <row r="42521" spans="8:20">
      <c r="H42521" s="69"/>
      <c r="L42521" s="70"/>
      <c r="T42521" s="72"/>
    </row>
    <row r="42522" spans="8:20">
      <c r="H42522" s="69"/>
      <c r="L42522" s="70"/>
      <c r="T42522" s="72"/>
    </row>
    <row r="42523" spans="8:20">
      <c r="H42523" s="69"/>
      <c r="L42523" s="70"/>
      <c r="T42523" s="72"/>
    </row>
    <row r="42524" spans="8:20">
      <c r="H42524" s="69"/>
      <c r="L42524" s="70"/>
      <c r="T42524" s="72"/>
    </row>
    <row r="42525" spans="8:20">
      <c r="H42525" s="69"/>
      <c r="L42525" s="70"/>
      <c r="T42525" s="72"/>
    </row>
    <row r="42526" spans="8:20">
      <c r="H42526" s="69"/>
      <c r="L42526" s="70"/>
      <c r="T42526" s="72"/>
    </row>
    <row r="42527" spans="8:20">
      <c r="H42527" s="69"/>
      <c r="L42527" s="70"/>
      <c r="T42527" s="72"/>
    </row>
    <row r="42528" spans="8:20">
      <c r="H42528" s="69"/>
      <c r="L42528" s="70"/>
      <c r="T42528" s="72"/>
    </row>
    <row r="42529" spans="8:20">
      <c r="H42529" s="75"/>
      <c r="L42529" s="70"/>
      <c r="T42529" s="72"/>
    </row>
    <row r="42530" spans="8:20">
      <c r="H42530" s="69"/>
      <c r="L42530" s="70"/>
      <c r="T42530" s="72"/>
    </row>
    <row r="42531" spans="8:20">
      <c r="H42531" s="69"/>
      <c r="L42531" s="70"/>
      <c r="T42531" s="72"/>
    </row>
    <row r="42532" spans="8:20">
      <c r="H42532" s="69"/>
      <c r="L42532" s="70"/>
      <c r="T42532" s="72"/>
    </row>
    <row r="42533" spans="8:20">
      <c r="H42533" s="69"/>
      <c r="L42533" s="70"/>
      <c r="T42533" s="72"/>
    </row>
    <row r="42534" spans="8:20">
      <c r="H42534" s="69"/>
      <c r="L42534" s="70"/>
      <c r="T42534" s="72"/>
    </row>
    <row r="42535" spans="8:20">
      <c r="H42535" s="69"/>
      <c r="L42535" s="70"/>
      <c r="T42535" s="72"/>
    </row>
    <row r="42536" spans="8:20">
      <c r="H42536" s="69"/>
      <c r="L42536" s="70"/>
      <c r="T42536" s="72"/>
    </row>
    <row r="42537" spans="8:20">
      <c r="H42537" s="69"/>
      <c r="L42537" s="70"/>
      <c r="T42537" s="72"/>
    </row>
    <row r="42538" spans="8:20">
      <c r="H42538" s="69"/>
      <c r="L42538" s="70"/>
      <c r="T42538" s="72"/>
    </row>
    <row r="42539" spans="8:20">
      <c r="H42539" s="69"/>
      <c r="L42539" s="70"/>
      <c r="T42539" s="72"/>
    </row>
    <row r="42540" spans="8:20">
      <c r="H42540" s="69"/>
      <c r="L42540" s="70"/>
      <c r="T42540" s="72"/>
    </row>
    <row r="42541" spans="8:20">
      <c r="H42541" s="69"/>
      <c r="L42541" s="70"/>
      <c r="T42541" s="72"/>
    </row>
    <row r="42542" spans="8:20">
      <c r="H42542" s="69"/>
      <c r="L42542" s="70"/>
      <c r="T42542" s="72"/>
    </row>
    <row r="42543" spans="8:20">
      <c r="H42543" s="69"/>
      <c r="L42543" s="70"/>
      <c r="T42543" s="72"/>
    </row>
    <row r="42544" spans="8:20">
      <c r="H42544" s="69"/>
      <c r="L42544" s="70"/>
      <c r="T42544" s="72"/>
    </row>
    <row r="42545" spans="8:20">
      <c r="H42545" s="69"/>
      <c r="L42545" s="70"/>
      <c r="T42545" s="72"/>
    </row>
    <row r="42546" spans="8:20">
      <c r="H42546" s="69"/>
      <c r="L42546" s="70"/>
      <c r="T42546" s="72"/>
    </row>
    <row r="42547" spans="8:20">
      <c r="H42547" s="69"/>
      <c r="L42547" s="70"/>
      <c r="T42547" s="72"/>
    </row>
    <row r="42548" spans="8:20">
      <c r="H42548" s="69"/>
      <c r="L42548" s="70"/>
      <c r="T42548" s="72"/>
    </row>
    <row r="42549" spans="8:20">
      <c r="H42549" s="69"/>
      <c r="L42549" s="70"/>
      <c r="T42549" s="72"/>
    </row>
    <row r="42550" spans="8:20">
      <c r="H42550" s="69"/>
      <c r="L42550" s="70"/>
      <c r="T42550" s="72"/>
    </row>
    <row r="42551" spans="8:20">
      <c r="H42551" s="69"/>
      <c r="L42551" s="70"/>
      <c r="T42551" s="72"/>
    </row>
    <row r="42552" spans="8:20">
      <c r="H42552" s="69"/>
      <c r="L42552" s="70"/>
      <c r="T42552" s="72"/>
    </row>
    <row r="42553" spans="8:20">
      <c r="H42553" s="69"/>
      <c r="L42553" s="70"/>
      <c r="T42553" s="72"/>
    </row>
    <row r="42554" spans="8:20">
      <c r="H42554" s="69"/>
      <c r="L42554" s="70"/>
      <c r="T42554" s="72"/>
    </row>
    <row r="42555" spans="8:20">
      <c r="H42555" s="69"/>
      <c r="L42555" s="70"/>
      <c r="T42555" s="72"/>
    </row>
    <row r="42556" spans="8:20">
      <c r="H42556" s="69"/>
      <c r="L42556" s="70"/>
      <c r="T42556" s="72"/>
    </row>
    <row r="42557" spans="8:20">
      <c r="H42557" s="69"/>
      <c r="L42557" s="70"/>
      <c r="T42557" s="72"/>
    </row>
    <row r="42558" spans="8:20">
      <c r="H42558" s="69"/>
      <c r="L42558" s="70"/>
      <c r="T42558" s="72"/>
    </row>
    <row r="42559" spans="8:20">
      <c r="H42559" s="69"/>
      <c r="L42559" s="70"/>
      <c r="T42559" s="72"/>
    </row>
    <row r="42560" spans="8:20">
      <c r="H42560" s="69"/>
      <c r="L42560" s="70"/>
      <c r="T42560" s="72"/>
    </row>
    <row r="42561" spans="8:20">
      <c r="H42561" s="69"/>
      <c r="L42561" s="70"/>
      <c r="T42561" s="72"/>
    </row>
    <row r="42562" spans="8:20">
      <c r="H42562" s="69"/>
      <c r="L42562" s="70"/>
      <c r="T42562" s="72"/>
    </row>
    <row r="42563" spans="8:20">
      <c r="H42563" s="69"/>
      <c r="L42563" s="70"/>
      <c r="T42563" s="72"/>
    </row>
    <row r="42564" spans="8:20">
      <c r="H42564" s="69"/>
      <c r="L42564" s="70"/>
      <c r="T42564" s="72"/>
    </row>
    <row r="42565" spans="8:20">
      <c r="H42565" s="69"/>
      <c r="L42565" s="70"/>
      <c r="T42565" s="72"/>
    </row>
    <row r="42566" spans="8:20">
      <c r="H42566" s="69"/>
      <c r="L42566" s="70"/>
      <c r="T42566" s="72"/>
    </row>
    <row r="42567" spans="8:20">
      <c r="H42567" s="69"/>
      <c r="L42567" s="70"/>
      <c r="T42567" s="72"/>
    </row>
    <row r="42568" spans="8:20">
      <c r="H42568" s="69"/>
      <c r="L42568" s="70"/>
      <c r="T42568" s="72"/>
    </row>
    <row r="42569" spans="8:20">
      <c r="H42569" s="69"/>
      <c r="L42569" s="70"/>
      <c r="T42569" s="72"/>
    </row>
    <row r="42570" spans="8:20">
      <c r="H42570" s="69"/>
      <c r="L42570" s="70"/>
      <c r="T42570" s="72"/>
    </row>
    <row r="42571" spans="8:20">
      <c r="H42571" s="69"/>
      <c r="L42571" s="70"/>
      <c r="T42571" s="72"/>
    </row>
    <row r="42572" spans="8:20">
      <c r="H42572" s="69"/>
      <c r="L42572" s="70"/>
      <c r="T42572" s="72"/>
    </row>
    <row r="42573" spans="8:20">
      <c r="H42573" s="69"/>
      <c r="L42573" s="70"/>
      <c r="T42573" s="72"/>
    </row>
    <row r="42574" spans="8:20">
      <c r="H42574" s="69"/>
      <c r="L42574" s="70"/>
      <c r="T42574" s="72"/>
    </row>
    <row r="42575" spans="8:20">
      <c r="H42575" s="69"/>
      <c r="L42575" s="70"/>
      <c r="T42575" s="72"/>
    </row>
    <row r="42576" spans="8:20">
      <c r="H42576" s="69"/>
      <c r="L42576" s="70"/>
      <c r="T42576" s="72"/>
    </row>
    <row r="42577" spans="8:20">
      <c r="H42577" s="75"/>
      <c r="L42577" s="70"/>
      <c r="T42577" s="72"/>
    </row>
    <row r="42578" spans="8:20">
      <c r="H42578" s="69"/>
      <c r="L42578" s="70"/>
      <c r="T42578" s="72"/>
    </row>
    <row r="42579" spans="8:20">
      <c r="H42579" s="69"/>
      <c r="L42579" s="70"/>
      <c r="T42579" s="72"/>
    </row>
    <row r="42580" spans="8:20">
      <c r="H42580" s="69"/>
      <c r="L42580" s="70"/>
      <c r="T42580" s="72"/>
    </row>
    <row r="42581" spans="8:20">
      <c r="H42581" s="69"/>
      <c r="L42581" s="70"/>
      <c r="T42581" s="72"/>
    </row>
    <row r="42582" spans="8:20">
      <c r="H42582" s="69"/>
      <c r="L42582" s="70"/>
      <c r="T42582" s="72"/>
    </row>
    <row r="42583" spans="8:20">
      <c r="H42583" s="69"/>
      <c r="L42583" s="70"/>
      <c r="T42583" s="72"/>
    </row>
    <row r="42584" spans="8:20">
      <c r="H42584" s="69"/>
      <c r="L42584" s="70"/>
      <c r="T42584" s="72"/>
    </row>
    <row r="42585" spans="8:20">
      <c r="H42585" s="69"/>
      <c r="L42585" s="70"/>
      <c r="T42585" s="72"/>
    </row>
    <row r="42586" spans="8:20">
      <c r="H42586" s="69"/>
      <c r="L42586" s="70"/>
      <c r="T42586" s="72"/>
    </row>
    <row r="42587" spans="8:20">
      <c r="H42587" s="69"/>
      <c r="L42587" s="70"/>
      <c r="T42587" s="72"/>
    </row>
    <row r="42588" spans="8:20">
      <c r="H42588" s="69"/>
      <c r="L42588" s="70"/>
      <c r="T42588" s="72"/>
    </row>
    <row r="42589" spans="8:20">
      <c r="H42589" s="69"/>
      <c r="L42589" s="70"/>
      <c r="T42589" s="72"/>
    </row>
    <row r="42590" spans="8:20">
      <c r="H42590" s="69"/>
      <c r="L42590" s="70"/>
      <c r="T42590" s="72"/>
    </row>
    <row r="42591" spans="8:20">
      <c r="H42591" s="69"/>
      <c r="L42591" s="70"/>
      <c r="T42591" s="72"/>
    </row>
    <row r="42592" spans="8:20">
      <c r="H42592" s="69"/>
      <c r="L42592" s="70"/>
      <c r="T42592" s="72"/>
    </row>
    <row r="42593" spans="8:20">
      <c r="H42593" s="69"/>
      <c r="L42593" s="70"/>
      <c r="T42593" s="72"/>
    </row>
    <row r="42594" spans="8:20">
      <c r="H42594" s="69"/>
      <c r="L42594" s="70"/>
      <c r="T42594" s="72"/>
    </row>
    <row r="42595" spans="8:20">
      <c r="H42595" s="69"/>
      <c r="L42595" s="70"/>
      <c r="T42595" s="72"/>
    </row>
    <row r="42596" spans="8:20">
      <c r="H42596" s="69"/>
      <c r="L42596" s="70"/>
      <c r="T42596" s="72"/>
    </row>
    <row r="42597" spans="8:20">
      <c r="H42597" s="69"/>
      <c r="L42597" s="70"/>
      <c r="T42597" s="72"/>
    </row>
    <row r="42598" spans="8:20">
      <c r="H42598" s="69"/>
      <c r="L42598" s="70"/>
      <c r="T42598" s="72"/>
    </row>
    <row r="42599" spans="8:20">
      <c r="H42599" s="69"/>
      <c r="L42599" s="70"/>
      <c r="T42599" s="72"/>
    </row>
    <row r="42600" spans="8:20">
      <c r="H42600" s="69"/>
      <c r="L42600" s="70"/>
      <c r="T42600" s="72"/>
    </row>
    <row r="42601" spans="8:20">
      <c r="H42601" s="69"/>
      <c r="L42601" s="70"/>
      <c r="T42601" s="72"/>
    </row>
    <row r="42602" spans="8:20">
      <c r="H42602" s="69"/>
      <c r="L42602" s="70"/>
      <c r="T42602" s="72"/>
    </row>
    <row r="42603" spans="8:20">
      <c r="H42603" s="69"/>
      <c r="L42603" s="70"/>
      <c r="T42603" s="72"/>
    </row>
    <row r="42604" spans="8:20">
      <c r="H42604" s="69"/>
      <c r="L42604" s="70"/>
      <c r="T42604" s="72"/>
    </row>
    <row r="42605" spans="8:20">
      <c r="H42605" s="69"/>
      <c r="L42605" s="70"/>
      <c r="T42605" s="72"/>
    </row>
    <row r="42606" spans="8:20">
      <c r="H42606" s="69"/>
      <c r="L42606" s="70"/>
      <c r="T42606" s="72"/>
    </row>
    <row r="42607" spans="8:20">
      <c r="H42607" s="69"/>
      <c r="L42607" s="70"/>
      <c r="T42607" s="72"/>
    </row>
    <row r="42608" spans="8:20">
      <c r="H42608" s="69"/>
      <c r="L42608" s="70"/>
      <c r="T42608" s="72"/>
    </row>
    <row r="42609" spans="8:20">
      <c r="H42609" s="69"/>
      <c r="L42609" s="70"/>
      <c r="T42609" s="72"/>
    </row>
    <row r="42610" spans="8:20">
      <c r="H42610" s="69"/>
      <c r="L42610" s="70"/>
      <c r="T42610" s="72"/>
    </row>
    <row r="42611" spans="8:20">
      <c r="H42611" s="69"/>
      <c r="L42611" s="70"/>
      <c r="T42611" s="72"/>
    </row>
    <row r="42612" spans="8:20">
      <c r="H42612" s="69"/>
      <c r="L42612" s="70"/>
      <c r="T42612" s="72"/>
    </row>
    <row r="42613" spans="8:20">
      <c r="H42613" s="69"/>
      <c r="L42613" s="70"/>
      <c r="T42613" s="72"/>
    </row>
    <row r="42614" spans="8:20">
      <c r="H42614" s="69"/>
      <c r="L42614" s="70"/>
      <c r="T42614" s="72"/>
    </row>
    <row r="42615" spans="8:20">
      <c r="H42615" s="69"/>
      <c r="L42615" s="70"/>
      <c r="T42615" s="72"/>
    </row>
    <row r="42616" spans="8:20">
      <c r="H42616" s="69"/>
      <c r="L42616" s="70"/>
      <c r="T42616" s="72"/>
    </row>
    <row r="42617" spans="8:20">
      <c r="H42617" s="69"/>
      <c r="L42617" s="70"/>
      <c r="T42617" s="72"/>
    </row>
    <row r="42618" spans="8:20">
      <c r="H42618" s="69"/>
      <c r="L42618" s="70"/>
      <c r="T42618" s="72"/>
    </row>
    <row r="42619" spans="8:20">
      <c r="H42619" s="69"/>
      <c r="L42619" s="70"/>
      <c r="T42619" s="72"/>
    </row>
    <row r="42620" spans="8:20">
      <c r="H42620" s="69"/>
      <c r="L42620" s="70"/>
      <c r="T42620" s="72"/>
    </row>
    <row r="42621" spans="8:20">
      <c r="H42621" s="69"/>
      <c r="L42621" s="70"/>
      <c r="T42621" s="72"/>
    </row>
    <row r="42622" spans="8:20">
      <c r="H42622" s="69"/>
      <c r="L42622" s="70"/>
      <c r="T42622" s="72"/>
    </row>
    <row r="42623" spans="8:20">
      <c r="H42623" s="69"/>
      <c r="L42623" s="70"/>
      <c r="T42623" s="72"/>
    </row>
    <row r="42624" spans="8:20">
      <c r="H42624" s="69"/>
      <c r="L42624" s="70"/>
      <c r="T42624" s="72"/>
    </row>
    <row r="42625" spans="8:20">
      <c r="H42625" s="75"/>
      <c r="L42625" s="70"/>
      <c r="T42625" s="72"/>
    </row>
    <row r="42626" spans="8:20">
      <c r="H42626" s="69"/>
      <c r="L42626" s="70"/>
      <c r="T42626" s="72"/>
    </row>
    <row r="42627" spans="8:20">
      <c r="H42627" s="69"/>
      <c r="L42627" s="70"/>
      <c r="T42627" s="72"/>
    </row>
    <row r="42628" spans="8:20">
      <c r="H42628" s="69"/>
      <c r="L42628" s="70"/>
      <c r="T42628" s="72"/>
    </row>
    <row r="42629" spans="8:20">
      <c r="H42629" s="69"/>
      <c r="L42629" s="70"/>
      <c r="T42629" s="72"/>
    </row>
    <row r="42630" spans="8:20">
      <c r="H42630" s="69"/>
      <c r="L42630" s="70"/>
      <c r="T42630" s="72"/>
    </row>
    <row r="42631" spans="8:20">
      <c r="H42631" s="69"/>
      <c r="L42631" s="70"/>
      <c r="T42631" s="72"/>
    </row>
    <row r="42632" spans="8:20">
      <c r="H42632" s="69"/>
      <c r="L42632" s="70"/>
      <c r="T42632" s="72"/>
    </row>
    <row r="42633" spans="8:20">
      <c r="H42633" s="69"/>
      <c r="L42633" s="70"/>
      <c r="T42633" s="72"/>
    </row>
    <row r="42634" spans="8:20">
      <c r="H42634" s="69"/>
      <c r="L42634" s="70"/>
      <c r="T42634" s="72"/>
    </row>
    <row r="42635" spans="8:20">
      <c r="H42635" s="69"/>
      <c r="L42635" s="70"/>
      <c r="T42635" s="72"/>
    </row>
    <row r="42636" spans="8:20">
      <c r="H42636" s="69"/>
      <c r="L42636" s="70"/>
      <c r="T42636" s="72"/>
    </row>
    <row r="42637" spans="8:20">
      <c r="H42637" s="69"/>
      <c r="L42637" s="70"/>
      <c r="T42637" s="72"/>
    </row>
    <row r="42638" spans="8:20">
      <c r="H42638" s="69"/>
      <c r="L42638" s="70"/>
      <c r="T42638" s="72"/>
    </row>
    <row r="42639" spans="8:20">
      <c r="H42639" s="69"/>
      <c r="L42639" s="70"/>
      <c r="T42639" s="72"/>
    </row>
    <row r="42640" spans="8:20">
      <c r="H42640" s="69"/>
      <c r="L42640" s="70"/>
      <c r="T42640" s="72"/>
    </row>
    <row r="42641" spans="8:20">
      <c r="H42641" s="69"/>
      <c r="L42641" s="70"/>
      <c r="T42641" s="72"/>
    </row>
    <row r="42642" spans="8:20">
      <c r="H42642" s="69"/>
      <c r="L42642" s="70"/>
      <c r="T42642" s="72"/>
    </row>
    <row r="42643" spans="8:20">
      <c r="H42643" s="69"/>
      <c r="L42643" s="70"/>
      <c r="T42643" s="72"/>
    </row>
    <row r="42644" spans="8:20">
      <c r="H42644" s="69"/>
      <c r="L42644" s="70"/>
      <c r="T42644" s="72"/>
    </row>
    <row r="42645" spans="8:20">
      <c r="H42645" s="69"/>
      <c r="L42645" s="70"/>
      <c r="T42645" s="72"/>
    </row>
    <row r="42646" spans="8:20">
      <c r="H42646" s="69"/>
      <c r="L42646" s="70"/>
      <c r="T42646" s="72"/>
    </row>
    <row r="42647" spans="8:20">
      <c r="H42647" s="69"/>
      <c r="L42647" s="70"/>
      <c r="T42647" s="72"/>
    </row>
    <row r="42648" spans="8:20">
      <c r="H42648" s="69"/>
      <c r="L42648" s="70"/>
      <c r="T42648" s="72"/>
    </row>
    <row r="42649" spans="8:20">
      <c r="H42649" s="69"/>
      <c r="L42649" s="70"/>
      <c r="T42649" s="72"/>
    </row>
    <row r="42650" spans="8:20">
      <c r="H42650" s="69"/>
      <c r="L42650" s="70"/>
      <c r="T42650" s="72"/>
    </row>
    <row r="42651" spans="8:20">
      <c r="H42651" s="69"/>
      <c r="L42651" s="70"/>
      <c r="T42651" s="72"/>
    </row>
    <row r="42652" spans="8:20">
      <c r="H42652" s="69"/>
      <c r="L42652" s="70"/>
      <c r="T42652" s="72"/>
    </row>
    <row r="42653" spans="8:20">
      <c r="H42653" s="69"/>
      <c r="L42653" s="70"/>
      <c r="T42653" s="72"/>
    </row>
    <row r="42654" spans="8:20">
      <c r="H42654" s="69"/>
      <c r="L42654" s="70"/>
      <c r="T42654" s="72"/>
    </row>
    <row r="42655" spans="8:20">
      <c r="H42655" s="69"/>
      <c r="L42655" s="70"/>
      <c r="T42655" s="72"/>
    </row>
    <row r="42656" spans="8:20">
      <c r="H42656" s="69"/>
      <c r="L42656" s="70"/>
      <c r="T42656" s="72"/>
    </row>
    <row r="42657" spans="8:20">
      <c r="H42657" s="69"/>
      <c r="L42657" s="70"/>
      <c r="T42657" s="72"/>
    </row>
    <row r="42658" spans="8:20">
      <c r="H42658" s="69"/>
      <c r="L42658" s="70"/>
      <c r="T42658" s="72"/>
    </row>
    <row r="42659" spans="8:20">
      <c r="H42659" s="69"/>
      <c r="L42659" s="70"/>
      <c r="T42659" s="72"/>
    </row>
    <row r="42660" spans="8:20">
      <c r="H42660" s="69"/>
      <c r="L42660" s="70"/>
      <c r="T42660" s="72"/>
    </row>
    <row r="42661" spans="8:20">
      <c r="H42661" s="69"/>
      <c r="L42661" s="70"/>
      <c r="T42661" s="72"/>
    </row>
    <row r="42662" spans="8:20">
      <c r="H42662" s="69"/>
      <c r="L42662" s="70"/>
      <c r="T42662" s="72"/>
    </row>
    <row r="42663" spans="8:20">
      <c r="H42663" s="69"/>
      <c r="L42663" s="70"/>
      <c r="T42663" s="72"/>
    </row>
    <row r="42664" spans="8:20">
      <c r="H42664" s="69"/>
      <c r="L42664" s="70"/>
      <c r="T42664" s="72"/>
    </row>
    <row r="42665" spans="8:20">
      <c r="H42665" s="69"/>
      <c r="L42665" s="70"/>
      <c r="T42665" s="72"/>
    </row>
    <row r="42666" spans="8:20">
      <c r="H42666" s="69"/>
      <c r="L42666" s="70"/>
      <c r="T42666" s="72"/>
    </row>
    <row r="42667" spans="8:20">
      <c r="H42667" s="69"/>
      <c r="L42667" s="70"/>
      <c r="T42667" s="72"/>
    </row>
    <row r="42668" spans="8:20">
      <c r="H42668" s="69"/>
      <c r="L42668" s="70"/>
      <c r="T42668" s="72"/>
    </row>
    <row r="42669" spans="8:20">
      <c r="H42669" s="69"/>
      <c r="L42669" s="70"/>
      <c r="T42669" s="72"/>
    </row>
    <row r="42670" spans="8:20">
      <c r="H42670" s="69"/>
      <c r="L42670" s="70"/>
      <c r="T42670" s="72"/>
    </row>
    <row r="42671" spans="8:20">
      <c r="H42671" s="69"/>
      <c r="L42671" s="70"/>
      <c r="T42671" s="72"/>
    </row>
    <row r="42672" spans="8:20">
      <c r="H42672" s="69"/>
      <c r="L42672" s="70"/>
      <c r="T42672" s="72"/>
    </row>
    <row r="42673" spans="8:20">
      <c r="H42673" s="75"/>
      <c r="L42673" s="70"/>
      <c r="T42673" s="72"/>
    </row>
    <row r="42674" spans="8:20">
      <c r="H42674" s="69"/>
      <c r="L42674" s="70"/>
      <c r="T42674" s="72"/>
    </row>
    <row r="42675" spans="8:20">
      <c r="H42675" s="69"/>
      <c r="L42675" s="70"/>
      <c r="T42675" s="72"/>
    </row>
    <row r="42676" spans="8:20">
      <c r="H42676" s="69"/>
      <c r="L42676" s="70"/>
      <c r="T42676" s="72"/>
    </row>
    <row r="42677" spans="8:20">
      <c r="H42677" s="69"/>
      <c r="L42677" s="70"/>
      <c r="T42677" s="72"/>
    </row>
    <row r="42678" spans="8:20">
      <c r="H42678" s="69"/>
      <c r="L42678" s="70"/>
      <c r="T42678" s="72"/>
    </row>
    <row r="42679" spans="8:20">
      <c r="H42679" s="69"/>
      <c r="L42679" s="70"/>
      <c r="T42679" s="72"/>
    </row>
    <row r="42680" spans="8:20">
      <c r="H42680" s="69"/>
      <c r="L42680" s="70"/>
      <c r="T42680" s="72"/>
    </row>
    <row r="42681" spans="8:20">
      <c r="H42681" s="69"/>
      <c r="L42681" s="70"/>
      <c r="T42681" s="72"/>
    </row>
    <row r="42682" spans="8:20">
      <c r="H42682" s="69"/>
      <c r="L42682" s="70"/>
      <c r="T42682" s="72"/>
    </row>
    <row r="42683" spans="8:20">
      <c r="H42683" s="69"/>
      <c r="L42683" s="70"/>
      <c r="T42683" s="72"/>
    </row>
    <row r="42684" spans="8:20">
      <c r="H42684" s="69"/>
      <c r="L42684" s="70"/>
      <c r="T42684" s="72"/>
    </row>
    <row r="42685" spans="8:20">
      <c r="H42685" s="69"/>
      <c r="L42685" s="70"/>
      <c r="T42685" s="72"/>
    </row>
    <row r="42686" spans="8:20">
      <c r="H42686" s="69"/>
      <c r="L42686" s="70"/>
      <c r="T42686" s="72"/>
    </row>
    <row r="42687" spans="8:20">
      <c r="H42687" s="69"/>
      <c r="L42687" s="70"/>
      <c r="T42687" s="72"/>
    </row>
    <row r="42688" spans="8:20">
      <c r="H42688" s="69"/>
      <c r="L42688" s="70"/>
      <c r="T42688" s="72"/>
    </row>
    <row r="42689" spans="8:20">
      <c r="H42689" s="69"/>
      <c r="L42689" s="70"/>
      <c r="T42689" s="72"/>
    </row>
    <row r="42690" spans="8:20">
      <c r="H42690" s="69"/>
      <c r="L42690" s="70"/>
      <c r="T42690" s="72"/>
    </row>
    <row r="42691" spans="8:20">
      <c r="H42691" s="69"/>
      <c r="L42691" s="70"/>
      <c r="T42691" s="72"/>
    </row>
    <row r="42692" spans="8:20">
      <c r="H42692" s="69"/>
      <c r="L42692" s="70"/>
      <c r="T42692" s="72"/>
    </row>
    <row r="42693" spans="8:20">
      <c r="H42693" s="69"/>
      <c r="L42693" s="70"/>
      <c r="T42693" s="72"/>
    </row>
    <row r="42694" spans="8:20">
      <c r="H42694" s="69"/>
      <c r="L42694" s="70"/>
      <c r="T42694" s="72"/>
    </row>
    <row r="42695" spans="8:20">
      <c r="H42695" s="69"/>
      <c r="L42695" s="70"/>
      <c r="T42695" s="72"/>
    </row>
    <row r="42696" spans="8:20">
      <c r="H42696" s="69"/>
      <c r="L42696" s="70"/>
      <c r="T42696" s="72"/>
    </row>
    <row r="42697" spans="8:20">
      <c r="H42697" s="69"/>
      <c r="L42697" s="70"/>
      <c r="T42697" s="72"/>
    </row>
    <row r="42698" spans="8:20">
      <c r="H42698" s="69"/>
      <c r="L42698" s="70"/>
      <c r="T42698" s="72"/>
    </row>
    <row r="42699" spans="8:20">
      <c r="H42699" s="69"/>
      <c r="L42699" s="70"/>
      <c r="T42699" s="72"/>
    </row>
    <row r="42700" spans="8:20">
      <c r="H42700" s="69"/>
      <c r="L42700" s="70"/>
      <c r="T42700" s="72"/>
    </row>
    <row r="42701" spans="8:20">
      <c r="H42701" s="69"/>
      <c r="L42701" s="70"/>
      <c r="T42701" s="72"/>
    </row>
    <row r="42702" spans="8:20">
      <c r="H42702" s="69"/>
      <c r="L42702" s="70"/>
      <c r="T42702" s="72"/>
    </row>
    <row r="42703" spans="8:20">
      <c r="H42703" s="69"/>
      <c r="L42703" s="70"/>
      <c r="T42703" s="72"/>
    </row>
    <row r="42704" spans="8:20">
      <c r="H42704" s="69"/>
      <c r="L42704" s="70"/>
      <c r="T42704" s="72"/>
    </row>
    <row r="42705" spans="8:20">
      <c r="H42705" s="69"/>
      <c r="L42705" s="70"/>
      <c r="T42705" s="72"/>
    </row>
    <row r="42706" spans="8:20">
      <c r="H42706" s="69"/>
      <c r="L42706" s="70"/>
      <c r="T42706" s="72"/>
    </row>
    <row r="42707" spans="8:20">
      <c r="H42707" s="69"/>
      <c r="L42707" s="70"/>
      <c r="T42707" s="72"/>
    </row>
    <row r="42708" spans="8:20">
      <c r="H42708" s="69"/>
      <c r="L42708" s="70"/>
      <c r="T42708" s="72"/>
    </row>
    <row r="42709" spans="8:20">
      <c r="H42709" s="69"/>
      <c r="L42709" s="70"/>
      <c r="T42709" s="72"/>
    </row>
    <row r="42710" spans="8:20">
      <c r="H42710" s="69"/>
      <c r="L42710" s="70"/>
      <c r="T42710" s="72"/>
    </row>
    <row r="42711" spans="8:20">
      <c r="H42711" s="69"/>
      <c r="L42711" s="70"/>
      <c r="T42711" s="72"/>
    </row>
    <row r="42712" spans="8:20">
      <c r="H42712" s="69"/>
      <c r="L42712" s="70"/>
      <c r="T42712" s="72"/>
    </row>
    <row r="42713" spans="8:20">
      <c r="H42713" s="69"/>
      <c r="L42713" s="70"/>
      <c r="T42713" s="72"/>
    </row>
    <row r="42714" spans="8:20">
      <c r="H42714" s="69"/>
      <c r="L42714" s="70"/>
      <c r="T42714" s="72"/>
    </row>
    <row r="42715" spans="8:20">
      <c r="H42715" s="69"/>
      <c r="L42715" s="70"/>
      <c r="T42715" s="72"/>
    </row>
    <row r="42716" spans="8:20">
      <c r="H42716" s="69"/>
      <c r="L42716" s="70"/>
      <c r="T42716" s="72"/>
    </row>
    <row r="42717" spans="8:20">
      <c r="H42717" s="69"/>
      <c r="L42717" s="70"/>
      <c r="T42717" s="72"/>
    </row>
    <row r="42718" spans="8:20">
      <c r="H42718" s="69"/>
      <c r="L42718" s="70"/>
      <c r="T42718" s="72"/>
    </row>
    <row r="42719" spans="8:20">
      <c r="H42719" s="69"/>
      <c r="L42719" s="70"/>
      <c r="T42719" s="72"/>
    </row>
    <row r="42720" spans="8:20">
      <c r="H42720" s="69"/>
      <c r="L42720" s="70"/>
      <c r="T42720" s="72"/>
    </row>
    <row r="42721" spans="8:20">
      <c r="H42721" s="75"/>
      <c r="L42721" s="70"/>
      <c r="T42721" s="72"/>
    </row>
    <row r="42722" spans="8:20">
      <c r="H42722" s="69"/>
      <c r="L42722" s="70"/>
      <c r="T42722" s="72"/>
    </row>
    <row r="42723" spans="8:20">
      <c r="H42723" s="69"/>
      <c r="L42723" s="70"/>
      <c r="T42723" s="72"/>
    </row>
    <row r="42724" spans="8:20">
      <c r="H42724" s="69"/>
      <c r="L42724" s="70"/>
      <c r="T42724" s="72"/>
    </row>
    <row r="42725" spans="8:20">
      <c r="H42725" s="69"/>
      <c r="L42725" s="70"/>
      <c r="T42725" s="72"/>
    </row>
    <row r="42726" spans="8:20">
      <c r="H42726" s="69"/>
      <c r="L42726" s="70"/>
      <c r="T42726" s="72"/>
    </row>
    <row r="42727" spans="8:20">
      <c r="H42727" s="69"/>
      <c r="L42727" s="70"/>
      <c r="T42727" s="72"/>
    </row>
    <row r="42728" spans="8:20">
      <c r="H42728" s="69"/>
      <c r="L42728" s="70"/>
      <c r="T42728" s="72"/>
    </row>
    <row r="42729" spans="8:20">
      <c r="H42729" s="69"/>
      <c r="L42729" s="70"/>
      <c r="T42729" s="72"/>
    </row>
    <row r="42730" spans="8:20">
      <c r="H42730" s="69"/>
      <c r="L42730" s="70"/>
      <c r="T42730" s="72"/>
    </row>
    <row r="42731" spans="8:20">
      <c r="H42731" s="69"/>
      <c r="L42731" s="70"/>
      <c r="T42731" s="72"/>
    </row>
    <row r="42732" spans="8:20">
      <c r="H42732" s="69"/>
      <c r="L42732" s="70"/>
      <c r="T42732" s="72"/>
    </row>
    <row r="42733" spans="8:20">
      <c r="H42733" s="69"/>
      <c r="L42733" s="70"/>
      <c r="T42733" s="72"/>
    </row>
    <row r="42734" spans="8:20">
      <c r="H42734" s="69"/>
      <c r="L42734" s="70"/>
      <c r="T42734" s="72"/>
    </row>
    <row r="42735" spans="8:20">
      <c r="H42735" s="69"/>
      <c r="L42735" s="70"/>
      <c r="T42735" s="72"/>
    </row>
    <row r="42736" spans="8:20">
      <c r="H42736" s="69"/>
      <c r="L42736" s="70"/>
      <c r="T42736" s="72"/>
    </row>
    <row r="42737" spans="8:20">
      <c r="H42737" s="69"/>
      <c r="L42737" s="70"/>
      <c r="T42737" s="72"/>
    </row>
    <row r="42738" spans="8:20">
      <c r="H42738" s="69"/>
      <c r="L42738" s="70"/>
      <c r="T42738" s="72"/>
    </row>
    <row r="42739" spans="8:20">
      <c r="H42739" s="69"/>
      <c r="L42739" s="70"/>
      <c r="T42739" s="72"/>
    </row>
    <row r="42740" spans="8:20">
      <c r="H42740" s="69"/>
      <c r="L42740" s="70"/>
      <c r="T42740" s="72"/>
    </row>
    <row r="42741" spans="8:20">
      <c r="H42741" s="69"/>
      <c r="L42741" s="70"/>
      <c r="T42741" s="72"/>
    </row>
    <row r="42742" spans="8:20">
      <c r="H42742" s="69"/>
      <c r="L42742" s="70"/>
      <c r="T42742" s="72"/>
    </row>
    <row r="42743" spans="8:20">
      <c r="H42743" s="69"/>
      <c r="L42743" s="70"/>
      <c r="T42743" s="72"/>
    </row>
    <row r="42744" spans="8:20">
      <c r="H42744" s="69"/>
      <c r="L42744" s="70"/>
      <c r="T42744" s="72"/>
    </row>
    <row r="42745" spans="8:20">
      <c r="H42745" s="69"/>
      <c r="L42745" s="70"/>
      <c r="T42745" s="72"/>
    </row>
    <row r="42746" spans="8:20">
      <c r="H42746" s="69"/>
      <c r="L42746" s="70"/>
      <c r="T42746" s="72"/>
    </row>
    <row r="42747" spans="8:20">
      <c r="H42747" s="69"/>
      <c r="L42747" s="70"/>
      <c r="T42747" s="72"/>
    </row>
    <row r="42748" spans="8:20">
      <c r="H42748" s="69"/>
      <c r="L42748" s="70"/>
      <c r="T42748" s="72"/>
    </row>
    <row r="42749" spans="8:20">
      <c r="H42749" s="69"/>
      <c r="L42749" s="70"/>
      <c r="T42749" s="72"/>
    </row>
    <row r="42750" spans="8:20">
      <c r="H42750" s="69"/>
      <c r="L42750" s="70"/>
      <c r="T42750" s="72"/>
    </row>
    <row r="42751" spans="8:20">
      <c r="H42751" s="69"/>
      <c r="L42751" s="70"/>
      <c r="T42751" s="72"/>
    </row>
    <row r="42752" spans="8:20">
      <c r="H42752" s="69"/>
      <c r="L42752" s="70"/>
      <c r="T42752" s="72"/>
    </row>
    <row r="42753" spans="8:20">
      <c r="H42753" s="69"/>
      <c r="L42753" s="70"/>
      <c r="T42753" s="72"/>
    </row>
    <row r="42754" spans="8:20">
      <c r="H42754" s="69"/>
      <c r="L42754" s="70"/>
      <c r="T42754" s="72"/>
    </row>
    <row r="42755" spans="8:20">
      <c r="H42755" s="69"/>
      <c r="L42755" s="70"/>
      <c r="T42755" s="72"/>
    </row>
    <row r="42756" spans="8:20">
      <c r="H42756" s="69"/>
      <c r="L42756" s="70"/>
      <c r="T42756" s="72"/>
    </row>
    <row r="42757" spans="8:20">
      <c r="H42757" s="69"/>
      <c r="L42757" s="70"/>
      <c r="T42757" s="72"/>
    </row>
    <row r="42758" spans="8:20">
      <c r="H42758" s="69"/>
      <c r="L42758" s="70"/>
      <c r="T42758" s="72"/>
    </row>
    <row r="42759" spans="8:20">
      <c r="H42759" s="69"/>
      <c r="L42759" s="70"/>
      <c r="T42759" s="72"/>
    </row>
    <row r="42760" spans="8:20">
      <c r="H42760" s="69"/>
      <c r="L42760" s="70"/>
      <c r="T42760" s="72"/>
    </row>
    <row r="42761" spans="8:20">
      <c r="H42761" s="69"/>
      <c r="L42761" s="70"/>
      <c r="T42761" s="72"/>
    </row>
    <row r="42762" spans="8:20">
      <c r="H42762" s="69"/>
      <c r="L42762" s="70"/>
      <c r="T42762" s="72"/>
    </row>
    <row r="42763" spans="8:20">
      <c r="H42763" s="69"/>
      <c r="L42763" s="70"/>
      <c r="T42763" s="72"/>
    </row>
    <row r="42764" spans="8:20">
      <c r="H42764" s="69"/>
      <c r="L42764" s="70"/>
      <c r="T42764" s="72"/>
    </row>
    <row r="42765" spans="8:20">
      <c r="H42765" s="69"/>
      <c r="L42765" s="70"/>
      <c r="T42765" s="72"/>
    </row>
    <row r="42766" spans="8:20">
      <c r="H42766" s="69"/>
      <c r="L42766" s="70"/>
      <c r="T42766" s="72"/>
    </row>
    <row r="42767" spans="8:20">
      <c r="H42767" s="69"/>
      <c r="L42767" s="70"/>
      <c r="T42767" s="72"/>
    </row>
    <row r="42768" spans="8:20">
      <c r="H42768" s="69"/>
      <c r="L42768" s="70"/>
      <c r="T42768" s="72"/>
    </row>
    <row r="42769" spans="8:20">
      <c r="H42769" s="75"/>
      <c r="L42769" s="70"/>
      <c r="T42769" s="72"/>
    </row>
    <row r="42770" spans="8:20">
      <c r="H42770" s="69"/>
      <c r="L42770" s="70"/>
      <c r="T42770" s="72"/>
    </row>
    <row r="42771" spans="8:20">
      <c r="H42771" s="69"/>
      <c r="L42771" s="70"/>
      <c r="T42771" s="72"/>
    </row>
    <row r="42772" spans="8:20">
      <c r="H42772" s="69"/>
      <c r="L42772" s="70"/>
      <c r="T42772" s="72"/>
    </row>
    <row r="42773" spans="8:20">
      <c r="H42773" s="69"/>
      <c r="L42773" s="70"/>
      <c r="T42773" s="72"/>
    </row>
    <row r="42774" spans="8:20">
      <c r="H42774" s="69"/>
      <c r="L42774" s="70"/>
      <c r="T42774" s="72"/>
    </row>
    <row r="42775" spans="8:20">
      <c r="H42775" s="69"/>
      <c r="L42775" s="70"/>
      <c r="T42775" s="72"/>
    </row>
    <row r="42776" spans="8:20">
      <c r="H42776" s="69"/>
      <c r="L42776" s="70"/>
      <c r="T42776" s="72"/>
    </row>
    <row r="42777" spans="8:20">
      <c r="H42777" s="69"/>
      <c r="L42777" s="70"/>
      <c r="T42777" s="72"/>
    </row>
    <row r="42778" spans="8:20">
      <c r="H42778" s="69"/>
      <c r="L42778" s="70"/>
      <c r="T42778" s="72"/>
    </row>
    <row r="42779" spans="8:20">
      <c r="H42779" s="69"/>
      <c r="L42779" s="70"/>
      <c r="T42779" s="72"/>
    </row>
    <row r="42780" spans="8:20">
      <c r="H42780" s="69"/>
      <c r="L42780" s="70"/>
      <c r="T42780" s="72"/>
    </row>
    <row r="42781" spans="8:20">
      <c r="H42781" s="69"/>
      <c r="L42781" s="70"/>
      <c r="T42781" s="72"/>
    </row>
    <row r="42782" spans="8:20">
      <c r="H42782" s="69"/>
      <c r="L42782" s="70"/>
      <c r="T42782" s="72"/>
    </row>
    <row r="42783" spans="8:20">
      <c r="H42783" s="69"/>
      <c r="L42783" s="70"/>
      <c r="T42783" s="72"/>
    </row>
    <row r="42784" spans="8:20">
      <c r="H42784" s="69"/>
      <c r="L42784" s="70"/>
      <c r="T42784" s="72"/>
    </row>
    <row r="42785" spans="8:20">
      <c r="H42785" s="69"/>
      <c r="L42785" s="70"/>
      <c r="T42785" s="72"/>
    </row>
    <row r="42786" spans="8:20">
      <c r="H42786" s="69"/>
      <c r="L42786" s="70"/>
      <c r="T42786" s="72"/>
    </row>
    <row r="42787" spans="8:20">
      <c r="H42787" s="69"/>
      <c r="L42787" s="70"/>
      <c r="T42787" s="72"/>
    </row>
    <row r="42788" spans="8:20">
      <c r="H42788" s="69"/>
      <c r="L42788" s="70"/>
      <c r="T42788" s="72"/>
    </row>
    <row r="42789" spans="8:20">
      <c r="H42789" s="69"/>
      <c r="L42789" s="70"/>
      <c r="T42789" s="72"/>
    </row>
    <row r="42790" spans="8:20">
      <c r="H42790" s="69"/>
      <c r="L42790" s="70"/>
      <c r="T42790" s="72"/>
    </row>
    <row r="42791" spans="8:20">
      <c r="H42791" s="69"/>
      <c r="L42791" s="70"/>
      <c r="T42791" s="72"/>
    </row>
    <row r="42792" spans="8:20">
      <c r="H42792" s="69"/>
      <c r="L42792" s="70"/>
      <c r="T42792" s="72"/>
    </row>
    <row r="42793" spans="8:20">
      <c r="H42793" s="69"/>
      <c r="L42793" s="70"/>
      <c r="T42793" s="72"/>
    </row>
    <row r="42794" spans="8:20">
      <c r="H42794" s="69"/>
      <c r="L42794" s="70"/>
      <c r="T42794" s="72"/>
    </row>
    <row r="42795" spans="8:20">
      <c r="H42795" s="69"/>
      <c r="L42795" s="70"/>
      <c r="T42795" s="72"/>
    </row>
    <row r="42796" spans="8:20">
      <c r="H42796" s="69"/>
      <c r="L42796" s="70"/>
      <c r="T42796" s="72"/>
    </row>
    <row r="42797" spans="8:20">
      <c r="H42797" s="69"/>
      <c r="L42797" s="70"/>
      <c r="T42797" s="72"/>
    </row>
    <row r="42798" spans="8:20">
      <c r="H42798" s="69"/>
      <c r="L42798" s="70"/>
      <c r="T42798" s="72"/>
    </row>
    <row r="42799" spans="8:20">
      <c r="H42799" s="69"/>
      <c r="L42799" s="70"/>
      <c r="T42799" s="72"/>
    </row>
    <row r="42800" spans="8:20">
      <c r="H42800" s="69"/>
      <c r="L42800" s="70"/>
      <c r="T42800" s="72"/>
    </row>
    <row r="42801" spans="8:20">
      <c r="H42801" s="69"/>
      <c r="L42801" s="70"/>
      <c r="T42801" s="72"/>
    </row>
    <row r="42802" spans="8:20">
      <c r="H42802" s="69"/>
      <c r="L42802" s="70"/>
      <c r="T42802" s="72"/>
    </row>
    <row r="42803" spans="8:20">
      <c r="H42803" s="69"/>
      <c r="L42803" s="70"/>
      <c r="T42803" s="72"/>
    </row>
    <row r="42804" spans="8:20">
      <c r="H42804" s="69"/>
      <c r="L42804" s="70"/>
      <c r="T42804" s="72"/>
    </row>
    <row r="42805" spans="8:20">
      <c r="H42805" s="69"/>
      <c r="L42805" s="70"/>
      <c r="T42805" s="72"/>
    </row>
    <row r="42806" spans="8:20">
      <c r="H42806" s="69"/>
      <c r="L42806" s="70"/>
      <c r="T42806" s="72"/>
    </row>
    <row r="42807" spans="8:20">
      <c r="H42807" s="69"/>
      <c r="L42807" s="70"/>
      <c r="T42807" s="72"/>
    </row>
    <row r="42808" spans="8:20">
      <c r="H42808" s="69"/>
      <c r="L42808" s="70"/>
      <c r="T42808" s="72"/>
    </row>
    <row r="42809" spans="8:20">
      <c r="H42809" s="69"/>
      <c r="L42809" s="70"/>
      <c r="T42809" s="72"/>
    </row>
    <row r="42810" spans="8:20">
      <c r="H42810" s="69"/>
      <c r="L42810" s="70"/>
      <c r="T42810" s="72"/>
    </row>
    <row r="42811" spans="8:20">
      <c r="H42811" s="69"/>
      <c r="L42811" s="70"/>
      <c r="T42811" s="72"/>
    </row>
    <row r="42812" spans="8:20">
      <c r="H42812" s="69"/>
      <c r="L42812" s="70"/>
      <c r="T42812" s="72"/>
    </row>
    <row r="42813" spans="8:20">
      <c r="H42813" s="69"/>
      <c r="L42813" s="70"/>
      <c r="T42813" s="72"/>
    </row>
    <row r="42814" spans="8:20">
      <c r="H42814" s="69"/>
      <c r="L42814" s="70"/>
      <c r="T42814" s="72"/>
    </row>
    <row r="42815" spans="8:20">
      <c r="H42815" s="69"/>
      <c r="L42815" s="70"/>
      <c r="T42815" s="72"/>
    </row>
    <row r="42816" spans="8:20">
      <c r="H42816" s="69"/>
      <c r="L42816" s="70"/>
      <c r="T42816" s="72"/>
    </row>
    <row r="42817" spans="8:20">
      <c r="H42817" s="75"/>
      <c r="L42817" s="70"/>
      <c r="T42817" s="72"/>
    </row>
    <row r="42818" spans="8:20">
      <c r="H42818" s="69"/>
      <c r="L42818" s="70"/>
      <c r="T42818" s="72"/>
    </row>
    <row r="42819" spans="8:20">
      <c r="H42819" s="69"/>
      <c r="L42819" s="70"/>
      <c r="T42819" s="72"/>
    </row>
    <row r="42820" spans="8:20">
      <c r="H42820" s="69"/>
      <c r="L42820" s="70"/>
      <c r="T42820" s="72"/>
    </row>
    <row r="42821" spans="8:20">
      <c r="H42821" s="69"/>
      <c r="L42821" s="70"/>
      <c r="T42821" s="72"/>
    </row>
    <row r="42822" spans="8:20">
      <c r="H42822" s="69"/>
      <c r="L42822" s="70"/>
      <c r="T42822" s="72"/>
    </row>
    <row r="42823" spans="8:20">
      <c r="H42823" s="69"/>
      <c r="L42823" s="70"/>
      <c r="T42823" s="72"/>
    </row>
    <row r="42824" spans="8:20">
      <c r="H42824" s="69"/>
      <c r="L42824" s="70"/>
      <c r="T42824" s="72"/>
    </row>
    <row r="42825" spans="8:20">
      <c r="H42825" s="69"/>
      <c r="L42825" s="70"/>
      <c r="T42825" s="72"/>
    </row>
    <row r="42826" spans="8:20">
      <c r="H42826" s="69"/>
      <c r="L42826" s="70"/>
      <c r="T42826" s="72"/>
    </row>
    <row r="42827" spans="8:20">
      <c r="H42827" s="69"/>
      <c r="L42827" s="70"/>
      <c r="T42827" s="72"/>
    </row>
    <row r="42828" spans="8:20">
      <c r="H42828" s="69"/>
      <c r="L42828" s="70"/>
      <c r="T42828" s="72"/>
    </row>
    <row r="42829" spans="8:20">
      <c r="H42829" s="69"/>
      <c r="L42829" s="70"/>
      <c r="T42829" s="72"/>
    </row>
    <row r="42830" spans="8:20">
      <c r="H42830" s="69"/>
      <c r="L42830" s="70"/>
      <c r="T42830" s="72"/>
    </row>
    <row r="42831" spans="8:20">
      <c r="H42831" s="69"/>
      <c r="L42831" s="70"/>
      <c r="T42831" s="72"/>
    </row>
    <row r="42832" spans="8:20">
      <c r="H42832" s="69"/>
      <c r="L42832" s="70"/>
      <c r="T42832" s="72"/>
    </row>
    <row r="42833" spans="8:20">
      <c r="H42833" s="69"/>
      <c r="L42833" s="70"/>
      <c r="T42833" s="72"/>
    </row>
    <row r="42834" spans="8:20">
      <c r="H42834" s="69"/>
      <c r="L42834" s="70"/>
      <c r="T42834" s="72"/>
    </row>
    <row r="42835" spans="8:20">
      <c r="H42835" s="69"/>
      <c r="L42835" s="70"/>
      <c r="T42835" s="72"/>
    </row>
    <row r="42836" spans="8:20">
      <c r="H42836" s="69"/>
      <c r="L42836" s="70"/>
      <c r="T42836" s="72"/>
    </row>
    <row r="42837" spans="8:20">
      <c r="H42837" s="69"/>
      <c r="L42837" s="70"/>
      <c r="T42837" s="72"/>
    </row>
    <row r="42838" spans="8:20">
      <c r="H42838" s="69"/>
      <c r="L42838" s="70"/>
      <c r="T42838" s="72"/>
    </row>
    <row r="42839" spans="8:20">
      <c r="H42839" s="69"/>
      <c r="L42839" s="70"/>
      <c r="T42839" s="72"/>
    </row>
    <row r="42840" spans="8:20">
      <c r="H42840" s="69"/>
      <c r="L42840" s="70"/>
      <c r="T42840" s="72"/>
    </row>
    <row r="42841" spans="8:20">
      <c r="H42841" s="69"/>
      <c r="L42841" s="70"/>
      <c r="T42841" s="72"/>
    </row>
    <row r="42842" spans="8:20">
      <c r="H42842" s="69"/>
      <c r="L42842" s="70"/>
      <c r="T42842" s="72"/>
    </row>
    <row r="42843" spans="8:20">
      <c r="H42843" s="69"/>
      <c r="L42843" s="70"/>
      <c r="T42843" s="72"/>
    </row>
    <row r="42844" spans="8:20">
      <c r="H42844" s="69"/>
      <c r="L42844" s="70"/>
      <c r="T42844" s="72"/>
    </row>
    <row r="42845" spans="8:20">
      <c r="H42845" s="69"/>
      <c r="L42845" s="70"/>
      <c r="T42845" s="72"/>
    </row>
    <row r="42846" spans="8:20">
      <c r="H42846" s="69"/>
      <c r="L42846" s="70"/>
      <c r="T42846" s="72"/>
    </row>
    <row r="42847" spans="8:20">
      <c r="H42847" s="69"/>
      <c r="L42847" s="70"/>
      <c r="T42847" s="72"/>
    </row>
    <row r="42848" spans="8:20">
      <c r="H42848" s="69"/>
      <c r="L42848" s="70"/>
      <c r="T42848" s="72"/>
    </row>
    <row r="42849" spans="8:20">
      <c r="H42849" s="69"/>
      <c r="L42849" s="70"/>
      <c r="T42849" s="72"/>
    </row>
    <row r="42850" spans="8:20">
      <c r="H42850" s="69"/>
      <c r="L42850" s="70"/>
      <c r="T42850" s="72"/>
    </row>
    <row r="42851" spans="8:20">
      <c r="H42851" s="69"/>
      <c r="L42851" s="70"/>
      <c r="T42851" s="72"/>
    </row>
    <row r="42852" spans="8:20">
      <c r="H42852" s="69"/>
      <c r="L42852" s="70"/>
      <c r="T42852" s="72"/>
    </row>
    <row r="42853" spans="8:20">
      <c r="H42853" s="69"/>
      <c r="L42853" s="70"/>
      <c r="T42853" s="72"/>
    </row>
    <row r="42854" spans="8:20">
      <c r="H42854" s="69"/>
      <c r="L42854" s="70"/>
      <c r="T42854" s="72"/>
    </row>
    <row r="42855" spans="8:20">
      <c r="H42855" s="69"/>
      <c r="L42855" s="70"/>
      <c r="T42855" s="72"/>
    </row>
    <row r="42856" spans="8:20">
      <c r="H42856" s="69"/>
      <c r="L42856" s="70"/>
      <c r="T42856" s="72"/>
    </row>
    <row r="42857" spans="8:20">
      <c r="H42857" s="69"/>
      <c r="L42857" s="70"/>
      <c r="T42857" s="72"/>
    </row>
    <row r="42858" spans="8:20">
      <c r="H42858" s="69"/>
      <c r="L42858" s="70"/>
      <c r="T42858" s="72"/>
    </row>
    <row r="42859" spans="8:20">
      <c r="H42859" s="69"/>
      <c r="L42859" s="70"/>
      <c r="T42859" s="72"/>
    </row>
    <row r="42860" spans="8:20">
      <c r="H42860" s="69"/>
      <c r="L42860" s="70"/>
      <c r="T42860" s="72"/>
    </row>
    <row r="42861" spans="8:20">
      <c r="H42861" s="69"/>
      <c r="L42861" s="70"/>
      <c r="T42861" s="72"/>
    </row>
    <row r="42862" spans="8:20">
      <c r="H42862" s="69"/>
      <c r="L42862" s="70"/>
      <c r="T42862" s="72"/>
    </row>
    <row r="42863" spans="8:20">
      <c r="H42863" s="69"/>
      <c r="L42863" s="70"/>
      <c r="T42863" s="72"/>
    </row>
    <row r="42864" spans="8:20">
      <c r="H42864" s="69"/>
      <c r="L42864" s="70"/>
      <c r="T42864" s="72"/>
    </row>
    <row r="42865" spans="8:20">
      <c r="H42865" s="75"/>
      <c r="L42865" s="70"/>
      <c r="T42865" s="72"/>
    </row>
    <row r="42866" spans="8:20">
      <c r="H42866" s="69"/>
      <c r="L42866" s="70"/>
      <c r="T42866" s="72"/>
    </row>
    <row r="42867" spans="8:20">
      <c r="H42867" s="69"/>
      <c r="L42867" s="70"/>
      <c r="T42867" s="72"/>
    </row>
    <row r="42868" spans="8:20">
      <c r="H42868" s="69"/>
      <c r="L42868" s="70"/>
      <c r="T42868" s="72"/>
    </row>
    <row r="42869" spans="8:20">
      <c r="H42869" s="69"/>
      <c r="L42869" s="70"/>
      <c r="T42869" s="72"/>
    </row>
    <row r="42870" spans="8:20">
      <c r="H42870" s="69"/>
      <c r="L42870" s="70"/>
      <c r="T42870" s="72"/>
    </row>
    <row r="42871" spans="8:20">
      <c r="H42871" s="69"/>
      <c r="L42871" s="70"/>
      <c r="T42871" s="72"/>
    </row>
    <row r="42872" spans="8:20">
      <c r="H42872" s="69"/>
      <c r="L42872" s="70"/>
      <c r="T42872" s="72"/>
    </row>
    <row r="42873" spans="8:20">
      <c r="H42873" s="69"/>
      <c r="L42873" s="70"/>
      <c r="T42873" s="72"/>
    </row>
    <row r="42874" spans="8:20">
      <c r="H42874" s="69"/>
      <c r="L42874" s="70"/>
      <c r="T42874" s="72"/>
    </row>
    <row r="42875" spans="8:20">
      <c r="H42875" s="69"/>
      <c r="L42875" s="70"/>
      <c r="T42875" s="72"/>
    </row>
    <row r="42876" spans="8:20">
      <c r="H42876" s="69"/>
      <c r="L42876" s="70"/>
      <c r="T42876" s="72"/>
    </row>
    <row r="42877" spans="8:20">
      <c r="H42877" s="69"/>
      <c r="L42877" s="70"/>
      <c r="T42877" s="72"/>
    </row>
    <row r="42878" spans="8:20">
      <c r="H42878" s="69"/>
      <c r="L42878" s="70"/>
      <c r="T42878" s="72"/>
    </row>
    <row r="42879" spans="8:20">
      <c r="H42879" s="69"/>
      <c r="L42879" s="70"/>
      <c r="T42879" s="72"/>
    </row>
    <row r="42880" spans="8:20">
      <c r="H42880" s="69"/>
      <c r="L42880" s="70"/>
      <c r="T42880" s="72"/>
    </row>
    <row r="42881" spans="8:20">
      <c r="H42881" s="69"/>
      <c r="L42881" s="70"/>
      <c r="T42881" s="72"/>
    </row>
    <row r="42882" spans="8:20">
      <c r="H42882" s="69"/>
      <c r="L42882" s="70"/>
      <c r="T42882" s="72"/>
    </row>
    <row r="42883" spans="8:20">
      <c r="H42883" s="69"/>
      <c r="L42883" s="70"/>
      <c r="T42883" s="72"/>
    </row>
    <row r="42884" spans="8:20">
      <c r="H42884" s="69"/>
      <c r="L42884" s="70"/>
      <c r="T42884" s="72"/>
    </row>
    <row r="42885" spans="8:20">
      <c r="H42885" s="69"/>
      <c r="L42885" s="70"/>
      <c r="T42885" s="72"/>
    </row>
    <row r="42886" spans="8:20">
      <c r="H42886" s="69"/>
      <c r="L42886" s="70"/>
      <c r="T42886" s="72"/>
    </row>
    <row r="42887" spans="8:20">
      <c r="H42887" s="69"/>
      <c r="L42887" s="70"/>
      <c r="T42887" s="72"/>
    </row>
    <row r="42888" spans="8:20">
      <c r="H42888" s="69"/>
      <c r="L42888" s="70"/>
      <c r="T42888" s="72"/>
    </row>
    <row r="42889" spans="8:20">
      <c r="H42889" s="69"/>
      <c r="L42889" s="70"/>
      <c r="T42889" s="72"/>
    </row>
    <row r="42890" spans="8:20">
      <c r="H42890" s="69"/>
      <c r="L42890" s="70"/>
      <c r="T42890" s="72"/>
    </row>
    <row r="42891" spans="8:20">
      <c r="H42891" s="69"/>
      <c r="L42891" s="70"/>
      <c r="T42891" s="72"/>
    </row>
    <row r="42892" spans="8:20">
      <c r="H42892" s="69"/>
      <c r="L42892" s="70"/>
      <c r="T42892" s="72"/>
    </row>
    <row r="42893" spans="8:20">
      <c r="H42893" s="69"/>
      <c r="L42893" s="70"/>
      <c r="T42893" s="72"/>
    </row>
    <row r="42894" spans="8:20">
      <c r="H42894" s="69"/>
      <c r="L42894" s="70"/>
      <c r="T42894" s="72"/>
    </row>
    <row r="42895" spans="8:20">
      <c r="H42895" s="69"/>
      <c r="L42895" s="70"/>
      <c r="T42895" s="72"/>
    </row>
    <row r="42896" spans="8:20">
      <c r="H42896" s="69"/>
      <c r="L42896" s="70"/>
      <c r="T42896" s="72"/>
    </row>
    <row r="42897" spans="8:20">
      <c r="H42897" s="69"/>
      <c r="L42897" s="70"/>
      <c r="T42897" s="72"/>
    </row>
    <row r="42898" spans="8:20">
      <c r="H42898" s="69"/>
      <c r="L42898" s="70"/>
      <c r="T42898" s="72"/>
    </row>
    <row r="42899" spans="8:20">
      <c r="H42899" s="69"/>
      <c r="L42899" s="70"/>
      <c r="T42899" s="72"/>
    </row>
    <row r="42900" spans="8:20">
      <c r="H42900" s="69"/>
      <c r="L42900" s="70"/>
      <c r="T42900" s="72"/>
    </row>
    <row r="42901" spans="8:20">
      <c r="H42901" s="69"/>
      <c r="L42901" s="70"/>
      <c r="T42901" s="72"/>
    </row>
    <row r="42902" spans="8:20">
      <c r="H42902" s="69"/>
      <c r="L42902" s="70"/>
      <c r="T42902" s="72"/>
    </row>
    <row r="42903" spans="8:20">
      <c r="H42903" s="69"/>
      <c r="L42903" s="70"/>
      <c r="T42903" s="72"/>
    </row>
    <row r="42904" spans="8:20">
      <c r="H42904" s="69"/>
      <c r="L42904" s="70"/>
      <c r="T42904" s="72"/>
    </row>
    <row r="42905" spans="8:20">
      <c r="H42905" s="69"/>
      <c r="L42905" s="70"/>
      <c r="T42905" s="72"/>
    </row>
    <row r="42906" spans="8:20">
      <c r="H42906" s="69"/>
      <c r="L42906" s="70"/>
      <c r="T42906" s="72"/>
    </row>
    <row r="42907" spans="8:20">
      <c r="H42907" s="69"/>
      <c r="L42907" s="70"/>
      <c r="T42907" s="72"/>
    </row>
    <row r="42908" spans="8:20">
      <c r="H42908" s="69"/>
      <c r="L42908" s="70"/>
      <c r="T42908" s="72"/>
    </row>
    <row r="42909" spans="8:20">
      <c r="H42909" s="69"/>
      <c r="L42909" s="70"/>
      <c r="T42909" s="72"/>
    </row>
    <row r="42910" spans="8:20">
      <c r="H42910" s="69"/>
      <c r="L42910" s="70"/>
      <c r="T42910" s="72"/>
    </row>
    <row r="42911" spans="8:20">
      <c r="H42911" s="69"/>
      <c r="L42911" s="70"/>
      <c r="T42911" s="72"/>
    </row>
    <row r="42912" spans="8:20">
      <c r="H42912" s="69"/>
      <c r="L42912" s="70"/>
      <c r="T42912" s="72"/>
    </row>
    <row r="42913" spans="8:20">
      <c r="H42913" s="75"/>
      <c r="L42913" s="70"/>
      <c r="T42913" s="72"/>
    </row>
    <row r="42914" spans="8:20">
      <c r="H42914" s="69"/>
      <c r="L42914" s="70"/>
      <c r="T42914" s="72"/>
    </row>
    <row r="42915" spans="8:20">
      <c r="H42915" s="69"/>
      <c r="L42915" s="70"/>
      <c r="T42915" s="72"/>
    </row>
    <row r="42916" spans="8:20">
      <c r="H42916" s="69"/>
      <c r="L42916" s="70"/>
      <c r="T42916" s="72"/>
    </row>
    <row r="42917" spans="8:20">
      <c r="H42917" s="69"/>
      <c r="L42917" s="70"/>
      <c r="T42917" s="72"/>
    </row>
    <row r="42918" spans="8:20">
      <c r="H42918" s="69"/>
      <c r="L42918" s="70"/>
      <c r="T42918" s="72"/>
    </row>
    <row r="42919" spans="8:20">
      <c r="H42919" s="69"/>
      <c r="L42919" s="70"/>
      <c r="T42919" s="72"/>
    </row>
    <row r="42920" spans="8:20">
      <c r="H42920" s="69"/>
      <c r="L42920" s="70"/>
      <c r="T42920" s="72"/>
    </row>
    <row r="42921" spans="8:20">
      <c r="H42921" s="69"/>
      <c r="L42921" s="70"/>
      <c r="T42921" s="72"/>
    </row>
    <row r="42922" spans="8:20">
      <c r="H42922" s="69"/>
      <c r="L42922" s="70"/>
      <c r="T42922" s="72"/>
    </row>
    <row r="42923" spans="8:20">
      <c r="H42923" s="69"/>
      <c r="L42923" s="70"/>
      <c r="T42923" s="72"/>
    </row>
    <row r="42924" spans="8:20">
      <c r="H42924" s="69"/>
      <c r="L42924" s="70"/>
      <c r="T42924" s="72"/>
    </row>
    <row r="42925" spans="8:20">
      <c r="H42925" s="69"/>
      <c r="L42925" s="70"/>
      <c r="T42925" s="72"/>
    </row>
    <row r="42926" spans="8:20">
      <c r="H42926" s="69"/>
      <c r="L42926" s="70"/>
      <c r="T42926" s="72"/>
    </row>
    <row r="42927" spans="8:20">
      <c r="H42927" s="69"/>
      <c r="L42927" s="70"/>
      <c r="T42927" s="72"/>
    </row>
    <row r="42928" spans="8:20">
      <c r="H42928" s="69"/>
      <c r="L42928" s="70"/>
      <c r="T42928" s="72"/>
    </row>
    <row r="42929" spans="8:20">
      <c r="H42929" s="69"/>
      <c r="L42929" s="70"/>
      <c r="T42929" s="72"/>
    </row>
    <row r="42930" spans="8:20">
      <c r="H42930" s="69"/>
      <c r="L42930" s="70"/>
      <c r="T42930" s="72"/>
    </row>
    <row r="42931" spans="8:20">
      <c r="H42931" s="69"/>
      <c r="L42931" s="70"/>
      <c r="T42931" s="72"/>
    </row>
    <row r="42932" spans="8:20">
      <c r="H42932" s="69"/>
      <c r="L42932" s="70"/>
      <c r="T42932" s="72"/>
    </row>
    <row r="42933" spans="8:20">
      <c r="H42933" s="69"/>
      <c r="L42933" s="70"/>
      <c r="T42933" s="72"/>
    </row>
    <row r="42934" spans="8:20">
      <c r="H42934" s="69"/>
      <c r="L42934" s="70"/>
      <c r="T42934" s="72"/>
    </row>
    <row r="42935" spans="8:20">
      <c r="H42935" s="69"/>
      <c r="L42935" s="70"/>
      <c r="T42935" s="72"/>
    </row>
    <row r="42936" spans="8:20">
      <c r="H42936" s="69"/>
      <c r="L42936" s="70"/>
      <c r="T42936" s="72"/>
    </row>
    <row r="42937" spans="8:20">
      <c r="H42937" s="69"/>
      <c r="L42937" s="70"/>
      <c r="T42937" s="72"/>
    </row>
    <row r="42938" spans="8:20">
      <c r="H42938" s="69"/>
      <c r="L42938" s="70"/>
      <c r="T42938" s="72"/>
    </row>
    <row r="42939" spans="8:20">
      <c r="H42939" s="69"/>
      <c r="L42939" s="70"/>
      <c r="T42939" s="72"/>
    </row>
    <row r="42940" spans="8:20">
      <c r="H42940" s="69"/>
      <c r="L42940" s="70"/>
      <c r="T42940" s="72"/>
    </row>
    <row r="42941" spans="8:20">
      <c r="H42941" s="69"/>
      <c r="L42941" s="70"/>
      <c r="T42941" s="72"/>
    </row>
    <row r="42942" spans="8:20">
      <c r="H42942" s="69"/>
      <c r="L42942" s="70"/>
      <c r="T42942" s="72"/>
    </row>
    <row r="42943" spans="8:20">
      <c r="H42943" s="69"/>
      <c r="L42943" s="70"/>
      <c r="T42943" s="72"/>
    </row>
    <row r="42944" spans="8:20">
      <c r="H42944" s="69"/>
      <c r="L42944" s="70"/>
      <c r="T42944" s="72"/>
    </row>
    <row r="42945" spans="8:20">
      <c r="H42945" s="69"/>
      <c r="L42945" s="70"/>
      <c r="T42945" s="72"/>
    </row>
    <row r="42946" spans="8:20">
      <c r="H42946" s="69"/>
      <c r="L42946" s="70"/>
      <c r="T42946" s="72"/>
    </row>
    <row r="42947" spans="8:20">
      <c r="H42947" s="69"/>
      <c r="L42947" s="70"/>
      <c r="T42947" s="72"/>
    </row>
    <row r="42948" spans="8:20">
      <c r="H42948" s="69"/>
      <c r="L42948" s="70"/>
      <c r="T42948" s="72"/>
    </row>
    <row r="42949" spans="8:20">
      <c r="H42949" s="69"/>
      <c r="L42949" s="70"/>
      <c r="T42949" s="72"/>
    </row>
    <row r="42950" spans="8:20">
      <c r="H42950" s="69"/>
      <c r="L42950" s="70"/>
      <c r="T42950" s="72"/>
    </row>
    <row r="42951" spans="8:20">
      <c r="H42951" s="69"/>
      <c r="L42951" s="70"/>
      <c r="T42951" s="72"/>
    </row>
    <row r="42952" spans="8:20">
      <c r="H42952" s="69"/>
      <c r="L42952" s="70"/>
      <c r="T42952" s="72"/>
    </row>
    <row r="42953" spans="8:20">
      <c r="H42953" s="69"/>
      <c r="L42953" s="70"/>
      <c r="T42953" s="72"/>
    </row>
    <row r="42954" spans="8:20">
      <c r="H42954" s="69"/>
      <c r="L42954" s="70"/>
      <c r="T42954" s="72"/>
    </row>
    <row r="42955" spans="8:20">
      <c r="H42955" s="69"/>
      <c r="L42955" s="70"/>
      <c r="T42955" s="72"/>
    </row>
    <row r="42956" spans="8:20">
      <c r="H42956" s="69"/>
      <c r="L42956" s="70"/>
      <c r="T42956" s="72"/>
    </row>
    <row r="42957" spans="8:20">
      <c r="H42957" s="69"/>
      <c r="L42957" s="70"/>
      <c r="T42957" s="72"/>
    </row>
    <row r="42958" spans="8:20">
      <c r="H42958" s="69"/>
      <c r="L42958" s="70"/>
      <c r="T42958" s="72"/>
    </row>
    <row r="42959" spans="8:20">
      <c r="H42959" s="69"/>
      <c r="L42959" s="70"/>
      <c r="T42959" s="72"/>
    </row>
    <row r="42960" spans="8:20">
      <c r="H42960" s="69"/>
      <c r="L42960" s="70"/>
      <c r="T42960" s="72"/>
    </row>
    <row r="42961" spans="8:20">
      <c r="H42961" s="75"/>
      <c r="L42961" s="70"/>
      <c r="T42961" s="72"/>
    </row>
    <row r="42962" spans="8:20">
      <c r="H42962" s="69"/>
      <c r="L42962" s="70"/>
      <c r="T42962" s="72"/>
    </row>
    <row r="42963" spans="8:20">
      <c r="H42963" s="69"/>
      <c r="L42963" s="70"/>
      <c r="T42963" s="72"/>
    </row>
    <row r="42964" spans="8:20">
      <c r="H42964" s="69"/>
      <c r="L42964" s="70"/>
      <c r="T42964" s="72"/>
    </row>
    <row r="42965" spans="8:20">
      <c r="H42965" s="69"/>
      <c r="L42965" s="70"/>
      <c r="T42965" s="72"/>
    </row>
    <row r="42966" spans="8:20">
      <c r="H42966" s="69"/>
      <c r="L42966" s="70"/>
      <c r="T42966" s="72"/>
    </row>
    <row r="42967" spans="8:20">
      <c r="H42967" s="69"/>
      <c r="L42967" s="70"/>
      <c r="T42967" s="72"/>
    </row>
    <row r="42968" spans="8:20">
      <c r="H42968" s="69"/>
      <c r="L42968" s="70"/>
      <c r="T42968" s="72"/>
    </row>
    <row r="42969" spans="8:20">
      <c r="H42969" s="69"/>
      <c r="L42969" s="70"/>
      <c r="T42969" s="72"/>
    </row>
    <row r="42970" spans="8:20">
      <c r="H42970" s="69"/>
      <c r="L42970" s="70"/>
      <c r="T42970" s="72"/>
    </row>
    <row r="42971" spans="8:20">
      <c r="H42971" s="69"/>
      <c r="L42971" s="70"/>
      <c r="T42971" s="72"/>
    </row>
    <row r="42972" spans="8:20">
      <c r="H42972" s="69"/>
      <c r="L42972" s="70"/>
      <c r="T42972" s="72"/>
    </row>
    <row r="42973" spans="8:20">
      <c r="H42973" s="69"/>
      <c r="L42973" s="70"/>
      <c r="T42973" s="72"/>
    </row>
    <row r="42974" spans="8:20">
      <c r="H42974" s="69"/>
      <c r="L42974" s="70"/>
      <c r="T42974" s="72"/>
    </row>
    <row r="42975" spans="8:20">
      <c r="H42975" s="69"/>
      <c r="L42975" s="70"/>
      <c r="T42975" s="72"/>
    </row>
    <row r="42976" spans="8:20">
      <c r="H42976" s="69"/>
      <c r="L42976" s="70"/>
      <c r="T42976" s="72"/>
    </row>
    <row r="42977" spans="8:20">
      <c r="H42977" s="69"/>
      <c r="L42977" s="70"/>
      <c r="T42977" s="72"/>
    </row>
    <row r="42978" spans="8:20">
      <c r="H42978" s="69"/>
      <c r="L42978" s="70"/>
      <c r="T42978" s="72"/>
    </row>
    <row r="42979" spans="8:20">
      <c r="H42979" s="69"/>
      <c r="L42979" s="70"/>
      <c r="T42979" s="72"/>
    </row>
    <row r="42980" spans="8:20">
      <c r="H42980" s="69"/>
      <c r="L42980" s="70"/>
      <c r="T42980" s="72"/>
    </row>
    <row r="42981" spans="8:20">
      <c r="H42981" s="69"/>
      <c r="L42981" s="70"/>
      <c r="T42981" s="72"/>
    </row>
    <row r="42982" spans="8:20">
      <c r="H42982" s="69"/>
      <c r="L42982" s="70"/>
      <c r="T42982" s="72"/>
    </row>
    <row r="42983" spans="8:20">
      <c r="H42983" s="69"/>
      <c r="L42983" s="70"/>
      <c r="T42983" s="72"/>
    </row>
    <row r="42984" spans="8:20">
      <c r="H42984" s="69"/>
      <c r="L42984" s="70"/>
      <c r="T42984" s="72"/>
    </row>
    <row r="42985" spans="8:20">
      <c r="H42985" s="69"/>
      <c r="L42985" s="70"/>
      <c r="T42985" s="72"/>
    </row>
    <row r="42986" spans="8:20">
      <c r="H42986" s="69"/>
      <c r="L42986" s="70"/>
      <c r="T42986" s="72"/>
    </row>
    <row r="42987" spans="8:20">
      <c r="H42987" s="69"/>
      <c r="L42987" s="70"/>
      <c r="T42987" s="72"/>
    </row>
    <row r="42988" spans="8:20">
      <c r="H42988" s="69"/>
      <c r="L42988" s="70"/>
      <c r="T42988" s="72"/>
    </row>
    <row r="42989" spans="8:20">
      <c r="H42989" s="69"/>
      <c r="L42989" s="70"/>
      <c r="T42989" s="72"/>
    </row>
    <row r="42990" spans="8:20">
      <c r="H42990" s="69"/>
      <c r="L42990" s="70"/>
      <c r="T42990" s="72"/>
    </row>
    <row r="42991" spans="8:20">
      <c r="H42991" s="69"/>
      <c r="L42991" s="70"/>
      <c r="T42991" s="72"/>
    </row>
    <row r="42992" spans="8:20">
      <c r="H42992" s="69"/>
      <c r="L42992" s="70"/>
      <c r="T42992" s="72"/>
    </row>
    <row r="42993" spans="8:20">
      <c r="H42993" s="69"/>
      <c r="L42993" s="70"/>
      <c r="T42993" s="72"/>
    </row>
    <row r="42994" spans="8:20">
      <c r="H42994" s="69"/>
      <c r="L42994" s="70"/>
      <c r="T42994" s="72"/>
    </row>
    <row r="42995" spans="8:20">
      <c r="H42995" s="69"/>
      <c r="L42995" s="70"/>
      <c r="T42995" s="72"/>
    </row>
    <row r="42996" spans="8:20">
      <c r="H42996" s="69"/>
      <c r="L42996" s="70"/>
      <c r="T42996" s="72"/>
    </row>
    <row r="42997" spans="8:20">
      <c r="H42997" s="69"/>
      <c r="L42997" s="70"/>
      <c r="T42997" s="72"/>
    </row>
    <row r="42998" spans="8:20">
      <c r="H42998" s="69"/>
      <c r="L42998" s="70"/>
      <c r="T42998" s="72"/>
    </row>
    <row r="42999" spans="8:20">
      <c r="H42999" s="69"/>
      <c r="L42999" s="70"/>
      <c r="T42999" s="72"/>
    </row>
    <row r="43000" spans="8:20">
      <c r="H43000" s="69"/>
      <c r="L43000" s="70"/>
      <c r="T43000" s="72"/>
    </row>
    <row r="43001" spans="8:20">
      <c r="H43001" s="69"/>
      <c r="L43001" s="70"/>
      <c r="T43001" s="72"/>
    </row>
    <row r="43002" spans="8:20">
      <c r="H43002" s="69"/>
      <c r="L43002" s="70"/>
      <c r="T43002" s="72"/>
    </row>
    <row r="43003" spans="8:20">
      <c r="H43003" s="69"/>
      <c r="L43003" s="70"/>
      <c r="T43003" s="72"/>
    </row>
    <row r="43004" spans="8:20">
      <c r="H43004" s="69"/>
      <c r="L43004" s="70"/>
      <c r="T43004" s="72"/>
    </row>
    <row r="43005" spans="8:20">
      <c r="H43005" s="69"/>
      <c r="L43005" s="70"/>
      <c r="T43005" s="72"/>
    </row>
    <row r="43006" spans="8:20">
      <c r="H43006" s="69"/>
      <c r="L43006" s="70"/>
      <c r="T43006" s="72"/>
    </row>
    <row r="43007" spans="8:20">
      <c r="H43007" s="69"/>
      <c r="L43007" s="70"/>
      <c r="T43007" s="72"/>
    </row>
    <row r="43008" spans="8:20">
      <c r="H43008" s="69"/>
      <c r="L43008" s="70"/>
      <c r="T43008" s="72"/>
    </row>
    <row r="43009" spans="8:20">
      <c r="H43009" s="75"/>
      <c r="L43009" s="70"/>
      <c r="T43009" s="72"/>
    </row>
    <row r="43010" spans="8:20">
      <c r="H43010" s="69"/>
      <c r="L43010" s="70"/>
      <c r="T43010" s="72"/>
    </row>
    <row r="43011" spans="8:20">
      <c r="H43011" s="69"/>
      <c r="L43011" s="70"/>
      <c r="T43011" s="72"/>
    </row>
    <row r="43012" spans="8:20">
      <c r="H43012" s="69"/>
      <c r="L43012" s="70"/>
      <c r="T43012" s="72"/>
    </row>
    <row r="43013" spans="8:20">
      <c r="H43013" s="69"/>
      <c r="L43013" s="70"/>
      <c r="T43013" s="72"/>
    </row>
    <row r="43014" spans="8:20">
      <c r="H43014" s="69"/>
      <c r="L43014" s="70"/>
      <c r="T43014" s="72"/>
    </row>
    <row r="43015" spans="8:20">
      <c r="H43015" s="69"/>
      <c r="L43015" s="70"/>
      <c r="T43015" s="72"/>
    </row>
    <row r="43016" spans="8:20">
      <c r="H43016" s="69"/>
      <c r="L43016" s="70"/>
      <c r="T43016" s="72"/>
    </row>
    <row r="43017" spans="8:20">
      <c r="H43017" s="69"/>
      <c r="L43017" s="70"/>
      <c r="T43017" s="72"/>
    </row>
    <row r="43018" spans="8:20">
      <c r="H43018" s="69"/>
      <c r="L43018" s="70"/>
      <c r="T43018" s="72"/>
    </row>
    <row r="43019" spans="8:20">
      <c r="H43019" s="69"/>
      <c r="L43019" s="70"/>
      <c r="T43019" s="72"/>
    </row>
    <row r="43020" spans="8:20">
      <c r="H43020" s="69"/>
      <c r="L43020" s="70"/>
      <c r="T43020" s="72"/>
    </row>
    <row r="43021" spans="8:20">
      <c r="H43021" s="69"/>
      <c r="L43021" s="70"/>
      <c r="T43021" s="72"/>
    </row>
    <row r="43022" spans="8:20">
      <c r="H43022" s="69"/>
      <c r="L43022" s="70"/>
      <c r="T43022" s="72"/>
    </row>
    <row r="43023" spans="8:20">
      <c r="H43023" s="69"/>
      <c r="L43023" s="70"/>
      <c r="T43023" s="72"/>
    </row>
    <row r="43024" spans="8:20">
      <c r="H43024" s="69"/>
      <c r="L43024" s="70"/>
      <c r="T43024" s="72"/>
    </row>
    <row r="43025" spans="8:20">
      <c r="H43025" s="69"/>
      <c r="L43025" s="70"/>
      <c r="T43025" s="72"/>
    </row>
    <row r="43026" spans="8:20">
      <c r="H43026" s="69"/>
      <c r="L43026" s="70"/>
      <c r="T43026" s="72"/>
    </row>
    <row r="43027" spans="8:20">
      <c r="H43027" s="69"/>
      <c r="L43027" s="70"/>
      <c r="T43027" s="72"/>
    </row>
    <row r="43028" spans="8:20">
      <c r="H43028" s="69"/>
      <c r="L43028" s="70"/>
      <c r="T43028" s="72"/>
    </row>
    <row r="43029" spans="8:20">
      <c r="H43029" s="69"/>
      <c r="L43029" s="70"/>
      <c r="T43029" s="72"/>
    </row>
    <row r="43030" spans="8:20">
      <c r="H43030" s="69"/>
      <c r="L43030" s="70"/>
      <c r="T43030" s="72"/>
    </row>
    <row r="43031" spans="8:20">
      <c r="H43031" s="69"/>
      <c r="L43031" s="70"/>
      <c r="T43031" s="72"/>
    </row>
    <row r="43032" spans="8:20">
      <c r="H43032" s="69"/>
      <c r="L43032" s="70"/>
      <c r="T43032" s="72"/>
    </row>
    <row r="43033" spans="8:20">
      <c r="H43033" s="69"/>
      <c r="L43033" s="70"/>
      <c r="T43033" s="72"/>
    </row>
    <row r="43034" spans="8:20">
      <c r="H43034" s="69"/>
      <c r="L43034" s="70"/>
      <c r="T43034" s="72"/>
    </row>
    <row r="43035" spans="8:20">
      <c r="H43035" s="69"/>
      <c r="L43035" s="70"/>
      <c r="T43035" s="72"/>
    </row>
    <row r="43036" spans="8:20">
      <c r="H43036" s="69"/>
      <c r="L43036" s="70"/>
      <c r="T43036" s="72"/>
    </row>
    <row r="43037" spans="8:20">
      <c r="H43037" s="69"/>
      <c r="L43037" s="70"/>
      <c r="T43037" s="72"/>
    </row>
    <row r="43038" spans="8:20">
      <c r="H43038" s="69"/>
      <c r="L43038" s="70"/>
      <c r="T43038" s="72"/>
    </row>
    <row r="43039" spans="8:20">
      <c r="H43039" s="69"/>
      <c r="L43039" s="70"/>
      <c r="T43039" s="72"/>
    </row>
    <row r="43040" spans="8:20">
      <c r="H43040" s="69"/>
      <c r="L43040" s="70"/>
      <c r="T43040" s="72"/>
    </row>
    <row r="43041" spans="8:20">
      <c r="H43041" s="69"/>
      <c r="L43041" s="70"/>
      <c r="T43041" s="72"/>
    </row>
    <row r="43042" spans="8:20">
      <c r="H43042" s="69"/>
      <c r="L43042" s="70"/>
      <c r="T43042" s="72"/>
    </row>
    <row r="43043" spans="8:20">
      <c r="H43043" s="69"/>
      <c r="L43043" s="70"/>
      <c r="T43043" s="72"/>
    </row>
    <row r="43044" spans="8:20">
      <c r="H43044" s="69"/>
      <c r="L43044" s="70"/>
      <c r="T43044" s="72"/>
    </row>
    <row r="43045" spans="8:20">
      <c r="H43045" s="69"/>
      <c r="L43045" s="70"/>
      <c r="T43045" s="72"/>
    </row>
    <row r="43046" spans="8:20">
      <c r="H43046" s="69"/>
      <c r="L43046" s="70"/>
      <c r="T43046" s="72"/>
    </row>
    <row r="43047" spans="8:20">
      <c r="H43047" s="69"/>
      <c r="L43047" s="70"/>
      <c r="T43047" s="72"/>
    </row>
    <row r="43048" spans="8:20">
      <c r="H43048" s="69"/>
      <c r="L43048" s="70"/>
      <c r="T43048" s="72"/>
    </row>
    <row r="43049" spans="8:20">
      <c r="H43049" s="69"/>
      <c r="L43049" s="70"/>
      <c r="T43049" s="72"/>
    </row>
    <row r="43050" spans="8:20">
      <c r="H43050" s="69"/>
      <c r="L43050" s="70"/>
      <c r="T43050" s="72"/>
    </row>
    <row r="43051" spans="8:20">
      <c r="H43051" s="69"/>
      <c r="L43051" s="70"/>
      <c r="T43051" s="72"/>
    </row>
    <row r="43052" spans="8:20">
      <c r="H43052" s="69"/>
      <c r="L43052" s="70"/>
      <c r="T43052" s="72"/>
    </row>
    <row r="43053" spans="8:20">
      <c r="H43053" s="69"/>
      <c r="L43053" s="70"/>
      <c r="T43053" s="72"/>
    </row>
    <row r="43054" spans="8:20">
      <c r="H43054" s="69"/>
      <c r="L43054" s="70"/>
      <c r="T43054" s="72"/>
    </row>
    <row r="43055" spans="8:20">
      <c r="H43055" s="69"/>
      <c r="L43055" s="70"/>
      <c r="T43055" s="72"/>
    </row>
    <row r="43056" spans="8:20">
      <c r="H43056" s="69"/>
      <c r="L43056" s="70"/>
      <c r="T43056" s="72"/>
    </row>
    <row r="43057" spans="8:20">
      <c r="H43057" s="75"/>
      <c r="L43057" s="70"/>
      <c r="T43057" s="72"/>
    </row>
    <row r="43058" spans="8:20">
      <c r="H43058" s="69"/>
      <c r="L43058" s="70"/>
      <c r="T43058" s="72"/>
    </row>
    <row r="43059" spans="8:20">
      <c r="H43059" s="69"/>
      <c r="L43059" s="70"/>
      <c r="T43059" s="72"/>
    </row>
    <row r="43060" spans="8:20">
      <c r="H43060" s="69"/>
      <c r="L43060" s="70"/>
      <c r="T43060" s="72"/>
    </row>
    <row r="43061" spans="8:20">
      <c r="H43061" s="69"/>
      <c r="L43061" s="70"/>
      <c r="T43061" s="72"/>
    </row>
    <row r="43062" spans="8:20">
      <c r="H43062" s="69"/>
      <c r="L43062" s="70"/>
      <c r="T43062" s="72"/>
    </row>
    <row r="43063" spans="8:20">
      <c r="H43063" s="69"/>
      <c r="L43063" s="70"/>
      <c r="T43063" s="72"/>
    </row>
    <row r="43064" spans="8:20">
      <c r="H43064" s="69"/>
      <c r="L43064" s="70"/>
      <c r="T43064" s="72"/>
    </row>
    <row r="43065" spans="8:20">
      <c r="H43065" s="69"/>
      <c r="L43065" s="70"/>
      <c r="T43065" s="72"/>
    </row>
    <row r="43066" spans="8:20">
      <c r="H43066" s="69"/>
      <c r="L43066" s="70"/>
      <c r="T43066" s="72"/>
    </row>
    <row r="43067" spans="8:20">
      <c r="H43067" s="69"/>
      <c r="L43067" s="70"/>
      <c r="T43067" s="72"/>
    </row>
    <row r="43068" spans="8:20">
      <c r="H43068" s="69"/>
      <c r="L43068" s="70"/>
      <c r="T43068" s="72"/>
    </row>
    <row r="43069" spans="8:20">
      <c r="H43069" s="69"/>
      <c r="L43069" s="70"/>
      <c r="T43069" s="72"/>
    </row>
    <row r="43070" spans="8:20">
      <c r="H43070" s="69"/>
      <c r="L43070" s="70"/>
      <c r="T43070" s="72"/>
    </row>
    <row r="43071" spans="8:20">
      <c r="H43071" s="69"/>
      <c r="L43071" s="70"/>
      <c r="T43071" s="72"/>
    </row>
    <row r="43072" spans="8:20">
      <c r="H43072" s="69"/>
      <c r="L43072" s="70"/>
      <c r="T43072" s="72"/>
    </row>
    <row r="43073" spans="8:20">
      <c r="H43073" s="69"/>
      <c r="L43073" s="70"/>
      <c r="T43073" s="72"/>
    </row>
    <row r="43074" spans="8:20">
      <c r="H43074" s="69"/>
      <c r="L43074" s="70"/>
      <c r="T43074" s="72"/>
    </row>
    <row r="43075" spans="8:20">
      <c r="H43075" s="69"/>
      <c r="L43075" s="70"/>
      <c r="T43075" s="72"/>
    </row>
    <row r="43076" spans="8:20">
      <c r="H43076" s="69"/>
      <c r="L43076" s="70"/>
      <c r="T43076" s="72"/>
    </row>
    <row r="43077" spans="8:20">
      <c r="H43077" s="69"/>
      <c r="L43077" s="70"/>
      <c r="T43077" s="72"/>
    </row>
    <row r="43078" spans="8:20">
      <c r="H43078" s="69"/>
      <c r="L43078" s="70"/>
      <c r="T43078" s="72"/>
    </row>
    <row r="43079" spans="8:20">
      <c r="H43079" s="69"/>
      <c r="L43079" s="70"/>
      <c r="T43079" s="72"/>
    </row>
    <row r="43080" spans="8:20">
      <c r="H43080" s="69"/>
      <c r="L43080" s="70"/>
      <c r="T43080" s="72"/>
    </row>
    <row r="43081" spans="8:20">
      <c r="H43081" s="69"/>
      <c r="L43081" s="70"/>
      <c r="T43081" s="72"/>
    </row>
    <row r="43082" spans="8:20">
      <c r="H43082" s="69"/>
      <c r="L43082" s="70"/>
      <c r="T43082" s="72"/>
    </row>
    <row r="43083" spans="8:20">
      <c r="H43083" s="69"/>
      <c r="L43083" s="70"/>
      <c r="T43083" s="72"/>
    </row>
    <row r="43084" spans="8:20">
      <c r="H43084" s="69"/>
      <c r="L43084" s="70"/>
      <c r="T43084" s="72"/>
    </row>
    <row r="43085" spans="8:20">
      <c r="H43085" s="69"/>
      <c r="L43085" s="70"/>
      <c r="T43085" s="72"/>
    </row>
    <row r="43086" spans="8:20">
      <c r="H43086" s="69"/>
      <c r="L43086" s="70"/>
      <c r="T43086" s="72"/>
    </row>
    <row r="43087" spans="8:20">
      <c r="H43087" s="69"/>
      <c r="L43087" s="70"/>
      <c r="T43087" s="72"/>
    </row>
    <row r="43088" spans="8:20">
      <c r="H43088" s="69"/>
      <c r="L43088" s="70"/>
      <c r="T43088" s="72"/>
    </row>
    <row r="43089" spans="8:20">
      <c r="H43089" s="69"/>
      <c r="L43089" s="70"/>
      <c r="T43089" s="72"/>
    </row>
    <row r="43090" spans="8:20">
      <c r="H43090" s="69"/>
      <c r="L43090" s="70"/>
      <c r="T43090" s="72"/>
    </row>
    <row r="43091" spans="8:20">
      <c r="H43091" s="69"/>
      <c r="L43091" s="70"/>
      <c r="T43091" s="72"/>
    </row>
    <row r="43092" spans="8:20">
      <c r="H43092" s="69"/>
      <c r="L43092" s="70"/>
      <c r="T43092" s="72"/>
    </row>
    <row r="43093" spans="8:20">
      <c r="H43093" s="69"/>
      <c r="L43093" s="70"/>
      <c r="T43093" s="72"/>
    </row>
    <row r="43094" spans="8:20">
      <c r="H43094" s="69"/>
      <c r="L43094" s="70"/>
      <c r="T43094" s="72"/>
    </row>
    <row r="43095" spans="8:20">
      <c r="H43095" s="69"/>
      <c r="L43095" s="70"/>
      <c r="T43095" s="72"/>
    </row>
    <row r="43096" spans="8:20">
      <c r="H43096" s="69"/>
      <c r="L43096" s="70"/>
      <c r="T43096" s="72"/>
    </row>
    <row r="43097" spans="8:20">
      <c r="H43097" s="69"/>
      <c r="L43097" s="70"/>
      <c r="T43097" s="72"/>
    </row>
    <row r="43098" spans="8:20">
      <c r="H43098" s="69"/>
      <c r="L43098" s="70"/>
      <c r="T43098" s="72"/>
    </row>
    <row r="43099" spans="8:20">
      <c r="H43099" s="69"/>
      <c r="L43099" s="70"/>
      <c r="T43099" s="72"/>
    </row>
    <row r="43100" spans="8:20">
      <c r="H43100" s="69"/>
      <c r="L43100" s="70"/>
      <c r="T43100" s="72"/>
    </row>
    <row r="43101" spans="8:20">
      <c r="H43101" s="69"/>
      <c r="L43101" s="70"/>
      <c r="T43101" s="72"/>
    </row>
    <row r="43102" spans="8:20">
      <c r="H43102" s="69"/>
      <c r="L43102" s="70"/>
      <c r="T43102" s="72"/>
    </row>
    <row r="43103" spans="8:20">
      <c r="H43103" s="69"/>
      <c r="L43103" s="70"/>
      <c r="T43103" s="72"/>
    </row>
    <row r="43104" spans="8:20">
      <c r="H43104" s="69"/>
      <c r="L43104" s="70"/>
      <c r="T43104" s="72"/>
    </row>
    <row r="43105" spans="8:20">
      <c r="H43105" s="75"/>
      <c r="L43105" s="70"/>
      <c r="T43105" s="72"/>
    </row>
    <row r="43106" spans="8:20">
      <c r="H43106" s="69"/>
      <c r="L43106" s="70"/>
      <c r="T43106" s="72"/>
    </row>
    <row r="43107" spans="8:20">
      <c r="H43107" s="69"/>
      <c r="L43107" s="70"/>
      <c r="T43107" s="72"/>
    </row>
    <row r="43108" spans="8:20">
      <c r="H43108" s="69"/>
      <c r="L43108" s="70"/>
      <c r="T43108" s="72"/>
    </row>
    <row r="43109" spans="8:20">
      <c r="H43109" s="69"/>
      <c r="L43109" s="70"/>
      <c r="T43109" s="72"/>
    </row>
    <row r="43110" spans="8:20">
      <c r="H43110" s="69"/>
      <c r="L43110" s="70"/>
      <c r="T43110" s="72"/>
    </row>
    <row r="43111" spans="8:20">
      <c r="H43111" s="69"/>
      <c r="L43111" s="70"/>
      <c r="T43111" s="72"/>
    </row>
    <row r="43112" spans="8:20">
      <c r="H43112" s="69"/>
      <c r="L43112" s="70"/>
      <c r="T43112" s="72"/>
    </row>
    <row r="43113" spans="8:20">
      <c r="H43113" s="69"/>
      <c r="L43113" s="70"/>
      <c r="T43113" s="72"/>
    </row>
    <row r="43114" spans="8:20">
      <c r="H43114" s="69"/>
      <c r="L43114" s="70"/>
      <c r="T43114" s="72"/>
    </row>
    <row r="43115" spans="8:20">
      <c r="H43115" s="69"/>
      <c r="L43115" s="70"/>
      <c r="T43115" s="72"/>
    </row>
    <row r="43116" spans="8:20">
      <c r="H43116" s="69"/>
      <c r="L43116" s="70"/>
      <c r="T43116" s="72"/>
    </row>
    <row r="43117" spans="8:20">
      <c r="H43117" s="69"/>
      <c r="L43117" s="70"/>
      <c r="T43117" s="72"/>
    </row>
    <row r="43118" spans="8:20">
      <c r="H43118" s="69"/>
      <c r="L43118" s="70"/>
      <c r="T43118" s="72"/>
    </row>
    <row r="43119" spans="8:20">
      <c r="H43119" s="69"/>
      <c r="L43119" s="70"/>
      <c r="T43119" s="72"/>
    </row>
    <row r="43120" spans="8:20">
      <c r="H43120" s="69"/>
      <c r="L43120" s="70"/>
      <c r="T43120" s="72"/>
    </row>
    <row r="43121" spans="8:20">
      <c r="H43121" s="69"/>
      <c r="L43121" s="70"/>
      <c r="T43121" s="72"/>
    </row>
    <row r="43122" spans="8:20">
      <c r="H43122" s="69"/>
      <c r="L43122" s="70"/>
      <c r="T43122" s="72"/>
    </row>
    <row r="43123" spans="8:20">
      <c r="H43123" s="69"/>
      <c r="L43123" s="70"/>
      <c r="T43123" s="72"/>
    </row>
    <row r="43124" spans="8:20">
      <c r="H43124" s="69"/>
      <c r="L43124" s="70"/>
      <c r="T43124" s="72"/>
    </row>
    <row r="43125" spans="8:20">
      <c r="H43125" s="69"/>
      <c r="L43125" s="70"/>
      <c r="T43125" s="72"/>
    </row>
    <row r="43126" spans="8:20">
      <c r="H43126" s="69"/>
      <c r="L43126" s="70"/>
      <c r="T43126" s="72"/>
    </row>
    <row r="43127" spans="8:20">
      <c r="H43127" s="69"/>
      <c r="L43127" s="70"/>
      <c r="T43127" s="72"/>
    </row>
    <row r="43128" spans="8:20">
      <c r="H43128" s="69"/>
      <c r="L43128" s="70"/>
      <c r="T43128" s="72"/>
    </row>
    <row r="43129" spans="8:20">
      <c r="H43129" s="69"/>
      <c r="L43129" s="70"/>
      <c r="T43129" s="72"/>
    </row>
    <row r="43130" spans="8:20">
      <c r="H43130" s="69"/>
      <c r="L43130" s="70"/>
      <c r="T43130" s="72"/>
    </row>
    <row r="43131" spans="8:20">
      <c r="H43131" s="69"/>
      <c r="L43131" s="70"/>
      <c r="T43131" s="72"/>
    </row>
    <row r="43132" spans="8:20">
      <c r="H43132" s="69"/>
      <c r="L43132" s="70"/>
      <c r="T43132" s="72"/>
    </row>
    <row r="43133" spans="8:20">
      <c r="H43133" s="69"/>
      <c r="L43133" s="70"/>
      <c r="T43133" s="72"/>
    </row>
    <row r="43134" spans="8:20">
      <c r="H43134" s="69"/>
      <c r="L43134" s="70"/>
      <c r="T43134" s="72"/>
    </row>
    <row r="43135" spans="8:20">
      <c r="H43135" s="69"/>
      <c r="L43135" s="70"/>
      <c r="T43135" s="72"/>
    </row>
    <row r="43136" spans="8:20">
      <c r="H43136" s="69"/>
      <c r="L43136" s="70"/>
      <c r="T43136" s="72"/>
    </row>
    <row r="43137" spans="8:20">
      <c r="H43137" s="69"/>
      <c r="L43137" s="70"/>
      <c r="T43137" s="72"/>
    </row>
    <row r="43138" spans="8:20">
      <c r="H43138" s="69"/>
      <c r="L43138" s="70"/>
      <c r="T43138" s="72"/>
    </row>
    <row r="43139" spans="8:20">
      <c r="H43139" s="69"/>
      <c r="L43139" s="70"/>
      <c r="T43139" s="72"/>
    </row>
    <row r="43140" spans="8:20">
      <c r="H43140" s="69"/>
      <c r="L43140" s="70"/>
      <c r="T43140" s="72"/>
    </row>
    <row r="43141" spans="8:20">
      <c r="H43141" s="69"/>
      <c r="L43141" s="70"/>
      <c r="T43141" s="72"/>
    </row>
    <row r="43142" spans="8:20">
      <c r="H43142" s="69"/>
      <c r="L43142" s="70"/>
      <c r="T43142" s="72"/>
    </row>
    <row r="43143" spans="8:20">
      <c r="H43143" s="69"/>
      <c r="L43143" s="70"/>
      <c r="T43143" s="72"/>
    </row>
    <row r="43144" spans="8:20">
      <c r="H43144" s="69"/>
      <c r="L43144" s="70"/>
      <c r="T43144" s="72"/>
    </row>
    <row r="43145" spans="8:20">
      <c r="H43145" s="69"/>
      <c r="L43145" s="70"/>
      <c r="T43145" s="72"/>
    </row>
    <row r="43146" spans="8:20">
      <c r="H43146" s="69"/>
      <c r="L43146" s="70"/>
      <c r="T43146" s="72"/>
    </row>
    <row r="43147" spans="8:20">
      <c r="H43147" s="69"/>
      <c r="L43147" s="70"/>
      <c r="T43147" s="72"/>
    </row>
    <row r="43148" spans="8:20">
      <c r="H43148" s="69"/>
      <c r="L43148" s="70"/>
      <c r="T43148" s="72"/>
    </row>
    <row r="43149" spans="8:20">
      <c r="H43149" s="69"/>
      <c r="L43149" s="70"/>
      <c r="T43149" s="72"/>
    </row>
    <row r="43150" spans="8:20">
      <c r="H43150" s="69"/>
      <c r="L43150" s="70"/>
      <c r="T43150" s="72"/>
    </row>
    <row r="43151" spans="8:20">
      <c r="H43151" s="69"/>
      <c r="L43151" s="70"/>
      <c r="T43151" s="72"/>
    </row>
    <row r="43152" spans="8:20">
      <c r="H43152" s="69"/>
      <c r="L43152" s="70"/>
      <c r="T43152" s="72"/>
    </row>
    <row r="43153" spans="8:20">
      <c r="H43153" s="75"/>
      <c r="L43153" s="70"/>
      <c r="T43153" s="72"/>
    </row>
    <row r="43154" spans="8:20">
      <c r="H43154" s="69"/>
      <c r="L43154" s="70"/>
      <c r="T43154" s="72"/>
    </row>
    <row r="43155" spans="8:20">
      <c r="H43155" s="69"/>
      <c r="L43155" s="70"/>
      <c r="T43155" s="72"/>
    </row>
    <row r="43156" spans="8:20">
      <c r="H43156" s="69"/>
      <c r="L43156" s="70"/>
      <c r="T43156" s="72"/>
    </row>
    <row r="43157" spans="8:20">
      <c r="H43157" s="69"/>
      <c r="L43157" s="70"/>
      <c r="T43157" s="72"/>
    </row>
    <row r="43158" spans="8:20">
      <c r="H43158" s="69"/>
      <c r="L43158" s="70"/>
      <c r="T43158" s="72"/>
    </row>
    <row r="43159" spans="8:20">
      <c r="H43159" s="69"/>
      <c r="L43159" s="70"/>
      <c r="T43159" s="72"/>
    </row>
    <row r="43160" spans="8:20">
      <c r="H43160" s="69"/>
      <c r="L43160" s="70"/>
      <c r="T43160" s="72"/>
    </row>
    <row r="43161" spans="8:20">
      <c r="H43161" s="69"/>
      <c r="L43161" s="70"/>
      <c r="T43161" s="72"/>
    </row>
    <row r="43162" spans="8:20">
      <c r="H43162" s="69"/>
      <c r="L43162" s="70"/>
      <c r="T43162" s="72"/>
    </row>
    <row r="43163" spans="8:20">
      <c r="H43163" s="69"/>
      <c r="L43163" s="70"/>
      <c r="T43163" s="72"/>
    </row>
    <row r="43164" spans="8:20">
      <c r="H43164" s="69"/>
      <c r="L43164" s="70"/>
      <c r="T43164" s="72"/>
    </row>
    <row r="43165" spans="8:20">
      <c r="H43165" s="69"/>
      <c r="L43165" s="70"/>
      <c r="T43165" s="72"/>
    </row>
    <row r="43166" spans="8:20">
      <c r="H43166" s="69"/>
      <c r="L43166" s="70"/>
      <c r="T43166" s="72"/>
    </row>
    <row r="43167" spans="8:20">
      <c r="H43167" s="69"/>
      <c r="L43167" s="70"/>
      <c r="T43167" s="72"/>
    </row>
    <row r="43168" spans="8:20">
      <c r="H43168" s="69"/>
      <c r="L43168" s="70"/>
      <c r="T43168" s="72"/>
    </row>
    <row r="43169" spans="8:20">
      <c r="H43169" s="69"/>
      <c r="L43169" s="70"/>
      <c r="T43169" s="72"/>
    </row>
    <row r="43170" spans="8:20">
      <c r="H43170" s="69"/>
      <c r="L43170" s="70"/>
      <c r="T43170" s="72"/>
    </row>
    <row r="43171" spans="8:20">
      <c r="H43171" s="69"/>
      <c r="L43171" s="70"/>
      <c r="T43171" s="72"/>
    </row>
    <row r="43172" spans="8:20">
      <c r="H43172" s="69"/>
      <c r="L43172" s="70"/>
      <c r="T43172" s="72"/>
    </row>
    <row r="43173" spans="8:20">
      <c r="H43173" s="69"/>
      <c r="L43173" s="70"/>
      <c r="T43173" s="72"/>
    </row>
    <row r="43174" spans="8:20">
      <c r="H43174" s="69"/>
      <c r="L43174" s="70"/>
      <c r="T43174" s="72"/>
    </row>
    <row r="43175" spans="8:20">
      <c r="H43175" s="69"/>
      <c r="L43175" s="70"/>
      <c r="T43175" s="72"/>
    </row>
    <row r="43176" spans="8:20">
      <c r="H43176" s="69"/>
      <c r="L43176" s="70"/>
      <c r="T43176" s="72"/>
    </row>
    <row r="43177" spans="8:20">
      <c r="H43177" s="69"/>
      <c r="L43177" s="70"/>
      <c r="T43177" s="72"/>
    </row>
    <row r="43178" spans="8:20">
      <c r="H43178" s="69"/>
      <c r="L43178" s="70"/>
      <c r="T43178" s="72"/>
    </row>
    <row r="43179" spans="8:20">
      <c r="H43179" s="69"/>
      <c r="L43179" s="70"/>
      <c r="T43179" s="72"/>
    </row>
    <row r="43180" spans="8:20">
      <c r="H43180" s="69"/>
      <c r="L43180" s="70"/>
      <c r="T43180" s="72"/>
    </row>
    <row r="43181" spans="8:20">
      <c r="H43181" s="69"/>
      <c r="L43181" s="70"/>
      <c r="T43181" s="72"/>
    </row>
    <row r="43182" spans="8:20">
      <c r="H43182" s="69"/>
      <c r="L43182" s="70"/>
      <c r="T43182" s="72"/>
    </row>
    <row r="43183" spans="8:20">
      <c r="H43183" s="69"/>
      <c r="L43183" s="70"/>
      <c r="T43183" s="72"/>
    </row>
    <row r="43184" spans="8:20">
      <c r="H43184" s="69"/>
      <c r="L43184" s="70"/>
      <c r="T43184" s="72"/>
    </row>
    <row r="43185" spans="8:20">
      <c r="H43185" s="69"/>
      <c r="L43185" s="70"/>
      <c r="T43185" s="72"/>
    </row>
    <row r="43186" spans="8:20">
      <c r="H43186" s="69"/>
      <c r="L43186" s="70"/>
      <c r="T43186" s="72"/>
    </row>
    <row r="43187" spans="8:20">
      <c r="H43187" s="69"/>
      <c r="L43187" s="70"/>
      <c r="T43187" s="72"/>
    </row>
    <row r="43188" spans="8:20">
      <c r="H43188" s="69"/>
      <c r="L43188" s="70"/>
      <c r="T43188" s="72"/>
    </row>
    <row r="43189" spans="8:20">
      <c r="H43189" s="69"/>
      <c r="L43189" s="70"/>
      <c r="T43189" s="72"/>
    </row>
    <row r="43190" spans="8:20">
      <c r="H43190" s="69"/>
      <c r="L43190" s="70"/>
      <c r="T43190" s="72"/>
    </row>
    <row r="43191" spans="8:20">
      <c r="H43191" s="69"/>
      <c r="L43191" s="70"/>
      <c r="T43191" s="72"/>
    </row>
    <row r="43192" spans="8:20">
      <c r="H43192" s="69"/>
      <c r="L43192" s="70"/>
      <c r="T43192" s="72"/>
    </row>
    <row r="43193" spans="8:20">
      <c r="H43193" s="69"/>
      <c r="L43193" s="70"/>
      <c r="T43193" s="72"/>
    </row>
    <row r="43194" spans="8:20">
      <c r="H43194" s="69"/>
      <c r="L43194" s="70"/>
      <c r="T43194" s="72"/>
    </row>
    <row r="43195" spans="8:20">
      <c r="H43195" s="69"/>
      <c r="L43195" s="70"/>
      <c r="T43195" s="72"/>
    </row>
    <row r="43196" spans="8:20">
      <c r="H43196" s="69"/>
      <c r="L43196" s="70"/>
      <c r="T43196" s="72"/>
    </row>
    <row r="43197" spans="8:20">
      <c r="H43197" s="69"/>
      <c r="L43197" s="70"/>
      <c r="T43197" s="72"/>
    </row>
    <row r="43198" spans="8:20">
      <c r="H43198" s="69"/>
      <c r="L43198" s="70"/>
      <c r="T43198" s="72"/>
    </row>
    <row r="43199" spans="8:20">
      <c r="H43199" s="69"/>
      <c r="L43199" s="70"/>
      <c r="T43199" s="72"/>
    </row>
    <row r="43200" spans="8:20">
      <c r="H43200" s="69"/>
      <c r="L43200" s="70"/>
      <c r="T43200" s="72"/>
    </row>
    <row r="43201" spans="8:20">
      <c r="H43201" s="75"/>
      <c r="L43201" s="70"/>
      <c r="T43201" s="72"/>
    </row>
    <row r="43202" spans="8:20">
      <c r="H43202" s="69"/>
      <c r="L43202" s="70"/>
      <c r="T43202" s="72"/>
    </row>
    <row r="43203" spans="8:20">
      <c r="H43203" s="69"/>
      <c r="L43203" s="70"/>
      <c r="T43203" s="72"/>
    </row>
    <row r="43204" spans="8:20">
      <c r="H43204" s="69"/>
      <c r="L43204" s="70"/>
      <c r="T43204" s="72"/>
    </row>
    <row r="43205" spans="8:20">
      <c r="H43205" s="69"/>
      <c r="L43205" s="70"/>
      <c r="T43205" s="72"/>
    </row>
    <row r="43206" spans="8:20">
      <c r="H43206" s="69"/>
      <c r="L43206" s="70"/>
      <c r="T43206" s="72"/>
    </row>
    <row r="43207" spans="8:20">
      <c r="H43207" s="69"/>
      <c r="L43207" s="70"/>
      <c r="T43207" s="72"/>
    </row>
    <row r="43208" spans="8:20">
      <c r="H43208" s="69"/>
      <c r="L43208" s="70"/>
      <c r="T43208" s="72"/>
    </row>
    <row r="43209" spans="8:20">
      <c r="H43209" s="69"/>
      <c r="L43209" s="70"/>
      <c r="T43209" s="72"/>
    </row>
    <row r="43210" spans="8:20">
      <c r="H43210" s="69"/>
      <c r="L43210" s="70"/>
      <c r="T43210" s="72"/>
    </row>
    <row r="43211" spans="8:20">
      <c r="H43211" s="69"/>
      <c r="L43211" s="70"/>
      <c r="T43211" s="72"/>
    </row>
    <row r="43212" spans="8:20">
      <c r="H43212" s="69"/>
      <c r="L43212" s="70"/>
      <c r="T43212" s="72"/>
    </row>
    <row r="43213" spans="8:20">
      <c r="H43213" s="69"/>
      <c r="L43213" s="70"/>
      <c r="T43213" s="72"/>
    </row>
    <row r="43214" spans="8:20">
      <c r="H43214" s="69"/>
      <c r="L43214" s="70"/>
      <c r="T43214" s="72"/>
    </row>
    <row r="43215" spans="8:20">
      <c r="H43215" s="69"/>
      <c r="L43215" s="70"/>
      <c r="T43215" s="72"/>
    </row>
    <row r="43216" spans="8:20">
      <c r="H43216" s="69"/>
      <c r="L43216" s="70"/>
      <c r="T43216" s="72"/>
    </row>
    <row r="43217" spans="8:20">
      <c r="H43217" s="69"/>
      <c r="L43217" s="70"/>
      <c r="T43217" s="72"/>
    </row>
    <row r="43218" spans="8:20">
      <c r="H43218" s="69"/>
      <c r="L43218" s="70"/>
      <c r="T43218" s="72"/>
    </row>
    <row r="43219" spans="8:20">
      <c r="H43219" s="69"/>
      <c r="L43219" s="70"/>
      <c r="T43219" s="72"/>
    </row>
    <row r="43220" spans="8:20">
      <c r="H43220" s="69"/>
      <c r="L43220" s="70"/>
      <c r="T43220" s="72"/>
    </row>
    <row r="43221" spans="8:20">
      <c r="H43221" s="69"/>
      <c r="L43221" s="70"/>
      <c r="T43221" s="72"/>
    </row>
    <row r="43222" spans="8:20">
      <c r="H43222" s="69"/>
      <c r="L43222" s="70"/>
      <c r="T43222" s="72"/>
    </row>
    <row r="43223" spans="8:20">
      <c r="H43223" s="69"/>
      <c r="L43223" s="70"/>
      <c r="T43223" s="72"/>
    </row>
    <row r="43224" spans="8:20">
      <c r="H43224" s="69"/>
      <c r="L43224" s="70"/>
      <c r="T43224" s="72"/>
    </row>
    <row r="43225" spans="8:20">
      <c r="H43225" s="69"/>
      <c r="L43225" s="70"/>
      <c r="T43225" s="72"/>
    </row>
    <row r="43226" spans="8:20">
      <c r="H43226" s="69"/>
      <c r="L43226" s="70"/>
      <c r="T43226" s="72"/>
    </row>
    <row r="43227" spans="8:20">
      <c r="H43227" s="69"/>
      <c r="L43227" s="70"/>
      <c r="T43227" s="72"/>
    </row>
    <row r="43228" spans="8:20">
      <c r="H43228" s="69"/>
      <c r="L43228" s="70"/>
      <c r="T43228" s="72"/>
    </row>
    <row r="43229" spans="8:20">
      <c r="H43229" s="69"/>
      <c r="L43229" s="70"/>
      <c r="T43229" s="72"/>
    </row>
    <row r="43230" spans="8:20">
      <c r="H43230" s="69"/>
      <c r="L43230" s="70"/>
      <c r="T43230" s="72"/>
    </row>
    <row r="43231" spans="8:20">
      <c r="H43231" s="69"/>
      <c r="L43231" s="70"/>
      <c r="T43231" s="72"/>
    </row>
    <row r="43232" spans="8:20">
      <c r="H43232" s="69"/>
      <c r="L43232" s="70"/>
      <c r="T43232" s="72"/>
    </row>
    <row r="43233" spans="8:20">
      <c r="H43233" s="69"/>
      <c r="L43233" s="70"/>
      <c r="T43233" s="72"/>
    </row>
    <row r="43234" spans="8:20">
      <c r="H43234" s="69"/>
      <c r="L43234" s="70"/>
      <c r="T43234" s="72"/>
    </row>
    <row r="43235" spans="8:20">
      <c r="H43235" s="69"/>
      <c r="L43235" s="70"/>
      <c r="T43235" s="72"/>
    </row>
    <row r="43236" spans="8:20">
      <c r="H43236" s="69"/>
      <c r="L43236" s="70"/>
      <c r="T43236" s="72"/>
    </row>
    <row r="43237" spans="8:20">
      <c r="H43237" s="69"/>
      <c r="L43237" s="70"/>
      <c r="T43237" s="72"/>
    </row>
    <row r="43238" spans="8:20">
      <c r="H43238" s="69"/>
      <c r="L43238" s="70"/>
      <c r="T43238" s="72"/>
    </row>
    <row r="43239" spans="8:20">
      <c r="H43239" s="69"/>
      <c r="L43239" s="70"/>
      <c r="T43239" s="72"/>
    </row>
    <row r="43240" spans="8:20">
      <c r="H43240" s="69"/>
      <c r="L43240" s="70"/>
      <c r="T43240" s="72"/>
    </row>
    <row r="43241" spans="8:20">
      <c r="H43241" s="69"/>
      <c r="L43241" s="70"/>
      <c r="T43241" s="72"/>
    </row>
    <row r="43242" spans="8:20">
      <c r="H43242" s="69"/>
      <c r="L43242" s="70"/>
      <c r="T43242" s="72"/>
    </row>
    <row r="43243" spans="8:20">
      <c r="H43243" s="69"/>
      <c r="L43243" s="70"/>
      <c r="T43243" s="72"/>
    </row>
    <row r="43244" spans="8:20">
      <c r="H43244" s="69"/>
      <c r="L43244" s="70"/>
      <c r="T43244" s="72"/>
    </row>
    <row r="43245" spans="8:20">
      <c r="H43245" s="69"/>
      <c r="L43245" s="70"/>
      <c r="T43245" s="72"/>
    </row>
    <row r="43246" spans="8:20">
      <c r="H43246" s="69"/>
      <c r="L43246" s="70"/>
      <c r="T43246" s="72"/>
    </row>
    <row r="43247" spans="8:20">
      <c r="H43247" s="69"/>
      <c r="L43247" s="70"/>
      <c r="T43247" s="72"/>
    </row>
    <row r="43248" spans="8:20">
      <c r="H43248" s="69"/>
      <c r="L43248" s="70"/>
      <c r="T43248" s="72"/>
    </row>
    <row r="43249" spans="8:20">
      <c r="H43249" s="75"/>
      <c r="L43249" s="70"/>
      <c r="T43249" s="72"/>
    </row>
    <row r="43250" spans="8:20">
      <c r="H43250" s="69"/>
      <c r="L43250" s="70"/>
      <c r="T43250" s="72"/>
    </row>
    <row r="43251" spans="8:20">
      <c r="H43251" s="69"/>
      <c r="L43251" s="70"/>
      <c r="T43251" s="72"/>
    </row>
    <row r="43252" spans="8:20">
      <c r="H43252" s="69"/>
      <c r="L43252" s="70"/>
      <c r="T43252" s="72"/>
    </row>
    <row r="43253" spans="8:20">
      <c r="H43253" s="69"/>
      <c r="L43253" s="70"/>
      <c r="T43253" s="72"/>
    </row>
    <row r="43254" spans="8:20">
      <c r="H43254" s="69"/>
      <c r="L43254" s="70"/>
      <c r="T43254" s="72"/>
    </row>
    <row r="43255" spans="8:20">
      <c r="H43255" s="69"/>
      <c r="L43255" s="70"/>
      <c r="T43255" s="72"/>
    </row>
    <row r="43256" spans="8:20">
      <c r="H43256" s="69"/>
      <c r="L43256" s="70"/>
      <c r="T43256" s="72"/>
    </row>
    <row r="43257" spans="8:20">
      <c r="H43257" s="69"/>
      <c r="L43257" s="70"/>
      <c r="T43257" s="72"/>
    </row>
    <row r="43258" spans="8:20">
      <c r="H43258" s="69"/>
      <c r="L43258" s="70"/>
      <c r="T43258" s="72"/>
    </row>
    <row r="43259" spans="8:20">
      <c r="H43259" s="69"/>
      <c r="L43259" s="70"/>
      <c r="T43259" s="72"/>
    </row>
    <row r="43260" spans="8:20">
      <c r="H43260" s="69"/>
      <c r="L43260" s="70"/>
      <c r="T43260" s="72"/>
    </row>
    <row r="43261" spans="8:20">
      <c r="H43261" s="69"/>
      <c r="L43261" s="70"/>
      <c r="T43261" s="72"/>
    </row>
    <row r="43262" spans="8:20">
      <c r="H43262" s="69"/>
      <c r="L43262" s="70"/>
      <c r="T43262" s="72"/>
    </row>
    <row r="43263" spans="8:20">
      <c r="H43263" s="69"/>
      <c r="L43263" s="70"/>
      <c r="T43263" s="72"/>
    </row>
    <row r="43264" spans="8:20">
      <c r="H43264" s="69"/>
      <c r="L43264" s="70"/>
      <c r="T43264" s="72"/>
    </row>
    <row r="43265" spans="8:20">
      <c r="H43265" s="69"/>
      <c r="L43265" s="70"/>
      <c r="T43265" s="72"/>
    </row>
    <row r="43266" spans="8:20">
      <c r="H43266" s="69"/>
      <c r="L43266" s="70"/>
      <c r="T43266" s="72"/>
    </row>
    <row r="43267" spans="8:20">
      <c r="H43267" s="69"/>
      <c r="L43267" s="70"/>
      <c r="T43267" s="72"/>
    </row>
    <row r="43268" spans="8:20">
      <c r="H43268" s="69"/>
      <c r="L43268" s="70"/>
      <c r="T43268" s="72"/>
    </row>
    <row r="43269" spans="8:20">
      <c r="H43269" s="69"/>
      <c r="L43269" s="70"/>
      <c r="T43269" s="72"/>
    </row>
    <row r="43270" spans="8:20">
      <c r="H43270" s="69"/>
      <c r="L43270" s="70"/>
      <c r="T43270" s="72"/>
    </row>
    <row r="43271" spans="8:20">
      <c r="H43271" s="69"/>
      <c r="L43271" s="70"/>
      <c r="T43271" s="72"/>
    </row>
    <row r="43272" spans="8:20">
      <c r="H43272" s="69"/>
      <c r="L43272" s="70"/>
      <c r="T43272" s="72"/>
    </row>
    <row r="43273" spans="8:20">
      <c r="H43273" s="69"/>
      <c r="L43273" s="70"/>
      <c r="T43273" s="72"/>
    </row>
    <row r="43274" spans="8:20">
      <c r="H43274" s="69"/>
      <c r="L43274" s="70"/>
      <c r="T43274" s="72"/>
    </row>
    <row r="43275" spans="8:20">
      <c r="H43275" s="69"/>
      <c r="L43275" s="70"/>
      <c r="T43275" s="72"/>
    </row>
    <row r="43276" spans="8:20">
      <c r="H43276" s="69"/>
      <c r="L43276" s="70"/>
      <c r="T43276" s="72"/>
    </row>
    <row r="43277" spans="8:20">
      <c r="H43277" s="69"/>
      <c r="L43277" s="70"/>
      <c r="T43277" s="72"/>
    </row>
    <row r="43278" spans="8:20">
      <c r="H43278" s="69"/>
      <c r="L43278" s="70"/>
      <c r="T43278" s="72"/>
    </row>
    <row r="43279" spans="8:20">
      <c r="H43279" s="69"/>
      <c r="L43279" s="70"/>
      <c r="T43279" s="72"/>
    </row>
    <row r="43280" spans="8:20">
      <c r="H43280" s="69"/>
      <c r="L43280" s="70"/>
      <c r="T43280" s="72"/>
    </row>
    <row r="43281" spans="8:20">
      <c r="H43281" s="69"/>
      <c r="L43281" s="70"/>
      <c r="T43281" s="72"/>
    </row>
    <row r="43282" spans="8:20">
      <c r="H43282" s="69"/>
      <c r="L43282" s="70"/>
      <c r="T43282" s="72"/>
    </row>
    <row r="43283" spans="8:20">
      <c r="H43283" s="69"/>
      <c r="L43283" s="70"/>
      <c r="T43283" s="72"/>
    </row>
    <row r="43284" spans="8:20">
      <c r="H43284" s="69"/>
      <c r="L43284" s="70"/>
      <c r="T43284" s="72"/>
    </row>
    <row r="43285" spans="8:20">
      <c r="H43285" s="69"/>
      <c r="L43285" s="70"/>
      <c r="T43285" s="72"/>
    </row>
    <row r="43286" spans="8:20">
      <c r="H43286" s="69"/>
      <c r="L43286" s="70"/>
      <c r="T43286" s="72"/>
    </row>
    <row r="43287" spans="8:20">
      <c r="H43287" s="69"/>
      <c r="L43287" s="70"/>
      <c r="T43287" s="72"/>
    </row>
    <row r="43288" spans="8:20">
      <c r="H43288" s="69"/>
      <c r="L43288" s="70"/>
      <c r="T43288" s="72"/>
    </row>
    <row r="43289" spans="8:20">
      <c r="H43289" s="69"/>
      <c r="L43289" s="70"/>
      <c r="T43289" s="72"/>
    </row>
    <row r="43290" spans="8:20">
      <c r="H43290" s="69"/>
      <c r="L43290" s="70"/>
      <c r="T43290" s="72"/>
    </row>
    <row r="43291" spans="8:20">
      <c r="H43291" s="69"/>
      <c r="L43291" s="70"/>
      <c r="T43291" s="72"/>
    </row>
    <row r="43292" spans="8:20">
      <c r="H43292" s="69"/>
      <c r="L43292" s="70"/>
      <c r="T43292" s="72"/>
    </row>
    <row r="43293" spans="8:20">
      <c r="H43293" s="69"/>
      <c r="L43293" s="70"/>
      <c r="T43293" s="72"/>
    </row>
    <row r="43294" spans="8:20">
      <c r="H43294" s="69"/>
      <c r="L43294" s="70"/>
      <c r="T43294" s="72"/>
    </row>
    <row r="43295" spans="8:20">
      <c r="H43295" s="69"/>
      <c r="L43295" s="70"/>
      <c r="T43295" s="72"/>
    </row>
    <row r="43296" spans="8:20">
      <c r="H43296" s="69"/>
      <c r="L43296" s="70"/>
      <c r="T43296" s="72"/>
    </row>
    <row r="43297" spans="8:20">
      <c r="H43297" s="75"/>
      <c r="L43297" s="70"/>
      <c r="T43297" s="72"/>
    </row>
    <row r="43298" spans="8:20">
      <c r="H43298" s="69"/>
      <c r="L43298" s="70"/>
      <c r="T43298" s="72"/>
    </row>
    <row r="43299" spans="8:20">
      <c r="H43299" s="69"/>
      <c r="L43299" s="70"/>
      <c r="T43299" s="72"/>
    </row>
    <row r="43300" spans="8:20">
      <c r="H43300" s="69"/>
      <c r="L43300" s="70"/>
      <c r="T43300" s="72"/>
    </row>
    <row r="43301" spans="8:20">
      <c r="H43301" s="69"/>
      <c r="L43301" s="70"/>
      <c r="T43301" s="72"/>
    </row>
    <row r="43302" spans="8:20">
      <c r="H43302" s="69"/>
      <c r="L43302" s="70"/>
      <c r="T43302" s="72"/>
    </row>
    <row r="43303" spans="8:20">
      <c r="H43303" s="69"/>
      <c r="L43303" s="70"/>
      <c r="T43303" s="72"/>
    </row>
    <row r="43304" spans="8:20">
      <c r="H43304" s="69"/>
      <c r="L43304" s="70"/>
      <c r="T43304" s="72"/>
    </row>
    <row r="43305" spans="8:20">
      <c r="H43305" s="69"/>
      <c r="L43305" s="70"/>
      <c r="T43305" s="72"/>
    </row>
    <row r="43306" spans="8:20">
      <c r="H43306" s="69"/>
      <c r="L43306" s="70"/>
      <c r="T43306" s="72"/>
    </row>
    <row r="43307" spans="8:20">
      <c r="H43307" s="69"/>
      <c r="L43307" s="70"/>
      <c r="T43307" s="72"/>
    </row>
    <row r="43308" spans="8:20">
      <c r="H43308" s="69"/>
      <c r="L43308" s="70"/>
      <c r="T43308" s="72"/>
    </row>
    <row r="43309" spans="8:20">
      <c r="H43309" s="69"/>
      <c r="L43309" s="70"/>
      <c r="T43309" s="72"/>
    </row>
    <row r="43310" spans="8:20">
      <c r="H43310" s="69"/>
      <c r="L43310" s="70"/>
      <c r="T43310" s="72"/>
    </row>
    <row r="43311" spans="8:20">
      <c r="H43311" s="69"/>
      <c r="L43311" s="70"/>
      <c r="T43311" s="72"/>
    </row>
    <row r="43312" spans="8:20">
      <c r="H43312" s="69"/>
      <c r="L43312" s="70"/>
      <c r="T43312" s="72"/>
    </row>
    <row r="43313" spans="8:20">
      <c r="H43313" s="69"/>
      <c r="L43313" s="70"/>
      <c r="T43313" s="72"/>
    </row>
    <row r="43314" spans="8:20">
      <c r="H43314" s="69"/>
      <c r="L43314" s="70"/>
      <c r="T43314" s="72"/>
    </row>
    <row r="43315" spans="8:20">
      <c r="H43315" s="69"/>
      <c r="L43315" s="70"/>
      <c r="T43315" s="72"/>
    </row>
    <row r="43316" spans="8:20">
      <c r="H43316" s="69"/>
      <c r="L43316" s="70"/>
      <c r="T43316" s="72"/>
    </row>
    <row r="43317" spans="8:20">
      <c r="H43317" s="69"/>
      <c r="L43317" s="70"/>
      <c r="T43317" s="72"/>
    </row>
    <row r="43318" spans="8:20">
      <c r="H43318" s="69"/>
      <c r="L43318" s="70"/>
      <c r="T43318" s="72"/>
    </row>
    <row r="43319" spans="8:20">
      <c r="H43319" s="69"/>
      <c r="L43319" s="70"/>
      <c r="T43319" s="72"/>
    </row>
    <row r="43320" spans="8:20">
      <c r="H43320" s="69"/>
      <c r="L43320" s="70"/>
      <c r="T43320" s="72"/>
    </row>
    <row r="43321" spans="8:20">
      <c r="H43321" s="69"/>
      <c r="L43321" s="70"/>
      <c r="T43321" s="72"/>
    </row>
    <row r="43322" spans="8:20">
      <c r="H43322" s="69"/>
      <c r="L43322" s="70"/>
      <c r="T43322" s="72"/>
    </row>
    <row r="43323" spans="8:20">
      <c r="H43323" s="69"/>
      <c r="L43323" s="70"/>
      <c r="T43323" s="72"/>
    </row>
    <row r="43324" spans="8:20">
      <c r="H43324" s="69"/>
      <c r="L43324" s="70"/>
      <c r="T43324" s="72"/>
    </row>
    <row r="43325" spans="8:20">
      <c r="H43325" s="69"/>
      <c r="L43325" s="70"/>
      <c r="T43325" s="72"/>
    </row>
    <row r="43326" spans="8:20">
      <c r="H43326" s="69"/>
      <c r="L43326" s="70"/>
      <c r="T43326" s="72"/>
    </row>
    <row r="43327" spans="8:20">
      <c r="H43327" s="69"/>
      <c r="L43327" s="70"/>
      <c r="T43327" s="72"/>
    </row>
    <row r="43328" spans="8:20">
      <c r="H43328" s="69"/>
      <c r="L43328" s="70"/>
      <c r="T43328" s="72"/>
    </row>
    <row r="43329" spans="8:20">
      <c r="H43329" s="69"/>
      <c r="L43329" s="70"/>
      <c r="T43329" s="72"/>
    </row>
    <row r="43330" spans="8:20">
      <c r="H43330" s="69"/>
      <c r="L43330" s="70"/>
      <c r="T43330" s="72"/>
    </row>
    <row r="43331" spans="8:20">
      <c r="H43331" s="69"/>
      <c r="L43331" s="70"/>
      <c r="T43331" s="72"/>
    </row>
    <row r="43332" spans="8:20">
      <c r="H43332" s="69"/>
      <c r="L43332" s="70"/>
      <c r="T43332" s="72"/>
    </row>
    <row r="43333" spans="8:20">
      <c r="H43333" s="69"/>
      <c r="L43333" s="70"/>
      <c r="T43333" s="72"/>
    </row>
    <row r="43334" spans="8:20">
      <c r="H43334" s="69"/>
      <c r="L43334" s="70"/>
      <c r="T43334" s="72"/>
    </row>
    <row r="43335" spans="8:20">
      <c r="H43335" s="69"/>
      <c r="L43335" s="70"/>
      <c r="T43335" s="72"/>
    </row>
    <row r="43336" spans="8:20">
      <c r="H43336" s="69"/>
      <c r="L43336" s="70"/>
      <c r="T43336" s="72"/>
    </row>
    <row r="43337" spans="8:20">
      <c r="H43337" s="69"/>
      <c r="L43337" s="70"/>
      <c r="T43337" s="72"/>
    </row>
    <row r="43338" spans="8:20">
      <c r="H43338" s="69"/>
      <c r="L43338" s="70"/>
      <c r="T43338" s="72"/>
    </row>
    <row r="43339" spans="8:20">
      <c r="H43339" s="69"/>
      <c r="L43339" s="70"/>
      <c r="T43339" s="72"/>
    </row>
    <row r="43340" spans="8:20">
      <c r="H43340" s="69"/>
      <c r="L43340" s="70"/>
      <c r="T43340" s="72"/>
    </row>
    <row r="43341" spans="8:20">
      <c r="H43341" s="69"/>
      <c r="L43341" s="70"/>
      <c r="T43341" s="72"/>
    </row>
    <row r="43342" spans="8:20">
      <c r="H43342" s="69"/>
      <c r="L43342" s="70"/>
      <c r="T43342" s="72"/>
    </row>
    <row r="43343" spans="8:20">
      <c r="H43343" s="69"/>
      <c r="L43343" s="70"/>
      <c r="T43343" s="72"/>
    </row>
    <row r="43344" spans="8:20">
      <c r="H43344" s="69"/>
      <c r="L43344" s="70"/>
      <c r="T43344" s="72"/>
    </row>
    <row r="43345" spans="8:20">
      <c r="H43345" s="75"/>
      <c r="L43345" s="70"/>
      <c r="T43345" s="72"/>
    </row>
    <row r="43346" spans="8:20">
      <c r="H43346" s="69"/>
      <c r="L43346" s="70"/>
      <c r="T43346" s="72"/>
    </row>
    <row r="43347" spans="8:20">
      <c r="H43347" s="69"/>
      <c r="L43347" s="70"/>
      <c r="T43347" s="72"/>
    </row>
    <row r="43348" spans="8:20">
      <c r="H43348" s="69"/>
      <c r="L43348" s="70"/>
      <c r="T43348" s="72"/>
    </row>
    <row r="43349" spans="8:20">
      <c r="H43349" s="69"/>
      <c r="L43349" s="70"/>
      <c r="T43349" s="72"/>
    </row>
    <row r="43350" spans="8:20">
      <c r="H43350" s="69"/>
      <c r="L43350" s="70"/>
      <c r="T43350" s="72"/>
    </row>
    <row r="43351" spans="8:20">
      <c r="H43351" s="69"/>
      <c r="L43351" s="70"/>
      <c r="T43351" s="72"/>
    </row>
    <row r="43352" spans="8:20">
      <c r="H43352" s="69"/>
      <c r="L43352" s="70"/>
      <c r="T43352" s="72"/>
    </row>
    <row r="43353" spans="8:20">
      <c r="H43353" s="69"/>
      <c r="L43353" s="70"/>
      <c r="T43353" s="72"/>
    </row>
    <row r="43354" spans="8:20">
      <c r="H43354" s="69"/>
      <c r="L43354" s="70"/>
      <c r="T43354" s="72"/>
    </row>
    <row r="43355" spans="8:20">
      <c r="H43355" s="69"/>
      <c r="L43355" s="70"/>
      <c r="T43355" s="72"/>
    </row>
    <row r="43356" spans="8:20">
      <c r="H43356" s="69"/>
      <c r="L43356" s="70"/>
      <c r="T43356" s="72"/>
    </row>
    <row r="43357" spans="8:20">
      <c r="H43357" s="69"/>
      <c r="L43357" s="70"/>
      <c r="T43357" s="72"/>
    </row>
    <row r="43358" spans="8:20">
      <c r="H43358" s="69"/>
      <c r="L43358" s="70"/>
      <c r="T43358" s="72"/>
    </row>
    <row r="43359" spans="8:20">
      <c r="H43359" s="69"/>
      <c r="L43359" s="70"/>
      <c r="T43359" s="72"/>
    </row>
    <row r="43360" spans="8:20">
      <c r="H43360" s="69"/>
      <c r="L43360" s="70"/>
      <c r="T43360" s="72"/>
    </row>
    <row r="43361" spans="8:20">
      <c r="H43361" s="69"/>
      <c r="L43361" s="70"/>
      <c r="T43361" s="72"/>
    </row>
    <row r="43362" spans="8:20">
      <c r="H43362" s="69"/>
      <c r="L43362" s="70"/>
      <c r="T43362" s="72"/>
    </row>
    <row r="43363" spans="8:20">
      <c r="H43363" s="69"/>
      <c r="L43363" s="70"/>
      <c r="T43363" s="72"/>
    </row>
    <row r="43364" spans="8:20">
      <c r="H43364" s="69"/>
      <c r="L43364" s="70"/>
      <c r="T43364" s="72"/>
    </row>
    <row r="43365" spans="8:20">
      <c r="H43365" s="69"/>
      <c r="L43365" s="70"/>
      <c r="T43365" s="72"/>
    </row>
    <row r="43366" spans="8:20">
      <c r="H43366" s="69"/>
      <c r="L43366" s="70"/>
      <c r="T43366" s="72"/>
    </row>
    <row r="43367" spans="8:20">
      <c r="H43367" s="69"/>
      <c r="L43367" s="70"/>
      <c r="T43367" s="72"/>
    </row>
    <row r="43368" spans="8:20">
      <c r="H43368" s="69"/>
      <c r="L43368" s="70"/>
      <c r="T43368" s="72"/>
    </row>
    <row r="43369" spans="8:20">
      <c r="H43369" s="69"/>
      <c r="L43369" s="70"/>
      <c r="T43369" s="72"/>
    </row>
    <row r="43370" spans="8:20">
      <c r="H43370" s="69"/>
      <c r="L43370" s="70"/>
      <c r="T43370" s="72"/>
    </row>
    <row r="43371" spans="8:20">
      <c r="H43371" s="69"/>
      <c r="L43371" s="70"/>
      <c r="T43371" s="72"/>
    </row>
    <row r="43372" spans="8:20">
      <c r="H43372" s="69"/>
      <c r="L43372" s="70"/>
      <c r="T43372" s="72"/>
    </row>
    <row r="43373" spans="8:20">
      <c r="H43373" s="69"/>
      <c r="L43373" s="70"/>
      <c r="T43373" s="72"/>
    </row>
    <row r="43374" spans="8:20">
      <c r="H43374" s="69"/>
      <c r="L43374" s="70"/>
      <c r="T43374" s="72"/>
    </row>
    <row r="43375" spans="8:20">
      <c r="H43375" s="69"/>
      <c r="L43375" s="70"/>
      <c r="T43375" s="72"/>
    </row>
    <row r="43376" spans="8:20">
      <c r="H43376" s="69"/>
      <c r="L43376" s="70"/>
      <c r="T43376" s="72"/>
    </row>
    <row r="43377" spans="8:20">
      <c r="H43377" s="69"/>
      <c r="L43377" s="70"/>
      <c r="T43377" s="72"/>
    </row>
    <row r="43378" spans="8:20">
      <c r="H43378" s="69"/>
      <c r="L43378" s="70"/>
      <c r="T43378" s="72"/>
    </row>
    <row r="43379" spans="8:20">
      <c r="H43379" s="69"/>
      <c r="L43379" s="70"/>
      <c r="T43379" s="72"/>
    </row>
    <row r="43380" spans="8:20">
      <c r="H43380" s="69"/>
      <c r="L43380" s="70"/>
      <c r="T43380" s="72"/>
    </row>
    <row r="43381" spans="8:20">
      <c r="H43381" s="69"/>
      <c r="L43381" s="70"/>
      <c r="T43381" s="72"/>
    </row>
    <row r="43382" spans="8:20">
      <c r="H43382" s="69"/>
      <c r="L43382" s="70"/>
      <c r="T43382" s="72"/>
    </row>
    <row r="43383" spans="8:20">
      <c r="H43383" s="69"/>
      <c r="L43383" s="70"/>
      <c r="T43383" s="72"/>
    </row>
    <row r="43384" spans="8:20">
      <c r="H43384" s="69"/>
      <c r="L43384" s="70"/>
      <c r="T43384" s="72"/>
    </row>
    <row r="43385" spans="8:20">
      <c r="H43385" s="69"/>
      <c r="L43385" s="70"/>
      <c r="T43385" s="72"/>
    </row>
    <row r="43386" spans="8:20">
      <c r="H43386" s="69"/>
      <c r="L43386" s="70"/>
      <c r="T43386" s="72"/>
    </row>
    <row r="43387" spans="8:20">
      <c r="H43387" s="69"/>
      <c r="L43387" s="70"/>
      <c r="T43387" s="72"/>
    </row>
    <row r="43388" spans="8:20">
      <c r="H43388" s="69"/>
      <c r="L43388" s="70"/>
      <c r="T43388" s="72"/>
    </row>
    <row r="43389" spans="8:20">
      <c r="H43389" s="69"/>
      <c r="L43389" s="70"/>
      <c r="T43389" s="72"/>
    </row>
    <row r="43390" spans="8:20">
      <c r="H43390" s="69"/>
      <c r="L43390" s="70"/>
      <c r="T43390" s="72"/>
    </row>
    <row r="43391" spans="8:20">
      <c r="H43391" s="69"/>
      <c r="L43391" s="70"/>
      <c r="T43391" s="72"/>
    </row>
    <row r="43392" spans="8:20">
      <c r="H43392" s="69"/>
      <c r="L43392" s="70"/>
      <c r="T43392" s="72"/>
    </row>
    <row r="43393" spans="8:20">
      <c r="H43393" s="75"/>
      <c r="L43393" s="70"/>
      <c r="T43393" s="72"/>
    </row>
    <row r="43394" spans="8:20">
      <c r="H43394" s="69"/>
      <c r="L43394" s="70"/>
      <c r="T43394" s="72"/>
    </row>
    <row r="43395" spans="8:20">
      <c r="H43395" s="69"/>
      <c r="L43395" s="70"/>
      <c r="T43395" s="72"/>
    </row>
    <row r="43396" spans="8:20">
      <c r="H43396" s="69"/>
      <c r="L43396" s="70"/>
      <c r="T43396" s="72"/>
    </row>
    <row r="43397" spans="8:20">
      <c r="H43397" s="69"/>
      <c r="L43397" s="70"/>
      <c r="T43397" s="72"/>
    </row>
    <row r="43398" spans="8:20">
      <c r="H43398" s="69"/>
      <c r="L43398" s="70"/>
      <c r="T43398" s="72"/>
    </row>
    <row r="43399" spans="8:20">
      <c r="H43399" s="69"/>
      <c r="L43399" s="70"/>
      <c r="T43399" s="72"/>
    </row>
    <row r="43400" spans="8:20">
      <c r="H43400" s="69"/>
      <c r="L43400" s="70"/>
      <c r="T43400" s="72"/>
    </row>
    <row r="43401" spans="8:20">
      <c r="H43401" s="69"/>
      <c r="L43401" s="70"/>
      <c r="T43401" s="72"/>
    </row>
    <row r="43402" spans="8:20">
      <c r="H43402" s="69"/>
      <c r="L43402" s="70"/>
      <c r="T43402" s="72"/>
    </row>
    <row r="43403" spans="8:20">
      <c r="H43403" s="69"/>
      <c r="L43403" s="70"/>
      <c r="T43403" s="72"/>
    </row>
    <row r="43404" spans="8:20">
      <c r="H43404" s="69"/>
      <c r="L43404" s="70"/>
      <c r="T43404" s="72"/>
    </row>
    <row r="43405" spans="8:20">
      <c r="H43405" s="69"/>
      <c r="L43405" s="70"/>
      <c r="T43405" s="72"/>
    </row>
    <row r="43406" spans="8:20">
      <c r="H43406" s="69"/>
      <c r="L43406" s="70"/>
      <c r="T43406" s="72"/>
    </row>
    <row r="43407" spans="8:20">
      <c r="H43407" s="69"/>
      <c r="L43407" s="70"/>
      <c r="T43407" s="72"/>
    </row>
    <row r="43408" spans="8:20">
      <c r="H43408" s="69"/>
      <c r="L43408" s="70"/>
      <c r="T43408" s="72"/>
    </row>
    <row r="43409" spans="8:20">
      <c r="H43409" s="69"/>
      <c r="L43409" s="70"/>
      <c r="T43409" s="72"/>
    </row>
    <row r="43410" spans="8:20">
      <c r="H43410" s="69"/>
      <c r="L43410" s="70"/>
      <c r="T43410" s="72"/>
    </row>
    <row r="43411" spans="8:20">
      <c r="H43411" s="69"/>
      <c r="L43411" s="70"/>
      <c r="T43411" s="72"/>
    </row>
    <row r="43412" spans="8:20">
      <c r="H43412" s="69"/>
      <c r="L43412" s="70"/>
      <c r="T43412" s="72"/>
    </row>
    <row r="43413" spans="8:20">
      <c r="H43413" s="69"/>
      <c r="L43413" s="70"/>
      <c r="T43413" s="72"/>
    </row>
    <row r="43414" spans="8:20">
      <c r="H43414" s="69"/>
      <c r="L43414" s="70"/>
      <c r="T43414" s="72"/>
    </row>
    <row r="43415" spans="8:20">
      <c r="H43415" s="69"/>
      <c r="L43415" s="70"/>
      <c r="T43415" s="72"/>
    </row>
    <row r="43416" spans="8:20">
      <c r="H43416" s="69"/>
      <c r="L43416" s="70"/>
      <c r="T43416" s="72"/>
    </row>
    <row r="43417" spans="8:20">
      <c r="H43417" s="69"/>
      <c r="L43417" s="70"/>
      <c r="T43417" s="72"/>
    </row>
    <row r="43418" spans="8:20">
      <c r="H43418" s="69"/>
      <c r="L43418" s="70"/>
      <c r="T43418" s="72"/>
    </row>
    <row r="43419" spans="8:20">
      <c r="H43419" s="69"/>
      <c r="L43419" s="70"/>
      <c r="T43419" s="72"/>
    </row>
    <row r="43420" spans="8:20">
      <c r="H43420" s="69"/>
      <c r="L43420" s="70"/>
      <c r="T43420" s="72"/>
    </row>
    <row r="43421" spans="8:20">
      <c r="H43421" s="69"/>
      <c r="L43421" s="70"/>
      <c r="T43421" s="72"/>
    </row>
    <row r="43422" spans="8:20">
      <c r="H43422" s="69"/>
      <c r="L43422" s="70"/>
      <c r="T43422" s="72"/>
    </row>
    <row r="43423" spans="8:20">
      <c r="H43423" s="69"/>
      <c r="L43423" s="70"/>
      <c r="T43423" s="72"/>
    </row>
    <row r="43424" spans="8:20">
      <c r="H43424" s="69"/>
      <c r="L43424" s="70"/>
      <c r="T43424" s="72"/>
    </row>
    <row r="43425" spans="8:20">
      <c r="H43425" s="69"/>
      <c r="L43425" s="70"/>
      <c r="T43425" s="72"/>
    </row>
    <row r="43426" spans="8:20">
      <c r="H43426" s="69"/>
      <c r="L43426" s="70"/>
      <c r="T43426" s="72"/>
    </row>
    <row r="43427" spans="8:20">
      <c r="H43427" s="69"/>
      <c r="L43427" s="70"/>
      <c r="T43427" s="72"/>
    </row>
    <row r="43428" spans="8:20">
      <c r="H43428" s="69"/>
      <c r="L43428" s="70"/>
      <c r="T43428" s="72"/>
    </row>
    <row r="43429" spans="8:20">
      <c r="H43429" s="69"/>
      <c r="L43429" s="70"/>
      <c r="T43429" s="72"/>
    </row>
    <row r="43430" spans="8:20">
      <c r="H43430" s="69"/>
      <c r="L43430" s="70"/>
      <c r="T43430" s="72"/>
    </row>
    <row r="43431" spans="8:20">
      <c r="H43431" s="69"/>
      <c r="L43431" s="70"/>
      <c r="T43431" s="72"/>
    </row>
    <row r="43432" spans="8:20">
      <c r="H43432" s="69"/>
      <c r="L43432" s="70"/>
      <c r="T43432" s="72"/>
    </row>
    <row r="43433" spans="8:20">
      <c r="H43433" s="69"/>
      <c r="L43433" s="70"/>
      <c r="T43433" s="72"/>
    </row>
    <row r="43434" spans="8:20">
      <c r="H43434" s="69"/>
      <c r="L43434" s="70"/>
      <c r="T43434" s="72"/>
    </row>
    <row r="43435" spans="8:20">
      <c r="H43435" s="69"/>
      <c r="L43435" s="70"/>
      <c r="T43435" s="72"/>
    </row>
    <row r="43436" spans="8:20">
      <c r="H43436" s="69"/>
      <c r="L43436" s="70"/>
      <c r="T43436" s="72"/>
    </row>
    <row r="43437" spans="8:20">
      <c r="H43437" s="69"/>
      <c r="L43437" s="70"/>
      <c r="T43437" s="72"/>
    </row>
    <row r="43438" spans="8:20">
      <c r="H43438" s="69"/>
      <c r="L43438" s="70"/>
      <c r="T43438" s="72"/>
    </row>
    <row r="43439" spans="8:20">
      <c r="H43439" s="69"/>
      <c r="L43439" s="70"/>
      <c r="T43439" s="72"/>
    </row>
    <row r="43440" spans="8:20">
      <c r="H43440" s="69"/>
      <c r="L43440" s="70"/>
      <c r="T43440" s="72"/>
    </row>
    <row r="43441" spans="8:20">
      <c r="H43441" s="75"/>
      <c r="L43441" s="70"/>
      <c r="T43441" s="72"/>
    </row>
    <row r="43442" spans="8:20">
      <c r="H43442" s="69"/>
      <c r="L43442" s="70"/>
      <c r="T43442" s="72"/>
    </row>
    <row r="43443" spans="8:20">
      <c r="H43443" s="69"/>
      <c r="L43443" s="70"/>
      <c r="T43443" s="72"/>
    </row>
    <row r="43444" spans="8:20">
      <c r="H43444" s="69"/>
      <c r="L43444" s="70"/>
      <c r="T43444" s="72"/>
    </row>
    <row r="43445" spans="8:20">
      <c r="H43445" s="69"/>
      <c r="L43445" s="70"/>
      <c r="T43445" s="72"/>
    </row>
    <row r="43446" spans="8:20">
      <c r="H43446" s="69"/>
      <c r="L43446" s="70"/>
      <c r="T43446" s="72"/>
    </row>
    <row r="43447" spans="8:20">
      <c r="H43447" s="69"/>
      <c r="L43447" s="70"/>
      <c r="T43447" s="72"/>
    </row>
    <row r="43448" spans="8:20">
      <c r="H43448" s="69"/>
      <c r="L43448" s="70"/>
      <c r="T43448" s="72"/>
    </row>
    <row r="43449" spans="8:20">
      <c r="H43449" s="69"/>
      <c r="L43449" s="70"/>
      <c r="T43449" s="72"/>
    </row>
    <row r="43450" spans="8:20">
      <c r="H43450" s="69"/>
      <c r="L43450" s="70"/>
      <c r="T43450" s="72"/>
    </row>
    <row r="43451" spans="8:20">
      <c r="H43451" s="69"/>
      <c r="L43451" s="70"/>
      <c r="T43451" s="72"/>
    </row>
    <row r="43452" spans="8:20">
      <c r="H43452" s="69"/>
      <c r="L43452" s="70"/>
      <c r="T43452" s="72"/>
    </row>
    <row r="43453" spans="8:20">
      <c r="H43453" s="69"/>
      <c r="L43453" s="70"/>
      <c r="T43453" s="72"/>
    </row>
    <row r="43454" spans="8:20">
      <c r="H43454" s="69"/>
      <c r="L43454" s="70"/>
      <c r="T43454" s="72"/>
    </row>
    <row r="43455" spans="8:20">
      <c r="H43455" s="69"/>
      <c r="L43455" s="70"/>
      <c r="T43455" s="72"/>
    </row>
    <row r="43456" spans="8:20">
      <c r="H43456" s="69"/>
      <c r="L43456" s="70"/>
      <c r="T43456" s="72"/>
    </row>
    <row r="43457" spans="8:20">
      <c r="H43457" s="69"/>
      <c r="L43457" s="70"/>
      <c r="T43457" s="72"/>
    </row>
    <row r="43458" spans="8:20">
      <c r="H43458" s="69"/>
      <c r="L43458" s="70"/>
      <c r="T43458" s="72"/>
    </row>
    <row r="43459" spans="8:20">
      <c r="H43459" s="69"/>
      <c r="L43459" s="70"/>
      <c r="T43459" s="72"/>
    </row>
    <row r="43460" spans="8:20">
      <c r="H43460" s="69"/>
      <c r="L43460" s="70"/>
      <c r="T43460" s="72"/>
    </row>
    <row r="43461" spans="8:20">
      <c r="H43461" s="69"/>
      <c r="L43461" s="70"/>
      <c r="T43461" s="72"/>
    </row>
    <row r="43462" spans="8:20">
      <c r="H43462" s="69"/>
      <c r="L43462" s="70"/>
      <c r="T43462" s="72"/>
    </row>
    <row r="43463" spans="8:20">
      <c r="H43463" s="69"/>
      <c r="L43463" s="70"/>
      <c r="T43463" s="72"/>
    </row>
    <row r="43464" spans="8:20">
      <c r="H43464" s="69"/>
      <c r="L43464" s="70"/>
      <c r="T43464" s="72"/>
    </row>
    <row r="43465" spans="8:20">
      <c r="H43465" s="69"/>
      <c r="L43465" s="70"/>
      <c r="T43465" s="72"/>
    </row>
    <row r="43466" spans="8:20">
      <c r="H43466" s="69"/>
      <c r="L43466" s="70"/>
      <c r="T43466" s="72"/>
    </row>
    <row r="43467" spans="8:20">
      <c r="H43467" s="69"/>
      <c r="L43467" s="70"/>
      <c r="T43467" s="72"/>
    </row>
    <row r="43468" spans="8:20">
      <c r="H43468" s="69"/>
      <c r="L43468" s="70"/>
      <c r="T43468" s="72"/>
    </row>
    <row r="43469" spans="8:20">
      <c r="H43469" s="69"/>
      <c r="L43469" s="70"/>
      <c r="T43469" s="72"/>
    </row>
    <row r="43470" spans="8:20">
      <c r="H43470" s="69"/>
      <c r="L43470" s="70"/>
      <c r="T43470" s="72"/>
    </row>
    <row r="43471" spans="8:20">
      <c r="H43471" s="69"/>
      <c r="L43471" s="70"/>
      <c r="T43471" s="72"/>
    </row>
    <row r="43472" spans="8:20">
      <c r="H43472" s="69"/>
      <c r="L43472" s="70"/>
      <c r="T43472" s="72"/>
    </row>
    <row r="43473" spans="8:20">
      <c r="H43473" s="69"/>
      <c r="L43473" s="70"/>
      <c r="T43473" s="72"/>
    </row>
    <row r="43474" spans="8:20">
      <c r="H43474" s="69"/>
      <c r="L43474" s="70"/>
      <c r="T43474" s="72"/>
    </row>
    <row r="43475" spans="8:20">
      <c r="H43475" s="69"/>
      <c r="L43475" s="70"/>
      <c r="T43475" s="72"/>
    </row>
    <row r="43476" spans="8:20">
      <c r="H43476" s="69"/>
      <c r="L43476" s="70"/>
      <c r="T43476" s="72"/>
    </row>
    <row r="43477" spans="8:20">
      <c r="H43477" s="69"/>
      <c r="L43477" s="70"/>
      <c r="T43477" s="72"/>
    </row>
    <row r="43478" spans="8:20">
      <c r="H43478" s="69"/>
      <c r="L43478" s="70"/>
      <c r="T43478" s="72"/>
    </row>
    <row r="43479" spans="8:20">
      <c r="H43479" s="69"/>
      <c r="L43479" s="70"/>
      <c r="T43479" s="72"/>
    </row>
    <row r="43480" spans="8:20">
      <c r="H43480" s="69"/>
      <c r="L43480" s="70"/>
      <c r="T43480" s="72"/>
    </row>
    <row r="43481" spans="8:20">
      <c r="H43481" s="69"/>
      <c r="L43481" s="70"/>
      <c r="T43481" s="72"/>
    </row>
    <row r="43482" spans="8:20">
      <c r="H43482" s="69"/>
      <c r="L43482" s="70"/>
      <c r="T43482" s="72"/>
    </row>
    <row r="43483" spans="8:20">
      <c r="H43483" s="69"/>
      <c r="L43483" s="70"/>
      <c r="T43483" s="72"/>
    </row>
    <row r="43484" spans="8:20">
      <c r="H43484" s="69"/>
      <c r="L43484" s="70"/>
      <c r="T43484" s="72"/>
    </row>
    <row r="43485" spans="8:20">
      <c r="H43485" s="69"/>
      <c r="L43485" s="70"/>
      <c r="T43485" s="72"/>
    </row>
    <row r="43486" spans="8:20">
      <c r="H43486" s="69"/>
      <c r="L43486" s="70"/>
      <c r="T43486" s="72"/>
    </row>
    <row r="43487" spans="8:20">
      <c r="H43487" s="69"/>
      <c r="L43487" s="70"/>
      <c r="T43487" s="72"/>
    </row>
    <row r="43488" spans="8:20">
      <c r="H43488" s="69"/>
      <c r="L43488" s="70"/>
      <c r="T43488" s="72"/>
    </row>
    <row r="43489" spans="8:20">
      <c r="H43489" s="75"/>
      <c r="L43489" s="70"/>
      <c r="T43489" s="72"/>
    </row>
    <row r="43490" spans="8:20">
      <c r="H43490" s="69"/>
      <c r="L43490" s="70"/>
      <c r="T43490" s="72"/>
    </row>
    <row r="43491" spans="8:20">
      <c r="H43491" s="69"/>
      <c r="L43491" s="70"/>
      <c r="T43491" s="72"/>
    </row>
    <row r="43492" spans="8:20">
      <c r="H43492" s="69"/>
      <c r="L43492" s="70"/>
      <c r="T43492" s="72"/>
    </row>
    <row r="43493" spans="8:20">
      <c r="H43493" s="69"/>
      <c r="L43493" s="70"/>
      <c r="T43493" s="72"/>
    </row>
    <row r="43494" spans="8:20">
      <c r="H43494" s="69"/>
      <c r="L43494" s="70"/>
      <c r="T43494" s="72"/>
    </row>
    <row r="43495" spans="8:20">
      <c r="H43495" s="69"/>
      <c r="L43495" s="70"/>
      <c r="T43495" s="72"/>
    </row>
    <row r="43496" spans="8:20">
      <c r="H43496" s="69"/>
      <c r="L43496" s="70"/>
      <c r="T43496" s="72"/>
    </row>
    <row r="43497" spans="8:20">
      <c r="H43497" s="69"/>
      <c r="L43497" s="70"/>
      <c r="T43497" s="72"/>
    </row>
    <row r="43498" spans="8:20">
      <c r="H43498" s="69"/>
      <c r="L43498" s="70"/>
      <c r="T43498" s="72"/>
    </row>
    <row r="43499" spans="8:20">
      <c r="H43499" s="69"/>
      <c r="L43499" s="70"/>
      <c r="T43499" s="72"/>
    </row>
    <row r="43500" spans="8:20">
      <c r="H43500" s="69"/>
      <c r="L43500" s="70"/>
      <c r="T43500" s="72"/>
    </row>
    <row r="43501" spans="8:20">
      <c r="H43501" s="69"/>
      <c r="L43501" s="70"/>
      <c r="T43501" s="72"/>
    </row>
    <row r="43502" spans="8:20">
      <c r="H43502" s="69"/>
      <c r="L43502" s="70"/>
      <c r="T43502" s="72"/>
    </row>
    <row r="43503" spans="8:20">
      <c r="H43503" s="69"/>
      <c r="L43503" s="70"/>
      <c r="T43503" s="72"/>
    </row>
    <row r="43504" spans="8:20">
      <c r="H43504" s="69"/>
      <c r="L43504" s="70"/>
      <c r="T43504" s="72"/>
    </row>
    <row r="43505" spans="8:20">
      <c r="H43505" s="69"/>
      <c r="L43505" s="70"/>
      <c r="T43505" s="72"/>
    </row>
    <row r="43506" spans="8:20">
      <c r="H43506" s="69"/>
      <c r="L43506" s="70"/>
      <c r="T43506" s="72"/>
    </row>
    <row r="43507" spans="8:20">
      <c r="H43507" s="69"/>
      <c r="L43507" s="70"/>
      <c r="T43507" s="72"/>
    </row>
    <row r="43508" spans="8:20">
      <c r="H43508" s="69"/>
      <c r="L43508" s="70"/>
      <c r="T43508" s="72"/>
    </row>
    <row r="43509" spans="8:20">
      <c r="H43509" s="69"/>
      <c r="L43509" s="70"/>
      <c r="T43509" s="72"/>
    </row>
    <row r="43510" spans="8:20">
      <c r="H43510" s="69"/>
      <c r="L43510" s="70"/>
      <c r="T43510" s="72"/>
    </row>
    <row r="43511" spans="8:20">
      <c r="H43511" s="69"/>
      <c r="L43511" s="70"/>
      <c r="T43511" s="72"/>
    </row>
    <row r="43512" spans="8:20">
      <c r="H43512" s="69"/>
      <c r="L43512" s="70"/>
      <c r="T43512" s="72"/>
    </row>
    <row r="43513" spans="8:20">
      <c r="H43513" s="69"/>
      <c r="L43513" s="70"/>
      <c r="T43513" s="72"/>
    </row>
    <row r="43514" spans="8:20">
      <c r="H43514" s="69"/>
      <c r="L43514" s="70"/>
      <c r="T43514" s="72"/>
    </row>
    <row r="43515" spans="8:20">
      <c r="H43515" s="69"/>
      <c r="L43515" s="70"/>
      <c r="T43515" s="72"/>
    </row>
    <row r="43516" spans="8:20">
      <c r="H43516" s="69"/>
      <c r="L43516" s="70"/>
      <c r="T43516" s="72"/>
    </row>
    <row r="43517" spans="8:20">
      <c r="H43517" s="69"/>
      <c r="L43517" s="70"/>
      <c r="T43517" s="72"/>
    </row>
    <row r="43518" spans="8:20">
      <c r="H43518" s="69"/>
      <c r="L43518" s="70"/>
      <c r="T43518" s="72"/>
    </row>
    <row r="43519" spans="8:20">
      <c r="H43519" s="69"/>
      <c r="L43519" s="70"/>
      <c r="T43519" s="72"/>
    </row>
    <row r="43520" spans="8:20">
      <c r="H43520" s="69"/>
      <c r="L43520" s="70"/>
      <c r="T43520" s="72"/>
    </row>
    <row r="43521" spans="8:20">
      <c r="H43521" s="69"/>
      <c r="L43521" s="70"/>
      <c r="T43521" s="72"/>
    </row>
    <row r="43522" spans="8:20">
      <c r="H43522" s="69"/>
      <c r="L43522" s="70"/>
      <c r="T43522" s="72"/>
    </row>
    <row r="43523" spans="8:20">
      <c r="H43523" s="69"/>
      <c r="L43523" s="70"/>
      <c r="T43523" s="72"/>
    </row>
    <row r="43524" spans="8:20">
      <c r="H43524" s="69"/>
      <c r="L43524" s="70"/>
      <c r="T43524" s="72"/>
    </row>
    <row r="43525" spans="8:20">
      <c r="H43525" s="69"/>
      <c r="L43525" s="70"/>
      <c r="T43525" s="72"/>
    </row>
    <row r="43526" spans="8:20">
      <c r="H43526" s="69"/>
      <c r="L43526" s="70"/>
      <c r="T43526" s="72"/>
    </row>
    <row r="43527" spans="8:20">
      <c r="H43527" s="69"/>
      <c r="L43527" s="70"/>
      <c r="T43527" s="72"/>
    </row>
    <row r="43528" spans="8:20">
      <c r="H43528" s="69"/>
      <c r="L43528" s="70"/>
      <c r="T43528" s="72"/>
    </row>
    <row r="43529" spans="8:20">
      <c r="H43529" s="69"/>
      <c r="L43529" s="70"/>
      <c r="T43529" s="72"/>
    </row>
    <row r="43530" spans="8:20">
      <c r="H43530" s="69"/>
      <c r="L43530" s="70"/>
      <c r="T43530" s="72"/>
    </row>
    <row r="43531" spans="8:20">
      <c r="H43531" s="69"/>
      <c r="L43531" s="70"/>
      <c r="T43531" s="72"/>
    </row>
    <row r="43532" spans="8:20">
      <c r="H43532" s="69"/>
      <c r="L43532" s="70"/>
      <c r="T43532" s="72"/>
    </row>
    <row r="43533" spans="8:20">
      <c r="H43533" s="69"/>
      <c r="L43533" s="70"/>
      <c r="T43533" s="72"/>
    </row>
    <row r="43534" spans="8:20">
      <c r="H43534" s="69"/>
      <c r="L43534" s="70"/>
      <c r="T43534" s="72"/>
    </row>
    <row r="43535" spans="8:20">
      <c r="H43535" s="69"/>
      <c r="L43535" s="70"/>
      <c r="T43535" s="72"/>
    </row>
    <row r="43536" spans="8:20">
      <c r="H43536" s="69"/>
      <c r="L43536" s="70"/>
      <c r="T43536" s="72"/>
    </row>
    <row r="43537" spans="8:20">
      <c r="H43537" s="75"/>
      <c r="L43537" s="70"/>
      <c r="T43537" s="72"/>
    </row>
    <row r="43538" spans="8:20">
      <c r="H43538" s="69"/>
      <c r="L43538" s="70"/>
      <c r="T43538" s="72"/>
    </row>
    <row r="43539" spans="8:20">
      <c r="H43539" s="69"/>
      <c r="L43539" s="70"/>
      <c r="T43539" s="72"/>
    </row>
    <row r="43540" spans="8:20">
      <c r="H43540" s="69"/>
      <c r="L43540" s="70"/>
      <c r="T43540" s="72"/>
    </row>
    <row r="43541" spans="8:20">
      <c r="H43541" s="69"/>
      <c r="L43541" s="70"/>
      <c r="T43541" s="72"/>
    </row>
    <row r="43542" spans="8:20">
      <c r="H43542" s="69"/>
      <c r="L43542" s="70"/>
      <c r="T43542" s="72"/>
    </row>
    <row r="43543" spans="8:20">
      <c r="H43543" s="69"/>
      <c r="L43543" s="70"/>
      <c r="T43543" s="72"/>
    </row>
    <row r="43544" spans="8:20">
      <c r="H43544" s="69"/>
      <c r="L43544" s="70"/>
      <c r="T43544" s="72"/>
    </row>
    <row r="43545" spans="8:20">
      <c r="H43545" s="69"/>
      <c r="L43545" s="70"/>
      <c r="T43545" s="72"/>
    </row>
    <row r="43546" spans="8:20">
      <c r="H43546" s="69"/>
      <c r="L43546" s="70"/>
      <c r="T43546" s="72"/>
    </row>
    <row r="43547" spans="8:20">
      <c r="H43547" s="69"/>
      <c r="L43547" s="70"/>
      <c r="T43547" s="72"/>
    </row>
    <row r="43548" spans="8:20">
      <c r="H43548" s="69"/>
      <c r="L43548" s="70"/>
      <c r="T43548" s="72"/>
    </row>
    <row r="43549" spans="8:20">
      <c r="H43549" s="69"/>
      <c r="L43549" s="70"/>
      <c r="T43549" s="72"/>
    </row>
    <row r="43550" spans="8:20">
      <c r="H43550" s="69"/>
      <c r="L43550" s="70"/>
      <c r="T43550" s="72"/>
    </row>
    <row r="43551" spans="8:20">
      <c r="H43551" s="69"/>
      <c r="L43551" s="70"/>
      <c r="T43551" s="72"/>
    </row>
    <row r="43552" spans="8:20">
      <c r="H43552" s="69"/>
      <c r="L43552" s="70"/>
      <c r="T43552" s="72"/>
    </row>
    <row r="43553" spans="8:20">
      <c r="H43553" s="69"/>
      <c r="L43553" s="70"/>
      <c r="T43553" s="72"/>
    </row>
    <row r="43554" spans="8:20">
      <c r="H43554" s="69"/>
      <c r="L43554" s="70"/>
      <c r="T43554" s="72"/>
    </row>
    <row r="43555" spans="8:20">
      <c r="H43555" s="69"/>
      <c r="L43555" s="70"/>
      <c r="T43555" s="72"/>
    </row>
    <row r="43556" spans="8:20">
      <c r="H43556" s="69"/>
      <c r="L43556" s="70"/>
      <c r="T43556" s="72"/>
    </row>
    <row r="43557" spans="8:20">
      <c r="H43557" s="69"/>
      <c r="L43557" s="70"/>
      <c r="T43557" s="72"/>
    </row>
    <row r="43558" spans="8:20">
      <c r="H43558" s="69"/>
      <c r="L43558" s="70"/>
      <c r="T43558" s="72"/>
    </row>
    <row r="43559" spans="8:20">
      <c r="H43559" s="69"/>
      <c r="L43559" s="70"/>
      <c r="T43559" s="72"/>
    </row>
    <row r="43560" spans="8:20">
      <c r="H43560" s="69"/>
      <c r="L43560" s="70"/>
      <c r="T43560" s="72"/>
    </row>
    <row r="43561" spans="8:20">
      <c r="H43561" s="69"/>
      <c r="L43561" s="70"/>
      <c r="T43561" s="72"/>
    </row>
    <row r="43562" spans="8:20">
      <c r="H43562" s="69"/>
      <c r="L43562" s="70"/>
      <c r="T43562" s="72"/>
    </row>
    <row r="43563" spans="8:20">
      <c r="H43563" s="69"/>
      <c r="L43563" s="70"/>
      <c r="T43563" s="72"/>
    </row>
    <row r="43564" spans="8:20">
      <c r="H43564" s="69"/>
      <c r="L43564" s="70"/>
      <c r="T43564" s="72"/>
    </row>
    <row r="43565" spans="8:20">
      <c r="H43565" s="69"/>
      <c r="L43565" s="70"/>
      <c r="T43565" s="72"/>
    </row>
    <row r="43566" spans="8:20">
      <c r="H43566" s="69"/>
      <c r="L43566" s="70"/>
      <c r="T43566" s="72"/>
    </row>
    <row r="43567" spans="8:20">
      <c r="H43567" s="69"/>
      <c r="L43567" s="70"/>
      <c r="T43567" s="72"/>
    </row>
    <row r="43568" spans="8:20">
      <c r="H43568" s="69"/>
      <c r="L43568" s="70"/>
      <c r="T43568" s="72"/>
    </row>
    <row r="43569" spans="8:20">
      <c r="H43569" s="69"/>
      <c r="L43569" s="70"/>
      <c r="T43569" s="72"/>
    </row>
    <row r="43570" spans="8:20">
      <c r="H43570" s="69"/>
      <c r="L43570" s="70"/>
      <c r="T43570" s="72"/>
    </row>
    <row r="43571" spans="8:20">
      <c r="H43571" s="69"/>
      <c r="L43571" s="70"/>
      <c r="T43571" s="72"/>
    </row>
    <row r="43572" spans="8:20">
      <c r="H43572" s="69"/>
      <c r="L43572" s="70"/>
      <c r="T43572" s="72"/>
    </row>
    <row r="43573" spans="8:20">
      <c r="H43573" s="69"/>
      <c r="L43573" s="70"/>
      <c r="T43573" s="72"/>
    </row>
    <row r="43574" spans="8:20">
      <c r="H43574" s="69"/>
      <c r="L43574" s="70"/>
      <c r="T43574" s="72"/>
    </row>
    <row r="43575" spans="8:20">
      <c r="H43575" s="69"/>
      <c r="L43575" s="70"/>
      <c r="T43575" s="72"/>
    </row>
    <row r="43576" spans="8:20">
      <c r="H43576" s="69"/>
      <c r="L43576" s="70"/>
      <c r="T43576" s="72"/>
    </row>
    <row r="43577" spans="8:20">
      <c r="H43577" s="69"/>
      <c r="L43577" s="70"/>
      <c r="T43577" s="72"/>
    </row>
    <row r="43578" spans="8:20">
      <c r="H43578" s="69"/>
      <c r="L43578" s="70"/>
      <c r="T43578" s="72"/>
    </row>
    <row r="43579" spans="8:20">
      <c r="H43579" s="69"/>
      <c r="L43579" s="70"/>
      <c r="T43579" s="72"/>
    </row>
    <row r="43580" spans="8:20">
      <c r="H43580" s="69"/>
      <c r="L43580" s="70"/>
      <c r="T43580" s="72"/>
    </row>
    <row r="43581" spans="8:20">
      <c r="H43581" s="69"/>
      <c r="L43581" s="70"/>
      <c r="T43581" s="72"/>
    </row>
    <row r="43582" spans="8:20">
      <c r="H43582" s="69"/>
      <c r="L43582" s="70"/>
      <c r="T43582" s="72"/>
    </row>
    <row r="43583" spans="8:20">
      <c r="H43583" s="69"/>
      <c r="L43583" s="70"/>
      <c r="T43583" s="72"/>
    </row>
    <row r="43584" spans="8:20">
      <c r="H43584" s="69"/>
      <c r="L43584" s="70"/>
      <c r="T43584" s="72"/>
    </row>
    <row r="43585" spans="8:20">
      <c r="H43585" s="75"/>
      <c r="L43585" s="70"/>
      <c r="T43585" s="72"/>
    </row>
    <row r="43586" spans="8:20">
      <c r="H43586" s="69"/>
      <c r="L43586" s="70"/>
      <c r="T43586" s="72"/>
    </row>
    <row r="43587" spans="8:20">
      <c r="H43587" s="69"/>
      <c r="L43587" s="70"/>
      <c r="T43587" s="72"/>
    </row>
    <row r="43588" spans="8:20">
      <c r="H43588" s="69"/>
      <c r="L43588" s="70"/>
      <c r="T43588" s="72"/>
    </row>
    <row r="43589" spans="8:20">
      <c r="H43589" s="69"/>
      <c r="L43589" s="70"/>
      <c r="T43589" s="72"/>
    </row>
    <row r="43590" spans="8:20">
      <c r="H43590" s="69"/>
      <c r="L43590" s="70"/>
      <c r="T43590" s="72"/>
    </row>
    <row r="43591" spans="8:20">
      <c r="H43591" s="69"/>
      <c r="L43591" s="70"/>
      <c r="T43591" s="72"/>
    </row>
    <row r="43592" spans="8:20">
      <c r="H43592" s="69"/>
      <c r="L43592" s="70"/>
      <c r="T43592" s="72"/>
    </row>
    <row r="43593" spans="8:20">
      <c r="H43593" s="69"/>
      <c r="L43593" s="70"/>
      <c r="T43593" s="72"/>
    </row>
    <row r="43594" spans="8:20">
      <c r="H43594" s="69"/>
      <c r="L43594" s="70"/>
      <c r="T43594" s="72"/>
    </row>
    <row r="43595" spans="8:20">
      <c r="H43595" s="69"/>
      <c r="L43595" s="70"/>
      <c r="T43595" s="72"/>
    </row>
    <row r="43596" spans="8:20">
      <c r="H43596" s="69"/>
      <c r="L43596" s="70"/>
      <c r="T43596" s="72"/>
    </row>
    <row r="43597" spans="8:20">
      <c r="H43597" s="69"/>
      <c r="L43597" s="70"/>
      <c r="T43597" s="72"/>
    </row>
    <row r="43598" spans="8:20">
      <c r="H43598" s="69"/>
      <c r="L43598" s="70"/>
      <c r="T43598" s="72"/>
    </row>
    <row r="43599" spans="8:20">
      <c r="H43599" s="69"/>
      <c r="L43599" s="70"/>
      <c r="T43599" s="72"/>
    </row>
    <row r="43600" spans="8:20">
      <c r="H43600" s="69"/>
      <c r="L43600" s="70"/>
      <c r="T43600" s="72"/>
    </row>
    <row r="43601" spans="8:20">
      <c r="H43601" s="69"/>
      <c r="L43601" s="70"/>
      <c r="T43601" s="72"/>
    </row>
    <row r="43602" spans="8:20">
      <c r="H43602" s="69"/>
      <c r="L43602" s="70"/>
      <c r="T43602" s="72"/>
    </row>
    <row r="43603" spans="8:20">
      <c r="H43603" s="69"/>
      <c r="L43603" s="70"/>
      <c r="T43603" s="72"/>
    </row>
    <row r="43604" spans="8:20">
      <c r="H43604" s="69"/>
      <c r="L43604" s="70"/>
      <c r="T43604" s="72"/>
    </row>
    <row r="43605" spans="8:20">
      <c r="H43605" s="69"/>
      <c r="L43605" s="70"/>
      <c r="T43605" s="72"/>
    </row>
    <row r="43606" spans="8:20">
      <c r="H43606" s="69"/>
      <c r="L43606" s="70"/>
      <c r="T43606" s="72"/>
    </row>
    <row r="43607" spans="8:20">
      <c r="H43607" s="69"/>
      <c r="L43607" s="70"/>
      <c r="T43607" s="72"/>
    </row>
    <row r="43608" spans="8:20">
      <c r="H43608" s="69"/>
      <c r="L43608" s="70"/>
      <c r="T43608" s="72"/>
    </row>
    <row r="43609" spans="8:20">
      <c r="H43609" s="69"/>
      <c r="L43609" s="70"/>
      <c r="T43609" s="72"/>
    </row>
    <row r="43610" spans="8:20">
      <c r="H43610" s="69"/>
      <c r="L43610" s="70"/>
      <c r="T43610" s="72"/>
    </row>
    <row r="43611" spans="8:20">
      <c r="H43611" s="69"/>
      <c r="L43611" s="70"/>
      <c r="T43611" s="72"/>
    </row>
    <row r="43612" spans="8:20">
      <c r="H43612" s="69"/>
      <c r="L43612" s="70"/>
      <c r="T43612" s="72"/>
    </row>
    <row r="43613" spans="8:20">
      <c r="H43613" s="69"/>
      <c r="L43613" s="70"/>
      <c r="T43613" s="72"/>
    </row>
    <row r="43614" spans="8:20">
      <c r="H43614" s="69"/>
      <c r="L43614" s="70"/>
      <c r="T43614" s="72"/>
    </row>
    <row r="43615" spans="8:20">
      <c r="H43615" s="69"/>
      <c r="L43615" s="70"/>
      <c r="T43615" s="72"/>
    </row>
    <row r="43616" spans="8:20">
      <c r="H43616" s="69"/>
      <c r="L43616" s="70"/>
      <c r="T43616" s="72"/>
    </row>
    <row r="43617" spans="8:20">
      <c r="H43617" s="69"/>
      <c r="L43617" s="70"/>
      <c r="T43617" s="72"/>
    </row>
    <row r="43618" spans="8:20">
      <c r="H43618" s="69"/>
      <c r="L43618" s="70"/>
      <c r="T43618" s="72"/>
    </row>
    <row r="43619" spans="8:20">
      <c r="H43619" s="69"/>
      <c r="L43619" s="70"/>
      <c r="T43619" s="72"/>
    </row>
    <row r="43620" spans="8:20">
      <c r="H43620" s="69"/>
      <c r="L43620" s="70"/>
      <c r="T43620" s="72"/>
    </row>
    <row r="43621" spans="8:20">
      <c r="H43621" s="69"/>
      <c r="L43621" s="70"/>
      <c r="T43621" s="72"/>
    </row>
    <row r="43622" spans="8:20">
      <c r="H43622" s="69"/>
      <c r="L43622" s="70"/>
      <c r="T43622" s="72"/>
    </row>
    <row r="43623" spans="8:20">
      <c r="H43623" s="69"/>
      <c r="L43623" s="70"/>
      <c r="T43623" s="72"/>
    </row>
    <row r="43624" spans="8:20">
      <c r="H43624" s="69"/>
      <c r="L43624" s="70"/>
      <c r="T43624" s="72"/>
    </row>
    <row r="43625" spans="8:20">
      <c r="H43625" s="69"/>
      <c r="L43625" s="70"/>
      <c r="T43625" s="72"/>
    </row>
    <row r="43626" spans="8:20">
      <c r="H43626" s="69"/>
      <c r="L43626" s="70"/>
      <c r="T43626" s="72"/>
    </row>
    <row r="43627" spans="8:20">
      <c r="H43627" s="69"/>
      <c r="L43627" s="70"/>
      <c r="T43627" s="72"/>
    </row>
    <row r="43628" spans="8:20">
      <c r="H43628" s="69"/>
      <c r="L43628" s="70"/>
      <c r="T43628" s="72"/>
    </row>
    <row r="43629" spans="8:20">
      <c r="H43629" s="69"/>
      <c r="L43629" s="70"/>
      <c r="T43629" s="72"/>
    </row>
    <row r="43630" spans="8:20">
      <c r="H43630" s="69"/>
      <c r="L43630" s="70"/>
      <c r="T43630" s="72"/>
    </row>
    <row r="43631" spans="8:20">
      <c r="H43631" s="69"/>
      <c r="L43631" s="70"/>
      <c r="T43631" s="72"/>
    </row>
    <row r="43632" spans="8:20">
      <c r="H43632" s="69"/>
      <c r="L43632" s="70"/>
      <c r="T43632" s="72"/>
    </row>
    <row r="43633" spans="8:20">
      <c r="H43633" s="75"/>
      <c r="L43633" s="70"/>
      <c r="T43633" s="72"/>
    </row>
    <row r="43634" spans="8:20">
      <c r="H43634" s="69"/>
      <c r="L43634" s="70"/>
      <c r="T43634" s="72"/>
    </row>
    <row r="43635" spans="8:20">
      <c r="H43635" s="69"/>
      <c r="L43635" s="70"/>
      <c r="T43635" s="72"/>
    </row>
    <row r="43636" spans="8:20">
      <c r="H43636" s="69"/>
      <c r="L43636" s="70"/>
      <c r="T43636" s="72"/>
    </row>
    <row r="43637" spans="8:20">
      <c r="H43637" s="69"/>
      <c r="L43637" s="70"/>
      <c r="T43637" s="72"/>
    </row>
    <row r="43638" spans="8:20">
      <c r="H43638" s="69"/>
      <c r="L43638" s="70"/>
      <c r="T43638" s="72"/>
    </row>
    <row r="43639" spans="8:20">
      <c r="H43639" s="69"/>
      <c r="L43639" s="70"/>
      <c r="T43639" s="72"/>
    </row>
    <row r="43640" spans="8:20">
      <c r="H43640" s="69"/>
      <c r="L43640" s="70"/>
      <c r="T43640" s="72"/>
    </row>
    <row r="43641" spans="8:20">
      <c r="H43641" s="69"/>
      <c r="L43641" s="70"/>
      <c r="T43641" s="72"/>
    </row>
    <row r="43642" spans="8:20">
      <c r="H43642" s="69"/>
      <c r="L43642" s="70"/>
      <c r="T43642" s="72"/>
    </row>
    <row r="43643" spans="8:20">
      <c r="H43643" s="69"/>
      <c r="L43643" s="70"/>
      <c r="T43643" s="72"/>
    </row>
    <row r="43644" spans="8:20">
      <c r="H43644" s="69"/>
      <c r="L43644" s="70"/>
      <c r="T43644" s="72"/>
    </row>
    <row r="43645" spans="8:20">
      <c r="H43645" s="69"/>
      <c r="L43645" s="70"/>
      <c r="T43645" s="72"/>
    </row>
    <row r="43646" spans="8:20">
      <c r="H43646" s="69"/>
      <c r="L43646" s="70"/>
      <c r="T43646" s="72"/>
    </row>
    <row r="43647" spans="8:20">
      <c r="H43647" s="69"/>
      <c r="L43647" s="70"/>
      <c r="T43647" s="72"/>
    </row>
    <row r="43648" spans="8:20">
      <c r="H43648" s="69"/>
      <c r="L43648" s="70"/>
      <c r="T43648" s="72"/>
    </row>
    <row r="43649" spans="8:20">
      <c r="H43649" s="69"/>
      <c r="L43649" s="70"/>
      <c r="T43649" s="72"/>
    </row>
    <row r="43650" spans="8:20">
      <c r="H43650" s="69"/>
      <c r="L43650" s="70"/>
      <c r="T43650" s="72"/>
    </row>
    <row r="43651" spans="8:20">
      <c r="H43651" s="69"/>
      <c r="L43651" s="70"/>
      <c r="T43651" s="72"/>
    </row>
    <row r="43652" spans="8:20">
      <c r="H43652" s="69"/>
      <c r="L43652" s="70"/>
      <c r="T43652" s="72"/>
    </row>
    <row r="43653" spans="8:20">
      <c r="H43653" s="69"/>
      <c r="L43653" s="70"/>
      <c r="T43653" s="72"/>
    </row>
    <row r="43654" spans="8:20">
      <c r="H43654" s="69"/>
      <c r="L43654" s="70"/>
      <c r="T43654" s="72"/>
    </row>
    <row r="43655" spans="8:20">
      <c r="H43655" s="69"/>
      <c r="L43655" s="70"/>
      <c r="T43655" s="72"/>
    </row>
    <row r="43656" spans="8:20">
      <c r="H43656" s="69"/>
      <c r="L43656" s="70"/>
      <c r="T43656" s="72"/>
    </row>
    <row r="43657" spans="8:20">
      <c r="H43657" s="69"/>
      <c r="L43657" s="70"/>
      <c r="T43657" s="72"/>
    </row>
    <row r="43658" spans="8:20">
      <c r="H43658" s="69"/>
      <c r="L43658" s="70"/>
      <c r="T43658" s="72"/>
    </row>
    <row r="43659" spans="8:20">
      <c r="H43659" s="69"/>
      <c r="L43659" s="70"/>
      <c r="T43659" s="72"/>
    </row>
    <row r="43660" spans="8:20">
      <c r="H43660" s="69"/>
      <c r="L43660" s="70"/>
      <c r="T43660" s="72"/>
    </row>
    <row r="43661" spans="8:20">
      <c r="H43661" s="69"/>
      <c r="L43661" s="70"/>
      <c r="T43661" s="72"/>
    </row>
    <row r="43662" spans="8:20">
      <c r="H43662" s="69"/>
      <c r="L43662" s="70"/>
      <c r="T43662" s="72"/>
    </row>
    <row r="43663" spans="8:20">
      <c r="H43663" s="69"/>
      <c r="L43663" s="70"/>
      <c r="T43663" s="72"/>
    </row>
    <row r="43664" spans="8:20">
      <c r="H43664" s="69"/>
      <c r="L43664" s="70"/>
      <c r="T43664" s="72"/>
    </row>
    <row r="43665" spans="8:20">
      <c r="H43665" s="69"/>
      <c r="L43665" s="70"/>
      <c r="T43665" s="72"/>
    </row>
    <row r="43666" spans="8:20">
      <c r="H43666" s="69"/>
      <c r="L43666" s="70"/>
      <c r="T43666" s="72"/>
    </row>
    <row r="43667" spans="8:20">
      <c r="H43667" s="69"/>
      <c r="L43667" s="70"/>
      <c r="T43667" s="72"/>
    </row>
    <row r="43668" spans="8:20">
      <c r="H43668" s="69"/>
      <c r="L43668" s="70"/>
      <c r="T43668" s="72"/>
    </row>
    <row r="43669" spans="8:20">
      <c r="H43669" s="69"/>
      <c r="L43669" s="70"/>
      <c r="T43669" s="72"/>
    </row>
    <row r="43670" spans="8:20">
      <c r="H43670" s="69"/>
      <c r="L43670" s="70"/>
      <c r="T43670" s="72"/>
    </row>
    <row r="43671" spans="8:20">
      <c r="H43671" s="69"/>
      <c r="L43671" s="70"/>
      <c r="T43671" s="72"/>
    </row>
    <row r="43672" spans="8:20">
      <c r="H43672" s="69"/>
      <c r="L43672" s="70"/>
      <c r="T43672" s="72"/>
    </row>
    <row r="43673" spans="8:20">
      <c r="H43673" s="69"/>
      <c r="L43673" s="70"/>
      <c r="T43673" s="72"/>
    </row>
    <row r="43674" spans="8:20">
      <c r="H43674" s="69"/>
      <c r="L43674" s="70"/>
      <c r="T43674" s="72"/>
    </row>
    <row r="43675" spans="8:20">
      <c r="H43675" s="69"/>
      <c r="L43675" s="70"/>
      <c r="T43675" s="72"/>
    </row>
    <row r="43676" spans="8:20">
      <c r="H43676" s="69"/>
      <c r="L43676" s="70"/>
      <c r="T43676" s="72"/>
    </row>
    <row r="43677" spans="8:20">
      <c r="H43677" s="69"/>
      <c r="L43677" s="70"/>
      <c r="T43677" s="72"/>
    </row>
    <row r="43678" spans="8:20">
      <c r="H43678" s="69"/>
      <c r="L43678" s="70"/>
      <c r="T43678" s="72"/>
    </row>
    <row r="43679" spans="8:20">
      <c r="H43679" s="69"/>
      <c r="L43679" s="70"/>
      <c r="T43679" s="72"/>
    </row>
    <row r="43680" spans="8:20">
      <c r="H43680" s="69"/>
      <c r="L43680" s="70"/>
      <c r="T43680" s="72"/>
    </row>
    <row r="43681" spans="8:20">
      <c r="H43681" s="75"/>
      <c r="L43681" s="70"/>
      <c r="T43681" s="72"/>
    </row>
    <row r="43682" spans="8:20">
      <c r="H43682" s="69"/>
      <c r="L43682" s="70"/>
      <c r="T43682" s="72"/>
    </row>
    <row r="43683" spans="8:20">
      <c r="H43683" s="69"/>
      <c r="L43683" s="70"/>
      <c r="T43683" s="72"/>
    </row>
    <row r="43684" spans="8:20">
      <c r="H43684" s="69"/>
      <c r="L43684" s="70"/>
      <c r="T43684" s="72"/>
    </row>
    <row r="43685" spans="8:20">
      <c r="H43685" s="69"/>
      <c r="L43685" s="70"/>
      <c r="T43685" s="72"/>
    </row>
    <row r="43686" spans="8:20">
      <c r="H43686" s="69"/>
      <c r="L43686" s="70"/>
      <c r="T43686" s="72"/>
    </row>
    <row r="43687" spans="8:20">
      <c r="H43687" s="69"/>
      <c r="L43687" s="70"/>
      <c r="T43687" s="72"/>
    </row>
    <row r="43688" spans="8:20">
      <c r="H43688" s="69"/>
      <c r="L43688" s="70"/>
      <c r="T43688" s="72"/>
    </row>
    <row r="43689" spans="8:20">
      <c r="H43689" s="69"/>
      <c r="L43689" s="70"/>
      <c r="T43689" s="72"/>
    </row>
    <row r="43690" spans="8:20">
      <c r="H43690" s="69"/>
      <c r="L43690" s="70"/>
      <c r="T43690" s="72"/>
    </row>
    <row r="43691" spans="8:20">
      <c r="H43691" s="69"/>
      <c r="L43691" s="70"/>
      <c r="T43691" s="72"/>
    </row>
    <row r="43692" spans="8:20">
      <c r="H43692" s="69"/>
      <c r="L43692" s="70"/>
      <c r="T43692" s="72"/>
    </row>
    <row r="43693" spans="8:20">
      <c r="H43693" s="69"/>
      <c r="L43693" s="70"/>
      <c r="T43693" s="72"/>
    </row>
    <row r="43694" spans="8:20">
      <c r="H43694" s="69"/>
      <c r="L43694" s="70"/>
      <c r="T43694" s="72"/>
    </row>
    <row r="43695" spans="8:20">
      <c r="H43695" s="69"/>
      <c r="L43695" s="70"/>
      <c r="T43695" s="72"/>
    </row>
    <row r="43696" spans="8:20">
      <c r="H43696" s="69"/>
      <c r="L43696" s="70"/>
      <c r="T43696" s="72"/>
    </row>
    <row r="43697" spans="8:20">
      <c r="H43697" s="69"/>
      <c r="L43697" s="70"/>
      <c r="T43697" s="72"/>
    </row>
    <row r="43698" spans="8:20">
      <c r="H43698" s="69"/>
      <c r="L43698" s="70"/>
      <c r="T43698" s="72"/>
    </row>
    <row r="43699" spans="8:20">
      <c r="H43699" s="69"/>
      <c r="L43699" s="70"/>
      <c r="T43699" s="72"/>
    </row>
    <row r="43700" spans="8:20">
      <c r="H43700" s="69"/>
      <c r="L43700" s="70"/>
      <c r="T43700" s="72"/>
    </row>
    <row r="43701" spans="8:20">
      <c r="H43701" s="69"/>
      <c r="L43701" s="70"/>
      <c r="T43701" s="72"/>
    </row>
    <row r="43702" spans="8:20">
      <c r="H43702" s="69"/>
      <c r="L43702" s="70"/>
      <c r="T43702" s="72"/>
    </row>
    <row r="43703" spans="8:20">
      <c r="H43703" s="69"/>
      <c r="L43703" s="70"/>
      <c r="T43703" s="72"/>
    </row>
    <row r="43704" spans="8:20">
      <c r="H43704" s="69"/>
      <c r="L43704" s="70"/>
      <c r="T43704" s="72"/>
    </row>
    <row r="43705" spans="8:20">
      <c r="H43705" s="69"/>
      <c r="L43705" s="70"/>
      <c r="T43705" s="72"/>
    </row>
    <row r="43706" spans="8:20">
      <c r="H43706" s="69"/>
      <c r="L43706" s="70"/>
      <c r="T43706" s="72"/>
    </row>
    <row r="43707" spans="8:20">
      <c r="H43707" s="69"/>
      <c r="L43707" s="70"/>
      <c r="T43707" s="72"/>
    </row>
    <row r="43708" spans="8:20">
      <c r="H43708" s="69"/>
      <c r="L43708" s="70"/>
      <c r="T43708" s="72"/>
    </row>
    <row r="43709" spans="8:20">
      <c r="H43709" s="69"/>
      <c r="L43709" s="70"/>
      <c r="T43709" s="72"/>
    </row>
    <row r="43710" spans="8:20">
      <c r="H43710" s="69"/>
      <c r="L43710" s="70"/>
      <c r="T43710" s="72"/>
    </row>
    <row r="43711" spans="8:20">
      <c r="H43711" s="69"/>
      <c r="L43711" s="70"/>
      <c r="T43711" s="72"/>
    </row>
    <row r="43712" spans="8:20">
      <c r="H43712" s="69"/>
      <c r="L43712" s="70"/>
      <c r="T43712" s="72"/>
    </row>
    <row r="43713" spans="8:20">
      <c r="H43713" s="69"/>
      <c r="L43713" s="70"/>
      <c r="T43713" s="72"/>
    </row>
    <row r="43714" spans="8:20">
      <c r="H43714" s="69"/>
      <c r="L43714" s="70"/>
      <c r="T43714" s="72"/>
    </row>
    <row r="43715" spans="8:20">
      <c r="H43715" s="69"/>
      <c r="L43715" s="70"/>
      <c r="T43715" s="72"/>
    </row>
    <row r="43716" spans="8:20">
      <c r="H43716" s="69"/>
      <c r="L43716" s="70"/>
      <c r="T43716" s="72"/>
    </row>
    <row r="43717" spans="8:20">
      <c r="H43717" s="69"/>
      <c r="L43717" s="70"/>
      <c r="T43717" s="72"/>
    </row>
    <row r="43718" spans="8:20">
      <c r="H43718" s="69"/>
      <c r="L43718" s="70"/>
      <c r="T43718" s="72"/>
    </row>
    <row r="43719" spans="8:20">
      <c r="H43719" s="69"/>
      <c r="L43719" s="70"/>
      <c r="T43719" s="72"/>
    </row>
    <row r="43720" spans="8:20">
      <c r="H43720" s="69"/>
      <c r="L43720" s="70"/>
      <c r="T43720" s="72"/>
    </row>
    <row r="43721" spans="8:20">
      <c r="H43721" s="69"/>
      <c r="L43721" s="70"/>
      <c r="T43721" s="72"/>
    </row>
    <row r="43722" spans="8:20">
      <c r="H43722" s="69"/>
      <c r="L43722" s="70"/>
      <c r="T43722" s="72"/>
    </row>
    <row r="43723" spans="8:20">
      <c r="H43723" s="69"/>
      <c r="L43723" s="70"/>
      <c r="T43723" s="72"/>
    </row>
    <row r="43724" spans="8:20">
      <c r="H43724" s="69"/>
      <c r="L43724" s="70"/>
      <c r="T43724" s="72"/>
    </row>
    <row r="43725" spans="8:20">
      <c r="H43725" s="69"/>
      <c r="L43725" s="70"/>
      <c r="T43725" s="72"/>
    </row>
    <row r="43726" spans="8:20">
      <c r="H43726" s="69"/>
      <c r="L43726" s="70"/>
      <c r="T43726" s="72"/>
    </row>
    <row r="43727" spans="8:20">
      <c r="H43727" s="69"/>
      <c r="L43727" s="70"/>
      <c r="T43727" s="72"/>
    </row>
    <row r="43728" spans="8:20">
      <c r="H43728" s="69"/>
      <c r="L43728" s="70"/>
      <c r="T43728" s="72"/>
    </row>
    <row r="43729" spans="8:20">
      <c r="H43729" s="75"/>
      <c r="L43729" s="70"/>
      <c r="T43729" s="72"/>
    </row>
    <row r="43730" spans="8:20">
      <c r="H43730" s="69"/>
      <c r="L43730" s="70"/>
      <c r="T43730" s="72"/>
    </row>
    <row r="43731" spans="8:20">
      <c r="H43731" s="69"/>
      <c r="L43731" s="70"/>
      <c r="T43731" s="72"/>
    </row>
    <row r="43732" spans="8:20">
      <c r="H43732" s="69"/>
      <c r="L43732" s="70"/>
      <c r="T43732" s="72"/>
    </row>
    <row r="43733" spans="8:20">
      <c r="H43733" s="69"/>
      <c r="L43733" s="70"/>
      <c r="T43733" s="72"/>
    </row>
    <row r="43734" spans="8:20">
      <c r="H43734" s="69"/>
      <c r="L43734" s="70"/>
      <c r="T43734" s="72"/>
    </row>
    <row r="43735" spans="8:20">
      <c r="H43735" s="69"/>
      <c r="L43735" s="70"/>
      <c r="T43735" s="72"/>
    </row>
    <row r="43736" spans="8:20">
      <c r="H43736" s="69"/>
      <c r="L43736" s="70"/>
      <c r="T43736" s="72"/>
    </row>
    <row r="43737" spans="8:20">
      <c r="H43737" s="69"/>
      <c r="L43737" s="70"/>
      <c r="T43737" s="72"/>
    </row>
    <row r="43738" spans="8:20">
      <c r="H43738" s="69"/>
      <c r="L43738" s="70"/>
      <c r="T43738" s="72"/>
    </row>
    <row r="43739" spans="8:20">
      <c r="H43739" s="69"/>
      <c r="L43739" s="70"/>
      <c r="T43739" s="72"/>
    </row>
    <row r="43740" spans="8:20">
      <c r="H43740" s="69"/>
      <c r="L43740" s="70"/>
      <c r="T43740" s="72"/>
    </row>
    <row r="43741" spans="8:20">
      <c r="H43741" s="69"/>
      <c r="L43741" s="70"/>
      <c r="T43741" s="72"/>
    </row>
    <row r="43742" spans="8:20">
      <c r="H43742" s="69"/>
      <c r="L43742" s="70"/>
      <c r="T43742" s="72"/>
    </row>
    <row r="43743" spans="8:20">
      <c r="H43743" s="69"/>
      <c r="L43743" s="70"/>
      <c r="T43743" s="72"/>
    </row>
    <row r="43744" spans="8:20">
      <c r="H43744" s="69"/>
      <c r="L43744" s="70"/>
      <c r="T43744" s="72"/>
    </row>
    <row r="43745" spans="8:20">
      <c r="H43745" s="69"/>
      <c r="L43745" s="70"/>
      <c r="T43745" s="72"/>
    </row>
    <row r="43746" spans="8:20">
      <c r="H43746" s="69"/>
      <c r="L43746" s="70"/>
      <c r="T43746" s="72"/>
    </row>
    <row r="43747" spans="8:20">
      <c r="H43747" s="69"/>
      <c r="L43747" s="70"/>
      <c r="T43747" s="72"/>
    </row>
    <row r="43748" spans="8:20">
      <c r="H43748" s="69"/>
      <c r="L43748" s="70"/>
      <c r="T43748" s="72"/>
    </row>
    <row r="43749" spans="8:20">
      <c r="H43749" s="69"/>
      <c r="L43749" s="70"/>
      <c r="T43749" s="72"/>
    </row>
    <row r="43750" spans="8:20">
      <c r="H43750" s="69"/>
      <c r="L43750" s="70"/>
      <c r="T43750" s="72"/>
    </row>
    <row r="43751" spans="8:20">
      <c r="H43751" s="69"/>
      <c r="L43751" s="70"/>
      <c r="T43751" s="72"/>
    </row>
    <row r="43752" spans="8:20">
      <c r="H43752" s="69"/>
      <c r="L43752" s="70"/>
      <c r="T43752" s="72"/>
    </row>
    <row r="43753" spans="8:20">
      <c r="H43753" s="69"/>
      <c r="L43753" s="70"/>
      <c r="T43753" s="72"/>
    </row>
    <row r="43754" spans="8:20">
      <c r="H43754" s="69"/>
      <c r="L43754" s="70"/>
      <c r="T43754" s="72"/>
    </row>
    <row r="43755" spans="8:20">
      <c r="H43755" s="69"/>
      <c r="L43755" s="70"/>
      <c r="T43755" s="72"/>
    </row>
    <row r="43756" spans="8:20">
      <c r="H43756" s="69"/>
      <c r="L43756" s="70"/>
      <c r="T43756" s="72"/>
    </row>
    <row r="43757" spans="8:20">
      <c r="H43757" s="69"/>
      <c r="L43757" s="70"/>
      <c r="T43757" s="72"/>
    </row>
    <row r="43758" spans="8:20">
      <c r="H43758" s="69"/>
      <c r="L43758" s="70"/>
      <c r="T43758" s="72"/>
    </row>
    <row r="43759" spans="8:20">
      <c r="H43759" s="69"/>
      <c r="L43759" s="70"/>
      <c r="T43759" s="72"/>
    </row>
    <row r="43760" spans="8:20">
      <c r="H43760" s="69"/>
      <c r="L43760" s="70"/>
      <c r="T43760" s="72"/>
    </row>
    <row r="43761" spans="8:20">
      <c r="H43761" s="69"/>
      <c r="L43761" s="70"/>
      <c r="T43761" s="72"/>
    </row>
    <row r="43762" spans="8:20">
      <c r="H43762" s="69"/>
      <c r="L43762" s="70"/>
      <c r="T43762" s="72"/>
    </row>
    <row r="43763" spans="8:20">
      <c r="H43763" s="69"/>
      <c r="L43763" s="70"/>
      <c r="T43763" s="72"/>
    </row>
    <row r="43764" spans="8:20">
      <c r="H43764" s="69"/>
      <c r="L43764" s="70"/>
      <c r="T43764" s="72"/>
    </row>
    <row r="43765" spans="8:20">
      <c r="H43765" s="69"/>
      <c r="L43765" s="70"/>
      <c r="T43765" s="72"/>
    </row>
    <row r="43766" spans="8:20">
      <c r="H43766" s="69"/>
      <c r="L43766" s="70"/>
      <c r="T43766" s="72"/>
    </row>
    <row r="43767" spans="8:20">
      <c r="H43767" s="69"/>
      <c r="L43767" s="70"/>
      <c r="T43767" s="72"/>
    </row>
    <row r="43768" spans="8:20">
      <c r="H43768" s="69"/>
      <c r="L43768" s="70"/>
      <c r="T43768" s="72"/>
    </row>
    <row r="43769" spans="8:20">
      <c r="H43769" s="69"/>
      <c r="L43769" s="70"/>
      <c r="T43769" s="72"/>
    </row>
    <row r="43770" spans="8:20">
      <c r="H43770" s="69"/>
      <c r="L43770" s="70"/>
      <c r="T43770" s="72"/>
    </row>
    <row r="43771" spans="8:20">
      <c r="H43771" s="69"/>
      <c r="L43771" s="70"/>
      <c r="T43771" s="72"/>
    </row>
    <row r="43772" spans="8:20">
      <c r="H43772" s="69"/>
      <c r="L43772" s="70"/>
      <c r="T43772" s="72"/>
    </row>
    <row r="43773" spans="8:20">
      <c r="H43773" s="69"/>
      <c r="L43773" s="70"/>
      <c r="T43773" s="72"/>
    </row>
    <row r="43774" spans="8:20">
      <c r="H43774" s="69"/>
      <c r="L43774" s="70"/>
      <c r="T43774" s="72"/>
    </row>
    <row r="43775" spans="8:20">
      <c r="H43775" s="69"/>
      <c r="L43775" s="70"/>
      <c r="T43775" s="72"/>
    </row>
    <row r="43776" spans="8:20">
      <c r="H43776" s="69"/>
      <c r="L43776" s="70"/>
      <c r="T43776" s="72"/>
    </row>
    <row r="43777" spans="8:20">
      <c r="H43777" s="75"/>
      <c r="L43777" s="70"/>
      <c r="T43777" s="72"/>
    </row>
    <row r="43778" spans="8:20">
      <c r="H43778" s="69"/>
      <c r="L43778" s="70"/>
      <c r="T43778" s="72"/>
    </row>
    <row r="43779" spans="8:20">
      <c r="H43779" s="69"/>
      <c r="L43779" s="70"/>
      <c r="T43779" s="72"/>
    </row>
    <row r="43780" spans="8:20">
      <c r="H43780" s="69"/>
      <c r="L43780" s="70"/>
      <c r="T43780" s="72"/>
    </row>
    <row r="43781" spans="8:20">
      <c r="H43781" s="69"/>
      <c r="L43781" s="70"/>
      <c r="T43781" s="72"/>
    </row>
    <row r="43782" spans="8:20">
      <c r="H43782" s="69"/>
      <c r="L43782" s="70"/>
      <c r="T43782" s="72"/>
    </row>
    <row r="43783" spans="8:20">
      <c r="H43783" s="69"/>
      <c r="L43783" s="70"/>
      <c r="T43783" s="72"/>
    </row>
    <row r="43784" spans="8:20">
      <c r="H43784" s="69"/>
      <c r="L43784" s="70"/>
      <c r="T43784" s="72"/>
    </row>
    <row r="43785" spans="8:20">
      <c r="H43785" s="69"/>
      <c r="L43785" s="70"/>
      <c r="T43785" s="72"/>
    </row>
    <row r="43786" spans="8:20">
      <c r="H43786" s="69"/>
      <c r="L43786" s="70"/>
      <c r="T43786" s="72"/>
    </row>
    <row r="43787" spans="8:20">
      <c r="H43787" s="69"/>
      <c r="L43787" s="70"/>
      <c r="T43787" s="72"/>
    </row>
    <row r="43788" spans="8:20">
      <c r="H43788" s="69"/>
      <c r="L43788" s="70"/>
      <c r="T43788" s="72"/>
    </row>
    <row r="43789" spans="8:20">
      <c r="H43789" s="69"/>
      <c r="L43789" s="70"/>
      <c r="T43789" s="72"/>
    </row>
    <row r="43790" spans="8:20">
      <c r="H43790" s="69"/>
      <c r="L43790" s="70"/>
      <c r="T43790" s="72"/>
    </row>
    <row r="43791" spans="8:20">
      <c r="H43791" s="69"/>
      <c r="L43791" s="70"/>
      <c r="T43791" s="72"/>
    </row>
    <row r="43792" spans="8:20">
      <c r="H43792" s="69"/>
      <c r="L43792" s="70"/>
      <c r="T43792" s="72"/>
    </row>
    <row r="43793" spans="8:20">
      <c r="H43793" s="69"/>
      <c r="L43793" s="70"/>
      <c r="T43793" s="72"/>
    </row>
    <row r="43794" spans="8:20">
      <c r="H43794" s="69"/>
      <c r="L43794" s="70"/>
      <c r="T43794" s="72"/>
    </row>
    <row r="43795" spans="8:20">
      <c r="H43795" s="69"/>
      <c r="L43795" s="70"/>
      <c r="T43795" s="72"/>
    </row>
    <row r="43796" spans="8:20">
      <c r="H43796" s="69"/>
      <c r="L43796" s="70"/>
      <c r="T43796" s="72"/>
    </row>
    <row r="43797" spans="8:20">
      <c r="H43797" s="69"/>
      <c r="L43797" s="70"/>
      <c r="T43797" s="72"/>
    </row>
    <row r="43798" spans="8:20">
      <c r="H43798" s="69"/>
      <c r="L43798" s="70"/>
      <c r="T43798" s="72"/>
    </row>
    <row r="43799" spans="8:20">
      <c r="H43799" s="69"/>
      <c r="L43799" s="70"/>
      <c r="T43799" s="72"/>
    </row>
    <row r="43800" spans="8:20">
      <c r="H43800" s="69"/>
      <c r="L43800" s="70"/>
      <c r="T43800" s="72"/>
    </row>
    <row r="43801" spans="8:20">
      <c r="H43801" s="69"/>
      <c r="L43801" s="70"/>
      <c r="T43801" s="72"/>
    </row>
    <row r="43802" spans="8:20">
      <c r="H43802" s="69"/>
      <c r="L43802" s="70"/>
      <c r="T43802" s="72"/>
    </row>
    <row r="43803" spans="8:20">
      <c r="H43803" s="69"/>
      <c r="L43803" s="70"/>
      <c r="T43803" s="72"/>
    </row>
    <row r="43804" spans="8:20">
      <c r="H43804" s="69"/>
      <c r="L43804" s="70"/>
      <c r="T43804" s="72"/>
    </row>
    <row r="43805" spans="8:20">
      <c r="H43805" s="69"/>
      <c r="L43805" s="70"/>
      <c r="T43805" s="72"/>
    </row>
    <row r="43806" spans="8:20">
      <c r="H43806" s="69"/>
      <c r="L43806" s="70"/>
      <c r="T43806" s="72"/>
    </row>
    <row r="43807" spans="8:20">
      <c r="H43807" s="69"/>
      <c r="L43807" s="70"/>
      <c r="T43807" s="72"/>
    </row>
    <row r="43808" spans="8:20">
      <c r="H43808" s="69"/>
      <c r="L43808" s="70"/>
      <c r="T43808" s="72"/>
    </row>
    <row r="43809" spans="8:20">
      <c r="H43809" s="69"/>
      <c r="L43809" s="70"/>
      <c r="T43809" s="72"/>
    </row>
    <row r="43810" spans="8:20">
      <c r="H43810" s="69"/>
      <c r="L43810" s="70"/>
      <c r="T43810" s="72"/>
    </row>
    <row r="43811" spans="8:20">
      <c r="H43811" s="69"/>
      <c r="L43811" s="70"/>
      <c r="T43811" s="72"/>
    </row>
    <row r="43812" spans="8:20">
      <c r="H43812" s="69"/>
      <c r="L43812" s="70"/>
      <c r="T43812" s="72"/>
    </row>
    <row r="43813" spans="8:20">
      <c r="H43813" s="69"/>
      <c r="L43813" s="70"/>
      <c r="T43813" s="72"/>
    </row>
    <row r="43814" spans="8:20">
      <c r="H43814" s="69"/>
      <c r="L43814" s="70"/>
      <c r="T43814" s="72"/>
    </row>
    <row r="43815" spans="8:20">
      <c r="H43815" s="69"/>
      <c r="L43815" s="70"/>
      <c r="T43815" s="72"/>
    </row>
    <row r="43816" spans="8:20">
      <c r="H43816" s="69"/>
      <c r="L43816" s="70"/>
      <c r="T43816" s="72"/>
    </row>
    <row r="43817" spans="8:20">
      <c r="H43817" s="69"/>
      <c r="L43817" s="70"/>
      <c r="T43817" s="72"/>
    </row>
    <row r="43818" spans="8:20">
      <c r="H43818" s="69"/>
      <c r="L43818" s="70"/>
      <c r="T43818" s="72"/>
    </row>
    <row r="43819" spans="8:20">
      <c r="H43819" s="69"/>
      <c r="L43819" s="70"/>
      <c r="T43819" s="72"/>
    </row>
    <row r="43820" spans="8:20">
      <c r="H43820" s="69"/>
      <c r="L43820" s="70"/>
      <c r="T43820" s="72"/>
    </row>
    <row r="43821" spans="8:20">
      <c r="H43821" s="69"/>
      <c r="L43821" s="70"/>
      <c r="T43821" s="72"/>
    </row>
    <row r="43822" spans="8:20">
      <c r="H43822" s="69"/>
      <c r="L43822" s="70"/>
      <c r="T43822" s="72"/>
    </row>
    <row r="43823" spans="8:20">
      <c r="H43823" s="69"/>
      <c r="L43823" s="70"/>
      <c r="T43823" s="72"/>
    </row>
    <row r="43824" spans="8:20">
      <c r="H43824" s="69"/>
      <c r="L43824" s="70"/>
      <c r="T43824" s="72"/>
    </row>
    <row r="43825" spans="8:20">
      <c r="H43825" s="75"/>
      <c r="L43825" s="70"/>
      <c r="T43825" s="72"/>
    </row>
    <row r="43826" spans="8:20">
      <c r="H43826" s="69"/>
      <c r="L43826" s="70"/>
      <c r="T43826" s="72"/>
    </row>
    <row r="43827" spans="8:20">
      <c r="H43827" s="69"/>
      <c r="L43827" s="70"/>
      <c r="T43827" s="72"/>
    </row>
    <row r="43828" spans="8:20">
      <c r="H43828" s="69"/>
      <c r="L43828" s="70"/>
      <c r="T43828" s="72"/>
    </row>
    <row r="43829" spans="8:20">
      <c r="H43829" s="69"/>
      <c r="L43829" s="70"/>
      <c r="T43829" s="72"/>
    </row>
    <row r="43830" spans="8:20">
      <c r="H43830" s="69"/>
      <c r="L43830" s="70"/>
      <c r="T43830" s="72"/>
    </row>
    <row r="43831" spans="8:20">
      <c r="H43831" s="69"/>
      <c r="L43831" s="70"/>
      <c r="T43831" s="72"/>
    </row>
    <row r="43832" spans="8:20">
      <c r="H43832" s="69"/>
      <c r="L43832" s="70"/>
      <c r="T43832" s="72"/>
    </row>
    <row r="43833" spans="8:20">
      <c r="H43833" s="69"/>
      <c r="L43833" s="70"/>
      <c r="T43833" s="72"/>
    </row>
    <row r="43834" spans="8:20">
      <c r="H43834" s="69"/>
      <c r="L43834" s="70"/>
      <c r="T43834" s="72"/>
    </row>
    <row r="43835" spans="8:20">
      <c r="H43835" s="69"/>
      <c r="L43835" s="70"/>
      <c r="T43835" s="72"/>
    </row>
    <row r="43836" spans="8:20">
      <c r="H43836" s="69"/>
      <c r="L43836" s="70"/>
      <c r="T43836" s="72"/>
    </row>
    <row r="43837" spans="8:20">
      <c r="H43837" s="69"/>
      <c r="L43837" s="70"/>
      <c r="T43837" s="72"/>
    </row>
    <row r="43838" spans="8:20">
      <c r="H43838" s="69"/>
      <c r="L43838" s="70"/>
      <c r="T43838" s="72"/>
    </row>
    <row r="43839" spans="8:20">
      <c r="H43839" s="69"/>
      <c r="L43839" s="70"/>
      <c r="T43839" s="72"/>
    </row>
    <row r="43840" spans="8:20">
      <c r="H43840" s="69"/>
      <c r="L43840" s="70"/>
      <c r="T43840" s="72"/>
    </row>
    <row r="43841" spans="8:20">
      <c r="H43841" s="69"/>
      <c r="L43841" s="70"/>
      <c r="T43841" s="72"/>
    </row>
    <row r="43842" spans="8:20">
      <c r="H43842" s="69"/>
      <c r="L43842" s="70"/>
      <c r="T43842" s="72"/>
    </row>
    <row r="43843" spans="8:20">
      <c r="H43843" s="69"/>
      <c r="L43843" s="70"/>
      <c r="T43843" s="72"/>
    </row>
    <row r="43844" spans="8:20">
      <c r="H43844" s="69"/>
      <c r="L43844" s="70"/>
      <c r="T43844" s="72"/>
    </row>
    <row r="43845" spans="8:20">
      <c r="H43845" s="69"/>
      <c r="L43845" s="70"/>
      <c r="T43845" s="72"/>
    </row>
    <row r="43846" spans="8:20">
      <c r="H43846" s="69"/>
      <c r="L43846" s="70"/>
      <c r="T43846" s="72"/>
    </row>
    <row r="43847" spans="8:20">
      <c r="H43847" s="69"/>
      <c r="L43847" s="70"/>
      <c r="T43847" s="72"/>
    </row>
    <row r="43848" spans="8:20">
      <c r="H43848" s="69"/>
      <c r="L43848" s="70"/>
      <c r="T43848" s="72"/>
    </row>
    <row r="43849" spans="8:20">
      <c r="H43849" s="69"/>
      <c r="L43849" s="70"/>
      <c r="T43849" s="72"/>
    </row>
    <row r="43850" spans="8:20">
      <c r="H43850" s="69"/>
      <c r="L43850" s="70"/>
      <c r="T43850" s="72"/>
    </row>
    <row r="43851" spans="8:20">
      <c r="H43851" s="69"/>
      <c r="L43851" s="70"/>
      <c r="T43851" s="72"/>
    </row>
    <row r="43852" spans="8:20">
      <c r="H43852" s="69"/>
      <c r="L43852" s="70"/>
      <c r="T43852" s="72"/>
    </row>
    <row r="43853" spans="8:20">
      <c r="H43853" s="69"/>
      <c r="L43853" s="70"/>
      <c r="T43853" s="72"/>
    </row>
    <row r="43854" spans="8:20">
      <c r="H43854" s="69"/>
      <c r="L43854" s="70"/>
      <c r="T43854" s="72"/>
    </row>
    <row r="43855" spans="8:20">
      <c r="H43855" s="69"/>
      <c r="L43855" s="70"/>
      <c r="T43855" s="72"/>
    </row>
    <row r="43856" spans="8:20">
      <c r="H43856" s="69"/>
      <c r="L43856" s="70"/>
      <c r="T43856" s="72"/>
    </row>
    <row r="43857" spans="8:20">
      <c r="H43857" s="69"/>
      <c r="L43857" s="70"/>
      <c r="T43857" s="72"/>
    </row>
    <row r="43858" spans="8:20">
      <c r="H43858" s="69"/>
      <c r="L43858" s="70"/>
      <c r="T43858" s="72"/>
    </row>
    <row r="43859" spans="8:20">
      <c r="H43859" s="69"/>
      <c r="L43859" s="70"/>
      <c r="T43859" s="72"/>
    </row>
    <row r="43860" spans="8:20">
      <c r="H43860" s="69"/>
      <c r="L43860" s="70"/>
      <c r="T43860" s="72"/>
    </row>
    <row r="43861" spans="8:20">
      <c r="H43861" s="69"/>
      <c r="L43861" s="70"/>
      <c r="T43861" s="72"/>
    </row>
    <row r="43862" spans="8:20">
      <c r="H43862" s="69"/>
      <c r="L43862" s="70"/>
      <c r="T43862" s="72"/>
    </row>
    <row r="43863" spans="8:20">
      <c r="H43863" s="69"/>
      <c r="L43863" s="70"/>
      <c r="T43863" s="72"/>
    </row>
    <row r="43864" spans="8:20">
      <c r="H43864" s="69"/>
      <c r="L43864" s="70"/>
      <c r="T43864" s="72"/>
    </row>
    <row r="43865" spans="8:20">
      <c r="H43865" s="69"/>
      <c r="L43865" s="70"/>
      <c r="T43865" s="72"/>
    </row>
    <row r="43866" spans="8:20">
      <c r="H43866" s="69"/>
      <c r="L43866" s="70"/>
      <c r="T43866" s="72"/>
    </row>
    <row r="43867" spans="8:20">
      <c r="H43867" s="69"/>
      <c r="L43867" s="70"/>
      <c r="T43867" s="72"/>
    </row>
    <row r="43868" spans="8:20">
      <c r="H43868" s="69"/>
      <c r="L43868" s="70"/>
      <c r="T43868" s="72"/>
    </row>
    <row r="43869" spans="8:20">
      <c r="H43869" s="69"/>
      <c r="L43869" s="70"/>
      <c r="T43869" s="72"/>
    </row>
    <row r="43870" spans="8:20">
      <c r="H43870" s="69"/>
      <c r="L43870" s="70"/>
      <c r="T43870" s="72"/>
    </row>
    <row r="43871" spans="8:20">
      <c r="H43871" s="69"/>
      <c r="L43871" s="70"/>
      <c r="T43871" s="72"/>
    </row>
    <row r="43872" spans="8:20">
      <c r="H43872" s="69"/>
      <c r="L43872" s="70"/>
      <c r="T43872" s="72"/>
    </row>
    <row r="43873" spans="8:20">
      <c r="H43873" s="75"/>
      <c r="L43873" s="70"/>
      <c r="T43873" s="72"/>
    </row>
    <row r="43874" spans="8:20">
      <c r="H43874" s="69"/>
      <c r="L43874" s="70"/>
      <c r="T43874" s="72"/>
    </row>
    <row r="43875" spans="8:20">
      <c r="H43875" s="69"/>
      <c r="L43875" s="70"/>
      <c r="T43875" s="72"/>
    </row>
    <row r="43876" spans="8:20">
      <c r="H43876" s="69"/>
      <c r="L43876" s="70"/>
      <c r="T43876" s="72"/>
    </row>
    <row r="43877" spans="8:20">
      <c r="H43877" s="69"/>
      <c r="L43877" s="70"/>
      <c r="T43877" s="72"/>
    </row>
    <row r="43878" spans="8:20">
      <c r="H43878" s="69"/>
      <c r="L43878" s="70"/>
      <c r="T43878" s="72"/>
    </row>
    <row r="43879" spans="8:20">
      <c r="H43879" s="69"/>
      <c r="L43879" s="70"/>
      <c r="T43879" s="72"/>
    </row>
    <row r="43880" spans="8:20">
      <c r="H43880" s="69"/>
      <c r="L43880" s="70"/>
      <c r="T43880" s="72"/>
    </row>
    <row r="43881" spans="8:20">
      <c r="H43881" s="69"/>
      <c r="L43881" s="70"/>
      <c r="T43881" s="72"/>
    </row>
    <row r="43882" spans="8:20">
      <c r="H43882" s="69"/>
      <c r="L43882" s="70"/>
      <c r="T43882" s="72"/>
    </row>
    <row r="43883" spans="8:20">
      <c r="H43883" s="69"/>
      <c r="L43883" s="70"/>
      <c r="T43883" s="72"/>
    </row>
    <row r="43884" spans="8:20">
      <c r="H43884" s="69"/>
      <c r="L43884" s="70"/>
      <c r="T43884" s="72"/>
    </row>
    <row r="43885" spans="8:20">
      <c r="H43885" s="69"/>
      <c r="L43885" s="70"/>
      <c r="T43885" s="72"/>
    </row>
    <row r="43886" spans="8:20">
      <c r="H43886" s="69"/>
      <c r="L43886" s="70"/>
      <c r="T43886" s="72"/>
    </row>
    <row r="43887" spans="8:20">
      <c r="H43887" s="69"/>
      <c r="L43887" s="70"/>
      <c r="T43887" s="72"/>
    </row>
    <row r="43888" spans="8:20">
      <c r="H43888" s="69"/>
      <c r="L43888" s="70"/>
      <c r="T43888" s="72"/>
    </row>
    <row r="43889" spans="8:20">
      <c r="H43889" s="69"/>
      <c r="L43889" s="70"/>
      <c r="T43889" s="72"/>
    </row>
    <row r="43890" spans="8:20">
      <c r="H43890" s="69"/>
      <c r="L43890" s="70"/>
      <c r="T43890" s="72"/>
    </row>
    <row r="43891" spans="8:20">
      <c r="H43891" s="69"/>
      <c r="L43891" s="70"/>
      <c r="T43891" s="72"/>
    </row>
    <row r="43892" spans="8:20">
      <c r="H43892" s="69"/>
      <c r="L43892" s="70"/>
      <c r="T43892" s="72"/>
    </row>
    <row r="43893" spans="8:20">
      <c r="H43893" s="69"/>
      <c r="L43893" s="70"/>
      <c r="T43893" s="72"/>
    </row>
    <row r="43894" spans="8:20">
      <c r="H43894" s="69"/>
      <c r="L43894" s="70"/>
      <c r="T43894" s="72"/>
    </row>
    <row r="43895" spans="8:20">
      <c r="H43895" s="69"/>
      <c r="L43895" s="70"/>
      <c r="T43895" s="72"/>
    </row>
    <row r="43896" spans="8:20">
      <c r="H43896" s="69"/>
      <c r="L43896" s="70"/>
      <c r="T43896" s="72"/>
    </row>
    <row r="43897" spans="8:20">
      <c r="H43897" s="69"/>
      <c r="L43897" s="70"/>
      <c r="T43897" s="72"/>
    </row>
    <row r="43898" spans="8:20">
      <c r="H43898" s="69"/>
      <c r="L43898" s="70"/>
      <c r="T43898" s="72"/>
    </row>
    <row r="43899" spans="8:20">
      <c r="H43899" s="69"/>
      <c r="L43899" s="70"/>
      <c r="T43899" s="72"/>
    </row>
    <row r="43900" spans="8:20">
      <c r="H43900" s="69"/>
      <c r="L43900" s="70"/>
      <c r="T43900" s="72"/>
    </row>
    <row r="43901" spans="8:20">
      <c r="H43901" s="69"/>
      <c r="L43901" s="70"/>
      <c r="T43901" s="72"/>
    </row>
    <row r="43902" spans="8:20">
      <c r="H43902" s="69"/>
      <c r="L43902" s="70"/>
      <c r="T43902" s="72"/>
    </row>
    <row r="43903" spans="8:20">
      <c r="H43903" s="69"/>
      <c r="L43903" s="70"/>
      <c r="T43903" s="72"/>
    </row>
    <row r="43904" spans="8:20">
      <c r="H43904" s="69"/>
      <c r="L43904" s="70"/>
      <c r="T43904" s="72"/>
    </row>
    <row r="43905" spans="8:20">
      <c r="H43905" s="69"/>
      <c r="L43905" s="70"/>
      <c r="T43905" s="72"/>
    </row>
    <row r="43906" spans="8:20">
      <c r="H43906" s="69"/>
      <c r="L43906" s="70"/>
      <c r="T43906" s="72"/>
    </row>
    <row r="43907" spans="8:20">
      <c r="H43907" s="69"/>
      <c r="L43907" s="70"/>
      <c r="T43907" s="72"/>
    </row>
    <row r="43908" spans="8:20">
      <c r="H43908" s="69"/>
      <c r="L43908" s="70"/>
      <c r="T43908" s="72"/>
    </row>
    <row r="43909" spans="8:20">
      <c r="H43909" s="69"/>
      <c r="L43909" s="70"/>
      <c r="T43909" s="72"/>
    </row>
    <row r="43910" spans="8:20">
      <c r="H43910" s="69"/>
      <c r="L43910" s="70"/>
      <c r="T43910" s="72"/>
    </row>
    <row r="43911" spans="8:20">
      <c r="H43911" s="69"/>
      <c r="L43911" s="70"/>
      <c r="T43911" s="72"/>
    </row>
    <row r="43912" spans="8:20">
      <c r="H43912" s="69"/>
      <c r="L43912" s="70"/>
      <c r="T43912" s="72"/>
    </row>
    <row r="43913" spans="8:20">
      <c r="H43913" s="69"/>
      <c r="L43913" s="70"/>
      <c r="T43913" s="72"/>
    </row>
    <row r="43914" spans="8:20">
      <c r="H43914" s="69"/>
      <c r="L43914" s="70"/>
      <c r="T43914" s="72"/>
    </row>
    <row r="43915" spans="8:20">
      <c r="H43915" s="69"/>
      <c r="L43915" s="70"/>
      <c r="T43915" s="72"/>
    </row>
    <row r="43916" spans="8:20">
      <c r="H43916" s="69"/>
      <c r="L43916" s="70"/>
      <c r="T43916" s="72"/>
    </row>
    <row r="43917" spans="8:20">
      <c r="H43917" s="69"/>
      <c r="L43917" s="70"/>
      <c r="T43917" s="72"/>
    </row>
    <row r="43918" spans="8:20">
      <c r="H43918" s="69"/>
      <c r="L43918" s="70"/>
      <c r="T43918" s="72"/>
    </row>
    <row r="43919" spans="8:20">
      <c r="H43919" s="69"/>
      <c r="L43919" s="70"/>
      <c r="T43919" s="72"/>
    </row>
    <row r="43920" spans="8:20">
      <c r="H43920" s="69"/>
      <c r="L43920" s="70"/>
      <c r="T43920" s="72"/>
    </row>
    <row r="43921" spans="8:20">
      <c r="H43921" s="75"/>
      <c r="L43921" s="70"/>
      <c r="T43921" s="72"/>
    </row>
    <row r="43922" spans="8:20">
      <c r="H43922" s="69"/>
      <c r="L43922" s="70"/>
      <c r="T43922" s="72"/>
    </row>
    <row r="43923" spans="8:20">
      <c r="H43923" s="69"/>
      <c r="L43923" s="70"/>
      <c r="T43923" s="72"/>
    </row>
    <row r="43924" spans="8:20">
      <c r="H43924" s="69"/>
      <c r="L43924" s="70"/>
      <c r="T43924" s="72"/>
    </row>
    <row r="43925" spans="8:20">
      <c r="H43925" s="69"/>
      <c r="L43925" s="70"/>
      <c r="T43925" s="72"/>
    </row>
    <row r="43926" spans="8:20">
      <c r="H43926" s="69"/>
      <c r="L43926" s="70"/>
      <c r="T43926" s="72"/>
    </row>
    <row r="43927" spans="8:20">
      <c r="H43927" s="69"/>
      <c r="L43927" s="70"/>
      <c r="T43927" s="72"/>
    </row>
    <row r="43928" spans="8:20">
      <c r="H43928" s="69"/>
      <c r="L43928" s="70"/>
      <c r="T43928" s="72"/>
    </row>
    <row r="43929" spans="8:20">
      <c r="H43929" s="69"/>
      <c r="L43929" s="70"/>
      <c r="T43929" s="72"/>
    </row>
    <row r="43930" spans="8:20">
      <c r="H43930" s="69"/>
      <c r="L43930" s="70"/>
      <c r="T43930" s="72"/>
    </row>
    <row r="43931" spans="8:20">
      <c r="H43931" s="69"/>
      <c r="L43931" s="70"/>
      <c r="T43931" s="72"/>
    </row>
    <row r="43932" spans="8:20">
      <c r="H43932" s="69"/>
      <c r="L43932" s="70"/>
      <c r="T43932" s="72"/>
    </row>
    <row r="43933" spans="8:20">
      <c r="H43933" s="69"/>
      <c r="L43933" s="70"/>
      <c r="T43933" s="72"/>
    </row>
    <row r="43934" spans="8:20">
      <c r="H43934" s="69"/>
      <c r="L43934" s="70"/>
      <c r="T43934" s="72"/>
    </row>
    <row r="43935" spans="8:20">
      <c r="H43935" s="69"/>
      <c r="L43935" s="70"/>
      <c r="T43935" s="72"/>
    </row>
    <row r="43936" spans="8:20">
      <c r="H43936" s="69"/>
      <c r="L43936" s="70"/>
      <c r="T43936" s="72"/>
    </row>
    <row r="43937" spans="8:20">
      <c r="H43937" s="69"/>
      <c r="L43937" s="70"/>
      <c r="T43937" s="72"/>
    </row>
    <row r="43938" spans="8:20">
      <c r="H43938" s="69"/>
      <c r="L43938" s="70"/>
      <c r="T43938" s="72"/>
    </row>
    <row r="43939" spans="8:20">
      <c r="H43939" s="69"/>
      <c r="L43939" s="70"/>
      <c r="T43939" s="72"/>
    </row>
    <row r="43940" spans="8:20">
      <c r="H43940" s="69"/>
      <c r="L43940" s="70"/>
      <c r="T43940" s="72"/>
    </row>
    <row r="43941" spans="8:20">
      <c r="H43941" s="69"/>
      <c r="L43941" s="70"/>
      <c r="T43941" s="72"/>
    </row>
    <row r="43942" spans="8:20">
      <c r="H43942" s="69"/>
      <c r="L43942" s="70"/>
      <c r="T43942" s="72"/>
    </row>
    <row r="43943" spans="8:20">
      <c r="H43943" s="69"/>
      <c r="L43943" s="70"/>
      <c r="T43943" s="72"/>
    </row>
    <row r="43944" spans="8:20">
      <c r="H43944" s="69"/>
      <c r="L43944" s="70"/>
      <c r="T43944" s="72"/>
    </row>
    <row r="43945" spans="8:20">
      <c r="H43945" s="69"/>
      <c r="L43945" s="70"/>
      <c r="T43945" s="72"/>
    </row>
    <row r="43946" spans="8:20">
      <c r="H43946" s="69"/>
      <c r="L43946" s="70"/>
      <c r="T43946" s="72"/>
    </row>
    <row r="43947" spans="8:20">
      <c r="H43947" s="69"/>
      <c r="L43947" s="70"/>
      <c r="T43947" s="72"/>
    </row>
    <row r="43948" spans="8:20">
      <c r="H43948" s="69"/>
      <c r="L43948" s="70"/>
      <c r="T43948" s="72"/>
    </row>
    <row r="43949" spans="8:20">
      <c r="H43949" s="69"/>
      <c r="L43949" s="70"/>
      <c r="T43949" s="72"/>
    </row>
    <row r="43950" spans="8:20">
      <c r="H43950" s="69"/>
      <c r="L43950" s="70"/>
      <c r="T43950" s="72"/>
    </row>
    <row r="43951" spans="8:20">
      <c r="H43951" s="69"/>
      <c r="L43951" s="70"/>
      <c r="T43951" s="72"/>
    </row>
    <row r="43952" spans="8:20">
      <c r="H43952" s="69"/>
      <c r="L43952" s="70"/>
      <c r="T43952" s="72"/>
    </row>
    <row r="43953" spans="8:20">
      <c r="H43953" s="69"/>
      <c r="L43953" s="70"/>
      <c r="T43953" s="72"/>
    </row>
    <row r="43954" spans="8:20">
      <c r="H43954" s="69"/>
      <c r="L43954" s="70"/>
      <c r="T43954" s="72"/>
    </row>
    <row r="43955" spans="8:20">
      <c r="H43955" s="69"/>
      <c r="L43955" s="70"/>
      <c r="T43955" s="72"/>
    </row>
    <row r="43956" spans="8:20">
      <c r="H43956" s="69"/>
      <c r="L43956" s="70"/>
      <c r="T43956" s="72"/>
    </row>
    <row r="43957" spans="8:20">
      <c r="H43957" s="69"/>
      <c r="L43957" s="70"/>
      <c r="T43957" s="72"/>
    </row>
    <row r="43958" spans="8:20">
      <c r="H43958" s="69"/>
      <c r="L43958" s="70"/>
      <c r="T43958" s="72"/>
    </row>
    <row r="43959" spans="8:20">
      <c r="H43959" s="69"/>
      <c r="L43959" s="70"/>
      <c r="T43959" s="72"/>
    </row>
    <row r="43960" spans="8:20">
      <c r="H43960" s="69"/>
      <c r="L43960" s="70"/>
      <c r="T43960" s="72"/>
    </row>
    <row r="43961" spans="8:20">
      <c r="H43961" s="69"/>
      <c r="L43961" s="70"/>
      <c r="T43961" s="72"/>
    </row>
    <row r="43962" spans="8:20">
      <c r="H43962" s="69"/>
      <c r="L43962" s="70"/>
      <c r="T43962" s="72"/>
    </row>
    <row r="43963" spans="8:20">
      <c r="H43963" s="69"/>
      <c r="L43963" s="70"/>
      <c r="T43963" s="72"/>
    </row>
    <row r="43964" spans="8:20">
      <c r="H43964" s="69"/>
      <c r="L43964" s="70"/>
      <c r="T43964" s="72"/>
    </row>
    <row r="43965" spans="8:20">
      <c r="H43965" s="69"/>
      <c r="L43965" s="70"/>
      <c r="T43965" s="72"/>
    </row>
    <row r="43966" spans="8:20">
      <c r="H43966" s="69"/>
      <c r="L43966" s="70"/>
      <c r="T43966" s="72"/>
    </row>
    <row r="43967" spans="8:20">
      <c r="H43967" s="69"/>
      <c r="L43967" s="70"/>
      <c r="T43967" s="72"/>
    </row>
    <row r="43968" spans="8:20">
      <c r="H43968" s="69"/>
      <c r="L43968" s="70"/>
      <c r="T43968" s="72"/>
    </row>
    <row r="43969" spans="8:20">
      <c r="H43969" s="75"/>
      <c r="L43969" s="70"/>
      <c r="T43969" s="72"/>
    </row>
    <row r="43970" spans="8:20">
      <c r="H43970" s="69"/>
      <c r="L43970" s="70"/>
      <c r="T43970" s="72"/>
    </row>
    <row r="43971" spans="8:20">
      <c r="H43971" s="69"/>
      <c r="L43971" s="70"/>
      <c r="T43971" s="72"/>
    </row>
    <row r="43972" spans="8:20">
      <c r="H43972" s="69"/>
      <c r="L43972" s="70"/>
      <c r="T43972" s="72"/>
    </row>
    <row r="43973" spans="8:20">
      <c r="H43973" s="69"/>
      <c r="L43973" s="70"/>
      <c r="T43973" s="72"/>
    </row>
    <row r="43974" spans="8:20">
      <c r="H43974" s="69"/>
      <c r="L43974" s="70"/>
      <c r="T43974" s="72"/>
    </row>
    <row r="43975" spans="8:20">
      <c r="H43975" s="69"/>
      <c r="L43975" s="70"/>
      <c r="T43975" s="72"/>
    </row>
    <row r="43976" spans="8:20">
      <c r="H43976" s="69"/>
      <c r="L43976" s="70"/>
      <c r="T43976" s="72"/>
    </row>
    <row r="43977" spans="8:20">
      <c r="H43977" s="69"/>
      <c r="L43977" s="70"/>
      <c r="T43977" s="72"/>
    </row>
    <row r="43978" spans="8:20">
      <c r="H43978" s="69"/>
      <c r="L43978" s="70"/>
      <c r="T43978" s="72"/>
    </row>
    <row r="43979" spans="8:20">
      <c r="H43979" s="69"/>
      <c r="L43979" s="70"/>
      <c r="T43979" s="72"/>
    </row>
    <row r="43980" spans="8:20">
      <c r="H43980" s="69"/>
      <c r="L43980" s="70"/>
      <c r="T43980" s="72"/>
    </row>
    <row r="43981" spans="8:20">
      <c r="H43981" s="69"/>
      <c r="L43981" s="70"/>
      <c r="T43981" s="72"/>
    </row>
    <row r="43982" spans="8:20">
      <c r="H43982" s="69"/>
      <c r="L43982" s="70"/>
      <c r="T43982" s="72"/>
    </row>
    <row r="43983" spans="8:20">
      <c r="H43983" s="69"/>
      <c r="L43983" s="70"/>
      <c r="T43983" s="72"/>
    </row>
    <row r="43984" spans="8:20">
      <c r="H43984" s="69"/>
      <c r="L43984" s="70"/>
      <c r="T43984" s="72"/>
    </row>
    <row r="43985" spans="8:20">
      <c r="H43985" s="69"/>
      <c r="L43985" s="70"/>
      <c r="T43985" s="72"/>
    </row>
    <row r="43986" spans="8:20">
      <c r="H43986" s="69"/>
      <c r="L43986" s="70"/>
      <c r="T43986" s="72"/>
    </row>
    <row r="43987" spans="8:20">
      <c r="H43987" s="69"/>
      <c r="L43987" s="70"/>
      <c r="T43987" s="72"/>
    </row>
    <row r="43988" spans="8:20">
      <c r="H43988" s="69"/>
      <c r="L43988" s="70"/>
      <c r="T43988" s="72"/>
    </row>
    <row r="43989" spans="8:20">
      <c r="H43989" s="69"/>
      <c r="L43989" s="70"/>
      <c r="T43989" s="72"/>
    </row>
    <row r="43990" spans="8:20">
      <c r="H43990" s="69"/>
      <c r="L43990" s="70"/>
      <c r="T43990" s="72"/>
    </row>
    <row r="43991" spans="8:20">
      <c r="H43991" s="69"/>
      <c r="L43991" s="70"/>
      <c r="T43991" s="72"/>
    </row>
    <row r="43992" spans="8:20">
      <c r="H43992" s="69"/>
      <c r="L43992" s="70"/>
      <c r="T43992" s="72"/>
    </row>
    <row r="43993" spans="8:20">
      <c r="H43993" s="69"/>
      <c r="L43993" s="70"/>
      <c r="T43993" s="72"/>
    </row>
    <row r="43994" spans="8:20">
      <c r="H43994" s="69"/>
      <c r="L43994" s="70"/>
      <c r="T43994" s="72"/>
    </row>
    <row r="43995" spans="8:20">
      <c r="H43995" s="69"/>
      <c r="L43995" s="70"/>
      <c r="T43995" s="72"/>
    </row>
    <row r="43996" spans="8:20">
      <c r="H43996" s="69"/>
      <c r="L43996" s="70"/>
      <c r="T43996" s="72"/>
    </row>
    <row r="43997" spans="8:20">
      <c r="H43997" s="69"/>
      <c r="L43997" s="70"/>
      <c r="T43997" s="72"/>
    </row>
    <row r="43998" spans="8:20">
      <c r="H43998" s="69"/>
      <c r="L43998" s="70"/>
      <c r="T43998" s="72"/>
    </row>
    <row r="43999" spans="8:20">
      <c r="H43999" s="69"/>
      <c r="L43999" s="70"/>
      <c r="T43999" s="72"/>
    </row>
    <row r="44000" spans="8:20">
      <c r="H44000" s="69"/>
      <c r="L44000" s="70"/>
      <c r="T44000" s="72"/>
    </row>
    <row r="44001" spans="8:20">
      <c r="H44001" s="69"/>
      <c r="L44001" s="70"/>
      <c r="T44001" s="72"/>
    </row>
    <row r="44002" spans="8:20">
      <c r="H44002" s="69"/>
      <c r="L44002" s="70"/>
      <c r="T44002" s="72"/>
    </row>
    <row r="44003" spans="8:20">
      <c r="H44003" s="69"/>
      <c r="L44003" s="70"/>
      <c r="T44003" s="72"/>
    </row>
    <row r="44004" spans="8:20">
      <c r="H44004" s="69"/>
      <c r="L44004" s="70"/>
      <c r="T44004" s="72"/>
    </row>
    <row r="44005" spans="8:20">
      <c r="H44005" s="69"/>
      <c r="L44005" s="70"/>
      <c r="T44005" s="72"/>
    </row>
    <row r="44006" spans="8:20">
      <c r="H44006" s="69"/>
      <c r="L44006" s="70"/>
      <c r="T44006" s="72"/>
    </row>
    <row r="44007" spans="8:20">
      <c r="H44007" s="69"/>
      <c r="L44007" s="70"/>
      <c r="T44007" s="72"/>
    </row>
    <row r="44008" spans="8:20">
      <c r="H44008" s="69"/>
      <c r="L44008" s="70"/>
      <c r="T44008" s="72"/>
    </row>
    <row r="44009" spans="8:20">
      <c r="H44009" s="69"/>
      <c r="L44009" s="70"/>
      <c r="T44009" s="72"/>
    </row>
    <row r="44010" spans="8:20">
      <c r="H44010" s="69"/>
      <c r="L44010" s="70"/>
      <c r="T44010" s="72"/>
    </row>
    <row r="44011" spans="8:20">
      <c r="H44011" s="69"/>
      <c r="L44011" s="70"/>
      <c r="T44011" s="72"/>
    </row>
    <row r="44012" spans="8:20">
      <c r="H44012" s="69"/>
      <c r="L44012" s="70"/>
      <c r="T44012" s="72"/>
    </row>
    <row r="44013" spans="8:20">
      <c r="H44013" s="69"/>
      <c r="L44013" s="70"/>
      <c r="T44013" s="72"/>
    </row>
    <row r="44014" spans="8:20">
      <c r="H44014" s="69"/>
      <c r="L44014" s="70"/>
      <c r="T44014" s="72"/>
    </row>
    <row r="44015" spans="8:20">
      <c r="H44015" s="69"/>
      <c r="L44015" s="70"/>
      <c r="T44015" s="72"/>
    </row>
    <row r="44016" spans="8:20">
      <c r="H44016" s="69"/>
      <c r="L44016" s="70"/>
      <c r="T44016" s="72"/>
    </row>
    <row r="44017" spans="8:20">
      <c r="H44017" s="75"/>
      <c r="L44017" s="70"/>
      <c r="T44017" s="72"/>
    </row>
    <row r="44018" spans="8:20">
      <c r="H44018" s="69"/>
      <c r="L44018" s="70"/>
      <c r="T44018" s="72"/>
    </row>
    <row r="44019" spans="8:20">
      <c r="H44019" s="69"/>
      <c r="L44019" s="70"/>
      <c r="T44019" s="72"/>
    </row>
    <row r="44020" spans="8:20">
      <c r="H44020" s="69"/>
      <c r="L44020" s="70"/>
      <c r="T44020" s="72"/>
    </row>
    <row r="44021" spans="8:20">
      <c r="H44021" s="69"/>
      <c r="L44021" s="70"/>
      <c r="T44021" s="72"/>
    </row>
    <row r="44022" spans="8:20">
      <c r="H44022" s="69"/>
      <c r="L44022" s="70"/>
      <c r="T44022" s="72"/>
    </row>
    <row r="44023" spans="8:20">
      <c r="H44023" s="69"/>
      <c r="L44023" s="70"/>
      <c r="T44023" s="72"/>
    </row>
    <row r="44024" spans="8:20">
      <c r="H44024" s="69"/>
      <c r="L44024" s="70"/>
      <c r="T44024" s="72"/>
    </row>
    <row r="44025" spans="8:20">
      <c r="H44025" s="69"/>
      <c r="L44025" s="70"/>
      <c r="T44025" s="72"/>
    </row>
    <row r="44026" spans="8:20">
      <c r="H44026" s="69"/>
      <c r="L44026" s="70"/>
      <c r="T44026" s="72"/>
    </row>
    <row r="44027" spans="8:20">
      <c r="H44027" s="69"/>
      <c r="L44027" s="70"/>
      <c r="T44027" s="72"/>
    </row>
    <row r="44028" spans="8:20">
      <c r="H44028" s="69"/>
      <c r="L44028" s="70"/>
      <c r="T44028" s="72"/>
    </row>
    <row r="44029" spans="8:20">
      <c r="H44029" s="69"/>
      <c r="L44029" s="70"/>
      <c r="T44029" s="72"/>
    </row>
    <row r="44030" spans="8:20">
      <c r="H44030" s="69"/>
      <c r="L44030" s="70"/>
      <c r="T44030" s="72"/>
    </row>
    <row r="44031" spans="8:20">
      <c r="H44031" s="69"/>
      <c r="L44031" s="70"/>
      <c r="T44031" s="72"/>
    </row>
    <row r="44032" spans="8:20">
      <c r="H44032" s="69"/>
      <c r="L44032" s="70"/>
      <c r="T44032" s="72"/>
    </row>
    <row r="44033" spans="8:20">
      <c r="H44033" s="69"/>
      <c r="L44033" s="70"/>
      <c r="T44033" s="72"/>
    </row>
    <row r="44034" spans="8:20">
      <c r="H44034" s="69"/>
      <c r="L44034" s="70"/>
      <c r="T44034" s="72"/>
    </row>
    <row r="44035" spans="8:20">
      <c r="H44035" s="69"/>
      <c r="L44035" s="70"/>
      <c r="T44035" s="72"/>
    </row>
    <row r="44036" spans="8:20">
      <c r="H44036" s="69"/>
      <c r="L44036" s="70"/>
      <c r="T44036" s="72"/>
    </row>
    <row r="44037" spans="8:20">
      <c r="H44037" s="69"/>
      <c r="L44037" s="70"/>
      <c r="T44037" s="72"/>
    </row>
    <row r="44038" spans="8:20">
      <c r="H44038" s="69"/>
      <c r="L44038" s="70"/>
      <c r="T44038" s="72"/>
    </row>
    <row r="44039" spans="8:20">
      <c r="H44039" s="69"/>
      <c r="L44039" s="70"/>
      <c r="T44039" s="72"/>
    </row>
    <row r="44040" spans="8:20">
      <c r="H44040" s="69"/>
      <c r="L44040" s="70"/>
      <c r="T44040" s="72"/>
    </row>
    <row r="44041" spans="8:20">
      <c r="H44041" s="69"/>
      <c r="L44041" s="70"/>
      <c r="T44041" s="72"/>
    </row>
    <row r="44042" spans="8:20">
      <c r="H44042" s="69"/>
      <c r="L44042" s="70"/>
      <c r="T44042" s="72"/>
    </row>
    <row r="44043" spans="8:20">
      <c r="H44043" s="69"/>
      <c r="L44043" s="70"/>
      <c r="T44043" s="72"/>
    </row>
    <row r="44044" spans="8:20">
      <c r="H44044" s="69"/>
      <c r="L44044" s="70"/>
      <c r="T44044" s="72"/>
    </row>
    <row r="44045" spans="8:20">
      <c r="H44045" s="69"/>
      <c r="L44045" s="70"/>
      <c r="T44045" s="72"/>
    </row>
    <row r="44046" spans="8:20">
      <c r="H44046" s="69"/>
      <c r="L44046" s="70"/>
      <c r="T44046" s="72"/>
    </row>
    <row r="44047" spans="8:20">
      <c r="H44047" s="69"/>
      <c r="L44047" s="70"/>
      <c r="T44047" s="72"/>
    </row>
    <row r="44048" spans="8:20">
      <c r="H44048" s="69"/>
      <c r="L44048" s="70"/>
      <c r="T44048" s="72"/>
    </row>
    <row r="44049" spans="8:20">
      <c r="H44049" s="69"/>
      <c r="L44049" s="70"/>
      <c r="T44049" s="72"/>
    </row>
    <row r="44050" spans="8:20">
      <c r="H44050" s="69"/>
      <c r="L44050" s="70"/>
      <c r="T44050" s="72"/>
    </row>
    <row r="44051" spans="8:20">
      <c r="H44051" s="69"/>
      <c r="L44051" s="70"/>
      <c r="T44051" s="72"/>
    </row>
    <row r="44052" spans="8:20">
      <c r="H44052" s="69"/>
      <c r="L44052" s="70"/>
      <c r="T44052" s="72"/>
    </row>
    <row r="44053" spans="8:20">
      <c r="H44053" s="69"/>
      <c r="L44053" s="70"/>
      <c r="T44053" s="72"/>
    </row>
    <row r="44054" spans="8:20">
      <c r="H44054" s="69"/>
      <c r="L44054" s="70"/>
      <c r="T44054" s="72"/>
    </row>
    <row r="44055" spans="8:20">
      <c r="H44055" s="69"/>
      <c r="L44055" s="70"/>
      <c r="T44055" s="72"/>
    </row>
    <row r="44056" spans="8:20">
      <c r="H44056" s="69"/>
      <c r="L44056" s="70"/>
      <c r="T44056" s="72"/>
    </row>
    <row r="44057" spans="8:20">
      <c r="H44057" s="69"/>
      <c r="L44057" s="70"/>
      <c r="T44057" s="72"/>
    </row>
    <row r="44058" spans="8:20">
      <c r="H44058" s="69"/>
      <c r="L44058" s="70"/>
      <c r="T44058" s="72"/>
    </row>
    <row r="44059" spans="8:20">
      <c r="H44059" s="69"/>
      <c r="L44059" s="70"/>
      <c r="T44059" s="72"/>
    </row>
    <row r="44060" spans="8:20">
      <c r="H44060" s="69"/>
      <c r="L44060" s="70"/>
      <c r="T44060" s="72"/>
    </row>
    <row r="44061" spans="8:20">
      <c r="H44061" s="69"/>
      <c r="L44061" s="70"/>
      <c r="T44061" s="72"/>
    </row>
    <row r="44062" spans="8:20">
      <c r="H44062" s="69"/>
      <c r="L44062" s="70"/>
      <c r="T44062" s="72"/>
    </row>
    <row r="44063" spans="8:20">
      <c r="H44063" s="69"/>
      <c r="L44063" s="70"/>
      <c r="T44063" s="72"/>
    </row>
    <row r="44064" spans="8:20">
      <c r="H44064" s="69"/>
      <c r="L44064" s="70"/>
      <c r="T44064" s="72"/>
    </row>
    <row r="44065" spans="8:20">
      <c r="H44065" s="75"/>
      <c r="L44065" s="70"/>
      <c r="T44065" s="72"/>
    </row>
    <row r="44066" spans="8:20">
      <c r="H44066" s="69"/>
      <c r="L44066" s="70"/>
      <c r="T44066" s="72"/>
    </row>
    <row r="44067" spans="8:20">
      <c r="H44067" s="69"/>
      <c r="L44067" s="70"/>
      <c r="T44067" s="72"/>
    </row>
    <row r="44068" spans="8:20">
      <c r="H44068" s="69"/>
      <c r="L44068" s="70"/>
      <c r="T44068" s="72"/>
    </row>
    <row r="44069" spans="8:20">
      <c r="H44069" s="69"/>
      <c r="L44069" s="70"/>
      <c r="T44069" s="72"/>
    </row>
    <row r="44070" spans="8:20">
      <c r="H44070" s="69"/>
      <c r="L44070" s="70"/>
      <c r="T44070" s="72"/>
    </row>
    <row r="44071" spans="8:20">
      <c r="H44071" s="69"/>
      <c r="L44071" s="70"/>
      <c r="T44071" s="72"/>
    </row>
    <row r="44072" spans="8:20">
      <c r="H44072" s="69"/>
      <c r="L44072" s="70"/>
      <c r="T44072" s="72"/>
    </row>
    <row r="44073" spans="8:20">
      <c r="H44073" s="69"/>
      <c r="L44073" s="70"/>
      <c r="T44073" s="72"/>
    </row>
    <row r="44074" spans="8:20">
      <c r="H44074" s="69"/>
      <c r="L44074" s="70"/>
      <c r="T44074" s="72"/>
    </row>
    <row r="44075" spans="8:20">
      <c r="H44075" s="69"/>
      <c r="L44075" s="70"/>
      <c r="T44075" s="72"/>
    </row>
    <row r="44076" spans="8:20">
      <c r="H44076" s="69"/>
      <c r="L44076" s="70"/>
      <c r="T44076" s="72"/>
    </row>
    <row r="44077" spans="8:20">
      <c r="H44077" s="69"/>
      <c r="L44077" s="70"/>
      <c r="T44077" s="72"/>
    </row>
    <row r="44078" spans="8:20">
      <c r="H44078" s="69"/>
      <c r="L44078" s="70"/>
      <c r="T44078" s="72"/>
    </row>
    <row r="44079" spans="8:20">
      <c r="H44079" s="69"/>
      <c r="L44079" s="70"/>
      <c r="T44079" s="72"/>
    </row>
    <row r="44080" spans="8:20">
      <c r="H44080" s="69"/>
      <c r="L44080" s="70"/>
      <c r="T44080" s="72"/>
    </row>
    <row r="44081" spans="8:20">
      <c r="H44081" s="69"/>
      <c r="L44081" s="70"/>
      <c r="T44081" s="72"/>
    </row>
    <row r="44082" spans="8:20">
      <c r="H44082" s="69"/>
      <c r="L44082" s="70"/>
      <c r="T44082" s="72"/>
    </row>
    <row r="44083" spans="8:20">
      <c r="H44083" s="69"/>
      <c r="L44083" s="70"/>
      <c r="T44083" s="72"/>
    </row>
    <row r="44084" spans="8:20">
      <c r="H44084" s="69"/>
      <c r="L44084" s="70"/>
      <c r="T44084" s="72"/>
    </row>
    <row r="44085" spans="8:20">
      <c r="H44085" s="69"/>
      <c r="L44085" s="70"/>
      <c r="T44085" s="72"/>
    </row>
    <row r="44086" spans="8:20">
      <c r="H44086" s="69"/>
      <c r="L44086" s="70"/>
      <c r="T44086" s="72"/>
    </row>
    <row r="44087" spans="8:20">
      <c r="H44087" s="69"/>
      <c r="L44087" s="70"/>
      <c r="T44087" s="72"/>
    </row>
    <row r="44088" spans="8:20">
      <c r="H44088" s="69"/>
      <c r="L44088" s="70"/>
      <c r="T44088" s="72"/>
    </row>
    <row r="44089" spans="8:20">
      <c r="H44089" s="69"/>
      <c r="L44089" s="70"/>
      <c r="T44089" s="72"/>
    </row>
    <row r="44090" spans="8:20">
      <c r="H44090" s="69"/>
      <c r="L44090" s="70"/>
      <c r="T44090" s="72"/>
    </row>
    <row r="44091" spans="8:20">
      <c r="H44091" s="69"/>
      <c r="L44091" s="70"/>
      <c r="T44091" s="72"/>
    </row>
    <row r="44092" spans="8:20">
      <c r="H44092" s="69"/>
      <c r="L44092" s="70"/>
      <c r="T44092" s="72"/>
    </row>
    <row r="44093" spans="8:20">
      <c r="H44093" s="69"/>
      <c r="L44093" s="70"/>
      <c r="T44093" s="72"/>
    </row>
    <row r="44094" spans="8:20">
      <c r="H44094" s="69"/>
      <c r="L44094" s="70"/>
      <c r="T44094" s="72"/>
    </row>
    <row r="44095" spans="8:20">
      <c r="H44095" s="69"/>
      <c r="L44095" s="70"/>
      <c r="T44095" s="72"/>
    </row>
    <row r="44096" spans="8:20">
      <c r="H44096" s="69"/>
      <c r="L44096" s="70"/>
      <c r="T44096" s="72"/>
    </row>
    <row r="44097" spans="8:20">
      <c r="H44097" s="69"/>
      <c r="L44097" s="70"/>
      <c r="T44097" s="72"/>
    </row>
    <row r="44098" spans="8:20">
      <c r="H44098" s="69"/>
      <c r="L44098" s="70"/>
      <c r="T44098" s="72"/>
    </row>
    <row r="44099" spans="8:20">
      <c r="H44099" s="69"/>
      <c r="L44099" s="70"/>
      <c r="T44099" s="72"/>
    </row>
    <row r="44100" spans="8:20">
      <c r="H44100" s="69"/>
      <c r="L44100" s="70"/>
      <c r="T44100" s="72"/>
    </row>
    <row r="44101" spans="8:20">
      <c r="H44101" s="69"/>
      <c r="L44101" s="70"/>
      <c r="T44101" s="72"/>
    </row>
    <row r="44102" spans="8:20">
      <c r="H44102" s="69"/>
      <c r="L44102" s="70"/>
      <c r="T44102" s="72"/>
    </row>
    <row r="44103" spans="8:20">
      <c r="H44103" s="69"/>
      <c r="L44103" s="70"/>
      <c r="T44103" s="72"/>
    </row>
    <row r="44104" spans="8:20">
      <c r="H44104" s="69"/>
      <c r="L44104" s="70"/>
      <c r="T44104" s="72"/>
    </row>
    <row r="44105" spans="8:20">
      <c r="H44105" s="69"/>
      <c r="L44105" s="70"/>
      <c r="T44105" s="72"/>
    </row>
    <row r="44106" spans="8:20">
      <c r="H44106" s="69"/>
      <c r="L44106" s="70"/>
      <c r="T44106" s="72"/>
    </row>
    <row r="44107" spans="8:20">
      <c r="H44107" s="69"/>
      <c r="L44107" s="70"/>
      <c r="T44107" s="72"/>
    </row>
    <row r="44108" spans="8:20">
      <c r="H44108" s="69"/>
      <c r="L44108" s="70"/>
      <c r="T44108" s="72"/>
    </row>
    <row r="44109" spans="8:20">
      <c r="H44109" s="69"/>
      <c r="L44109" s="70"/>
      <c r="T44109" s="72"/>
    </row>
    <row r="44110" spans="8:20">
      <c r="H44110" s="69"/>
      <c r="L44110" s="70"/>
      <c r="T44110" s="72"/>
    </row>
    <row r="44111" spans="8:20">
      <c r="H44111" s="69"/>
      <c r="L44111" s="70"/>
      <c r="T44111" s="72"/>
    </row>
    <row r="44112" spans="8:20">
      <c r="H44112" s="69"/>
      <c r="L44112" s="70"/>
      <c r="T44112" s="72"/>
    </row>
    <row r="44113" spans="8:20">
      <c r="H44113" s="75"/>
      <c r="L44113" s="70"/>
      <c r="T44113" s="72"/>
    </row>
    <row r="44114" spans="8:20">
      <c r="H44114" s="69"/>
      <c r="L44114" s="70"/>
      <c r="T44114" s="72"/>
    </row>
    <row r="44115" spans="8:20">
      <c r="H44115" s="69"/>
      <c r="L44115" s="70"/>
      <c r="T44115" s="72"/>
    </row>
    <row r="44116" spans="8:20">
      <c r="H44116" s="69"/>
      <c r="L44116" s="70"/>
      <c r="T44116" s="72"/>
    </row>
    <row r="44117" spans="8:20">
      <c r="H44117" s="69"/>
      <c r="L44117" s="70"/>
      <c r="T44117" s="72"/>
    </row>
    <row r="44118" spans="8:20">
      <c r="H44118" s="69"/>
      <c r="L44118" s="70"/>
      <c r="T44118" s="72"/>
    </row>
    <row r="44119" spans="8:20">
      <c r="H44119" s="69"/>
      <c r="L44119" s="70"/>
      <c r="T44119" s="72"/>
    </row>
    <row r="44120" spans="8:20">
      <c r="H44120" s="69"/>
      <c r="L44120" s="70"/>
      <c r="T44120" s="72"/>
    </row>
    <row r="44121" spans="8:20">
      <c r="H44121" s="69"/>
      <c r="L44121" s="70"/>
      <c r="T44121" s="72"/>
    </row>
    <row r="44122" spans="8:20">
      <c r="H44122" s="69"/>
      <c r="L44122" s="70"/>
      <c r="T44122" s="72"/>
    </row>
    <row r="44123" spans="8:20">
      <c r="H44123" s="69"/>
      <c r="L44123" s="70"/>
      <c r="T44123" s="72"/>
    </row>
    <row r="44124" spans="8:20">
      <c r="H44124" s="69"/>
      <c r="L44124" s="70"/>
      <c r="T44124" s="72"/>
    </row>
    <row r="44125" spans="8:20">
      <c r="H44125" s="69"/>
      <c r="L44125" s="70"/>
      <c r="T44125" s="72"/>
    </row>
    <row r="44126" spans="8:20">
      <c r="H44126" s="69"/>
      <c r="L44126" s="70"/>
      <c r="T44126" s="72"/>
    </row>
    <row r="44127" spans="8:20">
      <c r="H44127" s="69"/>
      <c r="L44127" s="70"/>
      <c r="T44127" s="72"/>
    </row>
    <row r="44128" spans="8:20">
      <c r="H44128" s="69"/>
      <c r="L44128" s="70"/>
      <c r="T44128" s="72"/>
    </row>
    <row r="44129" spans="8:20">
      <c r="H44129" s="69"/>
      <c r="L44129" s="70"/>
      <c r="T44129" s="72"/>
    </row>
    <row r="44130" spans="8:20">
      <c r="H44130" s="69"/>
      <c r="L44130" s="70"/>
      <c r="T44130" s="72"/>
    </row>
    <row r="44131" spans="8:20">
      <c r="H44131" s="69"/>
      <c r="L44131" s="70"/>
      <c r="T44131" s="72"/>
    </row>
    <row r="44132" spans="8:20">
      <c r="H44132" s="69"/>
      <c r="L44132" s="70"/>
      <c r="T44132" s="72"/>
    </row>
    <row r="44133" spans="8:20">
      <c r="H44133" s="69"/>
      <c r="L44133" s="70"/>
      <c r="T44133" s="72"/>
    </row>
    <row r="44134" spans="8:20">
      <c r="H44134" s="69"/>
      <c r="L44134" s="70"/>
      <c r="T44134" s="72"/>
    </row>
    <row r="44135" spans="8:20">
      <c r="H44135" s="69"/>
      <c r="L44135" s="70"/>
      <c r="T44135" s="72"/>
    </row>
    <row r="44136" spans="8:20">
      <c r="H44136" s="69"/>
      <c r="L44136" s="70"/>
      <c r="T44136" s="72"/>
    </row>
    <row r="44137" spans="8:20">
      <c r="H44137" s="69"/>
      <c r="L44137" s="70"/>
      <c r="T44137" s="72"/>
    </row>
    <row r="44138" spans="8:20">
      <c r="H44138" s="69"/>
      <c r="L44138" s="70"/>
      <c r="T44138" s="72"/>
    </row>
    <row r="44139" spans="8:20">
      <c r="H44139" s="69"/>
      <c r="L44139" s="70"/>
      <c r="T44139" s="72"/>
    </row>
    <row r="44140" spans="8:20">
      <c r="H44140" s="69"/>
      <c r="L44140" s="70"/>
      <c r="T44140" s="72"/>
    </row>
    <row r="44141" spans="8:20">
      <c r="H44141" s="69"/>
      <c r="L44141" s="70"/>
      <c r="T44141" s="72"/>
    </row>
    <row r="44142" spans="8:20">
      <c r="H44142" s="69"/>
      <c r="L44142" s="70"/>
      <c r="T44142" s="72"/>
    </row>
    <row r="44143" spans="8:20">
      <c r="H44143" s="69"/>
      <c r="L44143" s="70"/>
      <c r="T44143" s="72"/>
    </row>
    <row r="44144" spans="8:20">
      <c r="H44144" s="69"/>
      <c r="L44144" s="70"/>
      <c r="T44144" s="72"/>
    </row>
    <row r="44145" spans="8:20">
      <c r="H44145" s="69"/>
      <c r="L44145" s="70"/>
      <c r="T44145" s="72"/>
    </row>
    <row r="44146" spans="8:20">
      <c r="H44146" s="69"/>
      <c r="L44146" s="70"/>
      <c r="T44146" s="72"/>
    </row>
    <row r="44147" spans="8:20">
      <c r="H44147" s="69"/>
      <c r="L44147" s="70"/>
      <c r="T44147" s="72"/>
    </row>
    <row r="44148" spans="8:20">
      <c r="H44148" s="69"/>
      <c r="L44148" s="70"/>
      <c r="T44148" s="72"/>
    </row>
    <row r="44149" spans="8:20">
      <c r="H44149" s="69"/>
      <c r="L44149" s="70"/>
      <c r="T44149" s="72"/>
    </row>
    <row r="44150" spans="8:20">
      <c r="H44150" s="69"/>
      <c r="L44150" s="70"/>
      <c r="T44150" s="72"/>
    </row>
    <row r="44151" spans="8:20">
      <c r="H44151" s="69"/>
      <c r="L44151" s="70"/>
      <c r="T44151" s="72"/>
    </row>
    <row r="44152" spans="8:20">
      <c r="H44152" s="69"/>
      <c r="L44152" s="70"/>
      <c r="T44152" s="72"/>
    </row>
    <row r="44153" spans="8:20">
      <c r="H44153" s="69"/>
      <c r="L44153" s="70"/>
      <c r="T44153" s="72"/>
    </row>
    <row r="44154" spans="8:20">
      <c r="H44154" s="69"/>
      <c r="L44154" s="70"/>
      <c r="T44154" s="72"/>
    </row>
    <row r="44155" spans="8:20">
      <c r="H44155" s="69"/>
      <c r="L44155" s="70"/>
      <c r="T44155" s="72"/>
    </row>
    <row r="44156" spans="8:20">
      <c r="H44156" s="69"/>
      <c r="L44156" s="70"/>
      <c r="T44156" s="72"/>
    </row>
    <row r="44157" spans="8:20">
      <c r="H44157" s="69"/>
      <c r="L44157" s="70"/>
      <c r="T44157" s="72"/>
    </row>
    <row r="44158" spans="8:20">
      <c r="H44158" s="69"/>
      <c r="L44158" s="70"/>
      <c r="T44158" s="72"/>
    </row>
    <row r="44159" spans="8:20">
      <c r="H44159" s="69"/>
      <c r="L44159" s="70"/>
      <c r="T44159" s="72"/>
    </row>
    <row r="44160" spans="8:20">
      <c r="H44160" s="69"/>
      <c r="L44160" s="70"/>
      <c r="T44160" s="72"/>
    </row>
    <row r="44161" spans="8:20">
      <c r="H44161" s="75"/>
      <c r="L44161" s="70"/>
      <c r="T44161" s="72"/>
    </row>
    <row r="44162" spans="8:20">
      <c r="H44162" s="69"/>
      <c r="L44162" s="70"/>
      <c r="T44162" s="72"/>
    </row>
    <row r="44163" spans="8:20">
      <c r="H44163" s="69"/>
      <c r="L44163" s="70"/>
      <c r="T44163" s="72"/>
    </row>
    <row r="44164" spans="8:20">
      <c r="H44164" s="69"/>
      <c r="L44164" s="70"/>
      <c r="T44164" s="72"/>
    </row>
    <row r="44165" spans="8:20">
      <c r="H44165" s="69"/>
      <c r="L44165" s="70"/>
      <c r="T44165" s="72"/>
    </row>
    <row r="44166" spans="8:20">
      <c r="H44166" s="69"/>
      <c r="L44166" s="70"/>
      <c r="T44166" s="72"/>
    </row>
    <row r="44167" spans="8:20">
      <c r="H44167" s="69"/>
      <c r="L44167" s="70"/>
      <c r="T44167" s="72"/>
    </row>
    <row r="44168" spans="8:20">
      <c r="H44168" s="69"/>
      <c r="L44168" s="70"/>
      <c r="T44168" s="72"/>
    </row>
    <row r="44169" spans="8:20">
      <c r="H44169" s="69"/>
      <c r="L44169" s="70"/>
      <c r="T44169" s="72"/>
    </row>
    <row r="44170" spans="8:20">
      <c r="H44170" s="69"/>
      <c r="L44170" s="70"/>
      <c r="T44170" s="72"/>
    </row>
    <row r="44171" spans="8:20">
      <c r="H44171" s="69"/>
      <c r="L44171" s="70"/>
      <c r="T44171" s="72"/>
    </row>
    <row r="44172" spans="8:20">
      <c r="H44172" s="69"/>
      <c r="L44172" s="70"/>
      <c r="T44172" s="72"/>
    </row>
    <row r="44173" spans="8:20">
      <c r="H44173" s="69"/>
      <c r="L44173" s="70"/>
      <c r="T44173" s="72"/>
    </row>
    <row r="44174" spans="8:20">
      <c r="H44174" s="69"/>
      <c r="L44174" s="70"/>
      <c r="T44174" s="72"/>
    </row>
    <row r="44175" spans="8:20">
      <c r="H44175" s="69"/>
      <c r="L44175" s="70"/>
      <c r="T44175" s="72"/>
    </row>
    <row r="44176" spans="8:20">
      <c r="H44176" s="69"/>
      <c r="L44176" s="70"/>
      <c r="T44176" s="72"/>
    </row>
    <row r="44177" spans="8:20">
      <c r="H44177" s="69"/>
      <c r="L44177" s="70"/>
      <c r="T44177" s="72"/>
    </row>
    <row r="44178" spans="8:20">
      <c r="H44178" s="69"/>
      <c r="L44178" s="70"/>
      <c r="T44178" s="72"/>
    </row>
    <row r="44179" spans="8:20">
      <c r="H44179" s="69"/>
      <c r="L44179" s="70"/>
      <c r="T44179" s="72"/>
    </row>
    <row r="44180" spans="8:20">
      <c r="H44180" s="69"/>
      <c r="L44180" s="70"/>
      <c r="T44180" s="72"/>
    </row>
    <row r="44181" spans="8:20">
      <c r="H44181" s="69"/>
      <c r="L44181" s="70"/>
      <c r="T44181" s="72"/>
    </row>
    <row r="44182" spans="8:20">
      <c r="H44182" s="69"/>
      <c r="L44182" s="70"/>
      <c r="T44182" s="72"/>
    </row>
    <row r="44183" spans="8:20">
      <c r="H44183" s="69"/>
      <c r="L44183" s="70"/>
      <c r="T44183" s="72"/>
    </row>
    <row r="44184" spans="8:20">
      <c r="H44184" s="69"/>
      <c r="L44184" s="70"/>
      <c r="T44184" s="72"/>
    </row>
    <row r="44185" spans="8:20">
      <c r="H44185" s="69"/>
      <c r="L44185" s="70"/>
      <c r="T44185" s="72"/>
    </row>
    <row r="44186" spans="8:20">
      <c r="H44186" s="69"/>
      <c r="L44186" s="70"/>
      <c r="T44186" s="72"/>
    </row>
    <row r="44187" spans="8:20">
      <c r="H44187" s="69"/>
      <c r="L44187" s="70"/>
      <c r="T44187" s="72"/>
    </row>
    <row r="44188" spans="8:20">
      <c r="H44188" s="69"/>
      <c r="L44188" s="70"/>
      <c r="T44188" s="72"/>
    </row>
    <row r="44189" spans="8:20">
      <c r="H44189" s="69"/>
      <c r="L44189" s="70"/>
      <c r="T44189" s="72"/>
    </row>
    <row r="44190" spans="8:20">
      <c r="H44190" s="69"/>
      <c r="L44190" s="70"/>
      <c r="T44190" s="72"/>
    </row>
    <row r="44191" spans="8:20">
      <c r="H44191" s="69"/>
      <c r="L44191" s="70"/>
      <c r="T44191" s="72"/>
    </row>
    <row r="44192" spans="8:20">
      <c r="H44192" s="69"/>
      <c r="L44192" s="70"/>
      <c r="T44192" s="72"/>
    </row>
    <row r="44193" spans="8:20">
      <c r="H44193" s="69"/>
      <c r="L44193" s="70"/>
      <c r="T44193" s="72"/>
    </row>
    <row r="44194" spans="8:20">
      <c r="H44194" s="69"/>
      <c r="L44194" s="70"/>
      <c r="T44194" s="72"/>
    </row>
    <row r="44195" spans="8:20">
      <c r="H44195" s="69"/>
      <c r="L44195" s="70"/>
      <c r="T44195" s="72"/>
    </row>
    <row r="44196" spans="8:20">
      <c r="H44196" s="69"/>
      <c r="L44196" s="70"/>
      <c r="T44196" s="72"/>
    </row>
    <row r="44197" spans="8:20">
      <c r="H44197" s="69"/>
      <c r="L44197" s="70"/>
      <c r="T44197" s="72"/>
    </row>
    <row r="44198" spans="8:20">
      <c r="H44198" s="69"/>
      <c r="L44198" s="70"/>
      <c r="T44198" s="72"/>
    </row>
    <row r="44199" spans="8:20">
      <c r="H44199" s="69"/>
      <c r="L44199" s="70"/>
      <c r="T44199" s="72"/>
    </row>
    <row r="44200" spans="8:20">
      <c r="H44200" s="69"/>
      <c r="L44200" s="70"/>
      <c r="T44200" s="72"/>
    </row>
    <row r="44201" spans="8:20">
      <c r="H44201" s="69"/>
      <c r="L44201" s="70"/>
      <c r="T44201" s="72"/>
    </row>
    <row r="44202" spans="8:20">
      <c r="H44202" s="69"/>
      <c r="L44202" s="70"/>
      <c r="T44202" s="72"/>
    </row>
    <row r="44203" spans="8:20">
      <c r="H44203" s="69"/>
      <c r="L44203" s="70"/>
      <c r="T44203" s="72"/>
    </row>
    <row r="44204" spans="8:20">
      <c r="H44204" s="69"/>
      <c r="L44204" s="70"/>
      <c r="T44204" s="72"/>
    </row>
    <row r="44205" spans="8:20">
      <c r="H44205" s="69"/>
      <c r="L44205" s="70"/>
      <c r="T44205" s="72"/>
    </row>
    <row r="44206" spans="8:20">
      <c r="H44206" s="69"/>
      <c r="L44206" s="70"/>
      <c r="T44206" s="72"/>
    </row>
    <row r="44207" spans="8:20">
      <c r="H44207" s="69"/>
      <c r="L44207" s="70"/>
      <c r="T44207" s="72"/>
    </row>
    <row r="44208" spans="8:20">
      <c r="H44208" s="69"/>
      <c r="L44208" s="70"/>
      <c r="T44208" s="72"/>
    </row>
    <row r="44209" spans="8:20">
      <c r="H44209" s="75"/>
      <c r="L44209" s="70"/>
      <c r="T44209" s="72"/>
    </row>
    <row r="44210" spans="8:20">
      <c r="H44210" s="69"/>
      <c r="L44210" s="70"/>
      <c r="T44210" s="72"/>
    </row>
    <row r="44211" spans="8:20">
      <c r="H44211" s="69"/>
      <c r="L44211" s="70"/>
      <c r="T44211" s="72"/>
    </row>
    <row r="44212" spans="8:20">
      <c r="H44212" s="69"/>
      <c r="L44212" s="70"/>
      <c r="T44212" s="72"/>
    </row>
    <row r="44213" spans="8:20">
      <c r="H44213" s="69"/>
      <c r="L44213" s="70"/>
      <c r="T44213" s="72"/>
    </row>
    <row r="44214" spans="8:20">
      <c r="H44214" s="69"/>
      <c r="L44214" s="70"/>
      <c r="T44214" s="72"/>
    </row>
    <row r="44215" spans="8:20">
      <c r="H44215" s="69"/>
      <c r="L44215" s="70"/>
      <c r="T44215" s="72"/>
    </row>
    <row r="44216" spans="8:20">
      <c r="H44216" s="69"/>
      <c r="L44216" s="70"/>
      <c r="T44216" s="72"/>
    </row>
    <row r="44217" spans="8:20">
      <c r="H44217" s="69"/>
      <c r="L44217" s="70"/>
      <c r="T44217" s="72"/>
    </row>
    <row r="44218" spans="8:20">
      <c r="H44218" s="69"/>
      <c r="L44218" s="70"/>
      <c r="T44218" s="72"/>
    </row>
    <row r="44219" spans="8:20">
      <c r="H44219" s="69"/>
      <c r="L44219" s="70"/>
      <c r="T44219" s="72"/>
    </row>
    <row r="44220" spans="8:20">
      <c r="H44220" s="69"/>
      <c r="L44220" s="70"/>
      <c r="T44220" s="72"/>
    </row>
    <row r="44221" spans="8:20">
      <c r="H44221" s="69"/>
      <c r="L44221" s="70"/>
      <c r="T44221" s="72"/>
    </row>
    <row r="44222" spans="8:20">
      <c r="H44222" s="69"/>
      <c r="L44222" s="70"/>
      <c r="T44222" s="72"/>
    </row>
    <row r="44223" spans="8:20">
      <c r="H44223" s="69"/>
      <c r="L44223" s="70"/>
      <c r="T44223" s="72"/>
    </row>
    <row r="44224" spans="8:20">
      <c r="H44224" s="69"/>
      <c r="L44224" s="70"/>
      <c r="T44224" s="72"/>
    </row>
    <row r="44225" spans="8:20">
      <c r="H44225" s="69"/>
      <c r="L44225" s="70"/>
      <c r="T44225" s="72"/>
    </row>
    <row r="44226" spans="8:20">
      <c r="H44226" s="69"/>
      <c r="L44226" s="70"/>
      <c r="T44226" s="72"/>
    </row>
    <row r="44227" spans="8:20">
      <c r="H44227" s="69"/>
      <c r="L44227" s="70"/>
      <c r="T44227" s="72"/>
    </row>
    <row r="44228" spans="8:20">
      <c r="H44228" s="69"/>
      <c r="L44228" s="70"/>
      <c r="T44228" s="72"/>
    </row>
    <row r="44229" spans="8:20">
      <c r="H44229" s="69"/>
      <c r="L44229" s="70"/>
      <c r="T44229" s="72"/>
    </row>
    <row r="44230" spans="8:20">
      <c r="H44230" s="69"/>
      <c r="L44230" s="70"/>
      <c r="T44230" s="72"/>
    </row>
    <row r="44231" spans="8:20">
      <c r="H44231" s="69"/>
      <c r="L44231" s="70"/>
      <c r="T44231" s="72"/>
    </row>
    <row r="44232" spans="8:20">
      <c r="H44232" s="69"/>
      <c r="L44232" s="70"/>
      <c r="T44232" s="72"/>
    </row>
    <row r="44233" spans="8:20">
      <c r="H44233" s="69"/>
      <c r="L44233" s="70"/>
      <c r="T44233" s="72"/>
    </row>
    <row r="44234" spans="8:20">
      <c r="H44234" s="69"/>
      <c r="L44234" s="70"/>
      <c r="T44234" s="72"/>
    </row>
    <row r="44235" spans="8:20">
      <c r="H44235" s="69"/>
      <c r="L44235" s="70"/>
      <c r="T44235" s="72"/>
    </row>
    <row r="44236" spans="8:20">
      <c r="H44236" s="69"/>
      <c r="L44236" s="70"/>
      <c r="T44236" s="72"/>
    </row>
    <row r="44237" spans="8:20">
      <c r="H44237" s="69"/>
      <c r="L44237" s="70"/>
      <c r="T44237" s="72"/>
    </row>
    <row r="44238" spans="8:20">
      <c r="H44238" s="69"/>
      <c r="L44238" s="70"/>
      <c r="T44238" s="72"/>
    </row>
    <row r="44239" spans="8:20">
      <c r="H44239" s="69"/>
      <c r="L44239" s="70"/>
      <c r="T44239" s="72"/>
    </row>
    <row r="44240" spans="8:20">
      <c r="H44240" s="69"/>
      <c r="L44240" s="70"/>
      <c r="T44240" s="72"/>
    </row>
    <row r="44241" spans="8:20">
      <c r="H44241" s="69"/>
      <c r="L44241" s="70"/>
      <c r="T44241" s="72"/>
    </row>
    <row r="44242" spans="8:20">
      <c r="H44242" s="69"/>
      <c r="L44242" s="70"/>
      <c r="T44242" s="72"/>
    </row>
    <row r="44243" spans="8:20">
      <c r="H44243" s="69"/>
      <c r="L44243" s="70"/>
      <c r="T44243" s="72"/>
    </row>
    <row r="44244" spans="8:20">
      <c r="H44244" s="69"/>
      <c r="L44244" s="70"/>
      <c r="T44244" s="72"/>
    </row>
    <row r="44245" spans="8:20">
      <c r="H44245" s="69"/>
      <c r="L44245" s="70"/>
      <c r="T44245" s="72"/>
    </row>
    <row r="44246" spans="8:20">
      <c r="H44246" s="69"/>
      <c r="L44246" s="70"/>
      <c r="T44246" s="72"/>
    </row>
    <row r="44247" spans="8:20">
      <c r="H44247" s="69"/>
      <c r="L44247" s="70"/>
      <c r="T44247" s="72"/>
    </row>
    <row r="44248" spans="8:20">
      <c r="H44248" s="69"/>
      <c r="L44248" s="70"/>
      <c r="T44248" s="72"/>
    </row>
    <row r="44249" spans="8:20">
      <c r="H44249" s="69"/>
      <c r="L44249" s="70"/>
      <c r="T44249" s="72"/>
    </row>
    <row r="44250" spans="8:20">
      <c r="H44250" s="69"/>
      <c r="L44250" s="70"/>
      <c r="T44250" s="72"/>
    </row>
    <row r="44251" spans="8:20">
      <c r="H44251" s="69"/>
      <c r="L44251" s="70"/>
      <c r="T44251" s="72"/>
    </row>
    <row r="44252" spans="8:20">
      <c r="H44252" s="69"/>
      <c r="L44252" s="70"/>
      <c r="T44252" s="72"/>
    </row>
    <row r="44253" spans="8:20">
      <c r="H44253" s="69"/>
      <c r="L44253" s="70"/>
      <c r="T44253" s="72"/>
    </row>
    <row r="44254" spans="8:20">
      <c r="H44254" s="69"/>
      <c r="L44254" s="70"/>
      <c r="T44254" s="72"/>
    </row>
    <row r="44255" spans="8:20">
      <c r="H44255" s="69"/>
      <c r="L44255" s="70"/>
      <c r="T44255" s="72"/>
    </row>
    <row r="44256" spans="8:20">
      <c r="H44256" s="69"/>
      <c r="L44256" s="70"/>
      <c r="T44256" s="72"/>
    </row>
    <row r="44257" spans="8:20">
      <c r="H44257" s="75"/>
      <c r="L44257" s="70"/>
      <c r="T44257" s="72"/>
    </row>
    <row r="44258" spans="8:20">
      <c r="H44258" s="69"/>
      <c r="L44258" s="70"/>
      <c r="T44258" s="72"/>
    </row>
    <row r="44259" spans="8:20">
      <c r="H44259" s="69"/>
      <c r="L44259" s="70"/>
      <c r="T44259" s="72"/>
    </row>
    <row r="44260" spans="8:20">
      <c r="H44260" s="69"/>
      <c r="L44260" s="70"/>
      <c r="T44260" s="72"/>
    </row>
    <row r="44261" spans="8:20">
      <c r="H44261" s="69"/>
      <c r="L44261" s="70"/>
      <c r="T44261" s="72"/>
    </row>
    <row r="44262" spans="8:20">
      <c r="H44262" s="69"/>
      <c r="L44262" s="70"/>
      <c r="T44262" s="72"/>
    </row>
    <row r="44263" spans="8:20">
      <c r="H44263" s="69"/>
      <c r="L44263" s="70"/>
      <c r="T44263" s="72"/>
    </row>
    <row r="44264" spans="8:20">
      <c r="H44264" s="69"/>
      <c r="L44264" s="70"/>
      <c r="T44264" s="72"/>
    </row>
    <row r="44265" spans="8:20">
      <c r="H44265" s="69"/>
      <c r="L44265" s="70"/>
      <c r="T44265" s="72"/>
    </row>
    <row r="44266" spans="8:20">
      <c r="H44266" s="69"/>
      <c r="L44266" s="70"/>
      <c r="T44266" s="72"/>
    </row>
    <row r="44267" spans="8:20">
      <c r="H44267" s="69"/>
      <c r="L44267" s="70"/>
      <c r="T44267" s="72"/>
    </row>
    <row r="44268" spans="8:20">
      <c r="H44268" s="69"/>
      <c r="L44268" s="70"/>
      <c r="T44268" s="72"/>
    </row>
    <row r="44269" spans="8:20">
      <c r="H44269" s="69"/>
      <c r="L44269" s="70"/>
      <c r="T44269" s="72"/>
    </row>
    <row r="44270" spans="8:20">
      <c r="H44270" s="69"/>
      <c r="L44270" s="70"/>
      <c r="T44270" s="72"/>
    </row>
    <row r="44271" spans="8:20">
      <c r="H44271" s="69"/>
      <c r="L44271" s="70"/>
      <c r="T44271" s="72"/>
    </row>
    <row r="44272" spans="8:20">
      <c r="H44272" s="69"/>
      <c r="L44272" s="70"/>
      <c r="T44272" s="72"/>
    </row>
    <row r="44273" spans="8:20">
      <c r="H44273" s="69"/>
      <c r="L44273" s="70"/>
      <c r="T44273" s="72"/>
    </row>
    <row r="44274" spans="8:20">
      <c r="H44274" s="69"/>
      <c r="L44274" s="70"/>
      <c r="T44274" s="72"/>
    </row>
    <row r="44275" spans="8:20">
      <c r="H44275" s="69"/>
      <c r="L44275" s="70"/>
      <c r="T44275" s="72"/>
    </row>
    <row r="44276" spans="8:20">
      <c r="H44276" s="69"/>
      <c r="L44276" s="70"/>
      <c r="T44276" s="72"/>
    </row>
    <row r="44277" spans="8:20">
      <c r="H44277" s="69"/>
      <c r="L44277" s="70"/>
      <c r="T44277" s="72"/>
    </row>
    <row r="44278" spans="8:20">
      <c r="H44278" s="69"/>
      <c r="L44278" s="70"/>
      <c r="T44278" s="72"/>
    </row>
    <row r="44279" spans="8:20">
      <c r="H44279" s="69"/>
      <c r="L44279" s="70"/>
      <c r="T44279" s="72"/>
    </row>
    <row r="44280" spans="8:20">
      <c r="H44280" s="69"/>
      <c r="L44280" s="70"/>
      <c r="T44280" s="72"/>
    </row>
    <row r="44281" spans="8:20">
      <c r="H44281" s="69"/>
      <c r="L44281" s="70"/>
      <c r="T44281" s="72"/>
    </row>
    <row r="44282" spans="8:20">
      <c r="H44282" s="69"/>
      <c r="L44282" s="70"/>
      <c r="T44282" s="72"/>
    </row>
    <row r="44283" spans="8:20">
      <c r="H44283" s="69"/>
      <c r="L44283" s="70"/>
      <c r="T44283" s="72"/>
    </row>
    <row r="44284" spans="8:20">
      <c r="H44284" s="69"/>
      <c r="L44284" s="70"/>
      <c r="T44284" s="72"/>
    </row>
    <row r="44285" spans="8:20">
      <c r="H44285" s="69"/>
      <c r="L44285" s="70"/>
      <c r="T44285" s="72"/>
    </row>
    <row r="44286" spans="8:20">
      <c r="H44286" s="69"/>
      <c r="L44286" s="70"/>
      <c r="T44286" s="72"/>
    </row>
    <row r="44287" spans="8:20">
      <c r="H44287" s="69"/>
      <c r="L44287" s="70"/>
      <c r="T44287" s="72"/>
    </row>
    <row r="44288" spans="8:20">
      <c r="H44288" s="69"/>
      <c r="L44288" s="70"/>
      <c r="T44288" s="72"/>
    </row>
    <row r="44289" spans="8:20">
      <c r="H44289" s="69"/>
      <c r="L44289" s="70"/>
      <c r="T44289" s="72"/>
    </row>
    <row r="44290" spans="8:20">
      <c r="H44290" s="69"/>
      <c r="L44290" s="70"/>
      <c r="T44290" s="72"/>
    </row>
    <row r="44291" spans="8:20">
      <c r="H44291" s="69"/>
      <c r="L44291" s="70"/>
      <c r="T44291" s="72"/>
    </row>
    <row r="44292" spans="8:20">
      <c r="H44292" s="69"/>
      <c r="L44292" s="70"/>
      <c r="T44292" s="72"/>
    </row>
    <row r="44293" spans="8:20">
      <c r="H44293" s="69"/>
      <c r="L44293" s="70"/>
      <c r="T44293" s="72"/>
    </row>
    <row r="44294" spans="8:20">
      <c r="H44294" s="69"/>
      <c r="L44294" s="70"/>
      <c r="T44294" s="72"/>
    </row>
    <row r="44295" spans="8:20">
      <c r="H44295" s="69"/>
      <c r="L44295" s="70"/>
      <c r="T44295" s="72"/>
    </row>
    <row r="44296" spans="8:20">
      <c r="H44296" s="69"/>
      <c r="L44296" s="70"/>
      <c r="T44296" s="72"/>
    </row>
    <row r="44297" spans="8:20">
      <c r="H44297" s="69"/>
      <c r="L44297" s="70"/>
      <c r="T44297" s="72"/>
    </row>
    <row r="44298" spans="8:20">
      <c r="H44298" s="69"/>
      <c r="L44298" s="70"/>
      <c r="T44298" s="72"/>
    </row>
    <row r="44299" spans="8:20">
      <c r="H44299" s="69"/>
      <c r="L44299" s="70"/>
      <c r="T44299" s="72"/>
    </row>
    <row r="44300" spans="8:20">
      <c r="H44300" s="69"/>
      <c r="L44300" s="70"/>
      <c r="T44300" s="72"/>
    </row>
    <row r="44301" spans="8:20">
      <c r="H44301" s="69"/>
      <c r="L44301" s="70"/>
      <c r="T44301" s="72"/>
    </row>
    <row r="44302" spans="8:20">
      <c r="H44302" s="69"/>
      <c r="L44302" s="70"/>
      <c r="T44302" s="72"/>
    </row>
    <row r="44303" spans="8:20">
      <c r="H44303" s="69"/>
      <c r="L44303" s="70"/>
      <c r="T44303" s="72"/>
    </row>
    <row r="44304" spans="8:20">
      <c r="H44304" s="69"/>
      <c r="L44304" s="70"/>
      <c r="T44304" s="72"/>
    </row>
    <row r="44305" spans="8:20">
      <c r="H44305" s="75"/>
      <c r="L44305" s="70"/>
      <c r="T44305" s="72"/>
    </row>
    <row r="44306" spans="8:20">
      <c r="H44306" s="69"/>
      <c r="L44306" s="70"/>
      <c r="T44306" s="72"/>
    </row>
    <row r="44307" spans="8:20">
      <c r="H44307" s="69"/>
      <c r="L44307" s="70"/>
      <c r="T44307" s="72"/>
    </row>
    <row r="44308" spans="8:20">
      <c r="H44308" s="69"/>
      <c r="L44308" s="70"/>
      <c r="T44308" s="72"/>
    </row>
    <row r="44309" spans="8:20">
      <c r="H44309" s="69"/>
      <c r="L44309" s="70"/>
      <c r="T44309" s="72"/>
    </row>
    <row r="44310" spans="8:20">
      <c r="H44310" s="69"/>
      <c r="L44310" s="70"/>
      <c r="T44310" s="72"/>
    </row>
    <row r="44311" spans="8:20">
      <c r="H44311" s="69"/>
      <c r="L44311" s="70"/>
      <c r="T44311" s="72"/>
    </row>
    <row r="44312" spans="8:20">
      <c r="H44312" s="69"/>
      <c r="L44312" s="70"/>
      <c r="T44312" s="72"/>
    </row>
    <row r="44313" spans="8:20">
      <c r="H44313" s="69"/>
      <c r="L44313" s="70"/>
      <c r="T44313" s="72"/>
    </row>
    <row r="44314" spans="8:20">
      <c r="H44314" s="69"/>
      <c r="L44314" s="70"/>
      <c r="T44314" s="72"/>
    </row>
    <row r="44315" spans="8:20">
      <c r="H44315" s="69"/>
      <c r="L44315" s="70"/>
      <c r="T44315" s="72"/>
    </row>
    <row r="44316" spans="8:20">
      <c r="H44316" s="69"/>
      <c r="L44316" s="70"/>
      <c r="T44316" s="72"/>
    </row>
    <row r="44317" spans="8:20">
      <c r="H44317" s="69"/>
      <c r="L44317" s="70"/>
      <c r="T44317" s="72"/>
    </row>
    <row r="44318" spans="8:20">
      <c r="H44318" s="69"/>
      <c r="L44318" s="70"/>
      <c r="T44318" s="72"/>
    </row>
    <row r="44319" spans="8:20">
      <c r="H44319" s="69"/>
      <c r="L44319" s="70"/>
      <c r="T44319" s="72"/>
    </row>
    <row r="44320" spans="8:20">
      <c r="H44320" s="69"/>
      <c r="L44320" s="70"/>
      <c r="T44320" s="72"/>
    </row>
    <row r="44321" spans="8:20">
      <c r="H44321" s="69"/>
      <c r="L44321" s="70"/>
      <c r="T44321" s="72"/>
    </row>
    <row r="44322" spans="8:20">
      <c r="H44322" s="69"/>
      <c r="L44322" s="70"/>
      <c r="T44322" s="72"/>
    </row>
    <row r="44323" spans="8:20">
      <c r="H44323" s="69"/>
      <c r="L44323" s="70"/>
      <c r="T44323" s="72"/>
    </row>
    <row r="44324" spans="8:20">
      <c r="H44324" s="69"/>
      <c r="L44324" s="70"/>
      <c r="T44324" s="72"/>
    </row>
    <row r="44325" spans="8:20">
      <c r="H44325" s="69"/>
      <c r="L44325" s="70"/>
      <c r="T44325" s="72"/>
    </row>
    <row r="44326" spans="8:20">
      <c r="H44326" s="69"/>
      <c r="L44326" s="70"/>
      <c r="T44326" s="72"/>
    </row>
    <row r="44327" spans="8:20">
      <c r="H44327" s="69"/>
      <c r="L44327" s="70"/>
      <c r="T44327" s="72"/>
    </row>
    <row r="44328" spans="8:20">
      <c r="H44328" s="69"/>
      <c r="L44328" s="70"/>
      <c r="T44328" s="72"/>
    </row>
    <row r="44329" spans="8:20">
      <c r="H44329" s="69"/>
      <c r="L44329" s="70"/>
      <c r="T44329" s="72"/>
    </row>
    <row r="44330" spans="8:20">
      <c r="H44330" s="69"/>
      <c r="L44330" s="70"/>
      <c r="T44330" s="72"/>
    </row>
    <row r="44331" spans="8:20">
      <c r="H44331" s="69"/>
      <c r="L44331" s="70"/>
      <c r="T44331" s="72"/>
    </row>
    <row r="44332" spans="8:20">
      <c r="H44332" s="69"/>
      <c r="L44332" s="70"/>
      <c r="T44332" s="72"/>
    </row>
    <row r="44333" spans="8:20">
      <c r="H44333" s="69"/>
      <c r="L44333" s="70"/>
      <c r="T44333" s="72"/>
    </row>
    <row r="44334" spans="8:20">
      <c r="H44334" s="69"/>
      <c r="L44334" s="70"/>
      <c r="T44334" s="72"/>
    </row>
    <row r="44335" spans="8:20">
      <c r="H44335" s="69"/>
      <c r="L44335" s="70"/>
      <c r="T44335" s="72"/>
    </row>
    <row r="44336" spans="8:20">
      <c r="H44336" s="69"/>
      <c r="L44336" s="70"/>
      <c r="T44336" s="72"/>
    </row>
    <row r="44337" spans="8:20">
      <c r="H44337" s="69"/>
      <c r="L44337" s="70"/>
      <c r="T44337" s="72"/>
    </row>
    <row r="44338" spans="8:20">
      <c r="H44338" s="69"/>
      <c r="L44338" s="70"/>
      <c r="T44338" s="72"/>
    </row>
    <row r="44339" spans="8:20">
      <c r="H44339" s="69"/>
      <c r="L44339" s="70"/>
      <c r="T44339" s="72"/>
    </row>
    <row r="44340" spans="8:20">
      <c r="H44340" s="69"/>
      <c r="L44340" s="70"/>
      <c r="T44340" s="72"/>
    </row>
    <row r="44341" spans="8:20">
      <c r="H44341" s="69"/>
      <c r="L44341" s="70"/>
      <c r="T44341" s="72"/>
    </row>
    <row r="44342" spans="8:20">
      <c r="H44342" s="69"/>
      <c r="L44342" s="70"/>
      <c r="T44342" s="72"/>
    </row>
    <row r="44343" spans="8:20">
      <c r="H44343" s="69"/>
      <c r="L44343" s="70"/>
      <c r="T44343" s="72"/>
    </row>
    <row r="44344" spans="8:20">
      <c r="H44344" s="69"/>
      <c r="L44344" s="70"/>
      <c r="T44344" s="72"/>
    </row>
    <row r="44345" spans="8:20">
      <c r="H44345" s="69"/>
      <c r="L44345" s="70"/>
      <c r="T44345" s="72"/>
    </row>
    <row r="44346" spans="8:20">
      <c r="H44346" s="69"/>
      <c r="L44346" s="70"/>
      <c r="T44346" s="72"/>
    </row>
    <row r="44347" spans="8:20">
      <c r="H44347" s="69"/>
      <c r="L44347" s="70"/>
      <c r="T44347" s="72"/>
    </row>
    <row r="44348" spans="8:20">
      <c r="H44348" s="69"/>
      <c r="L44348" s="70"/>
      <c r="T44348" s="72"/>
    </row>
    <row r="44349" spans="8:20">
      <c r="H44349" s="69"/>
      <c r="L44349" s="70"/>
      <c r="T44349" s="72"/>
    </row>
    <row r="44350" spans="8:20">
      <c r="H44350" s="69"/>
      <c r="L44350" s="70"/>
      <c r="T44350" s="72"/>
    </row>
    <row r="44351" spans="8:20">
      <c r="H44351" s="69"/>
      <c r="L44351" s="70"/>
      <c r="T44351" s="72"/>
    </row>
    <row r="44352" spans="8:20">
      <c r="H44352" s="69"/>
      <c r="L44352" s="70"/>
      <c r="T44352" s="72"/>
    </row>
    <row r="44353" spans="8:20">
      <c r="H44353" s="75"/>
      <c r="L44353" s="70"/>
      <c r="T44353" s="72"/>
    </row>
    <row r="44354" spans="8:20">
      <c r="H44354" s="69"/>
      <c r="L44354" s="70"/>
      <c r="T44354" s="72"/>
    </row>
    <row r="44355" spans="8:20">
      <c r="H44355" s="69"/>
      <c r="L44355" s="70"/>
      <c r="T44355" s="72"/>
    </row>
    <row r="44356" spans="8:20">
      <c r="H44356" s="69"/>
      <c r="L44356" s="70"/>
      <c r="T44356" s="72"/>
    </row>
    <row r="44357" spans="8:20">
      <c r="H44357" s="69"/>
      <c r="L44357" s="70"/>
      <c r="T44357" s="72"/>
    </row>
    <row r="44358" spans="8:20">
      <c r="H44358" s="69"/>
      <c r="L44358" s="70"/>
      <c r="T44358" s="72"/>
    </row>
    <row r="44359" spans="8:20">
      <c r="H44359" s="69"/>
      <c r="L44359" s="70"/>
      <c r="T44359" s="72"/>
    </row>
    <row r="44360" spans="8:20">
      <c r="H44360" s="69"/>
      <c r="L44360" s="70"/>
      <c r="T44360" s="72"/>
    </row>
    <row r="44361" spans="8:20">
      <c r="H44361" s="69"/>
      <c r="L44361" s="70"/>
      <c r="T44361" s="72"/>
    </row>
    <row r="44362" spans="8:20">
      <c r="H44362" s="69"/>
      <c r="L44362" s="70"/>
      <c r="T44362" s="72"/>
    </row>
    <row r="44363" spans="8:20">
      <c r="H44363" s="69"/>
      <c r="L44363" s="70"/>
      <c r="T44363" s="72"/>
    </row>
    <row r="44364" spans="8:20">
      <c r="H44364" s="69"/>
      <c r="L44364" s="70"/>
      <c r="T44364" s="72"/>
    </row>
    <row r="44365" spans="8:20">
      <c r="H44365" s="69"/>
      <c r="L44365" s="70"/>
      <c r="T44365" s="72"/>
    </row>
    <row r="44366" spans="8:20">
      <c r="H44366" s="69"/>
      <c r="L44366" s="70"/>
      <c r="T44366" s="72"/>
    </row>
    <row r="44367" spans="8:20">
      <c r="H44367" s="69"/>
      <c r="L44367" s="70"/>
      <c r="T44367" s="72"/>
    </row>
    <row r="44368" spans="8:20">
      <c r="H44368" s="69"/>
      <c r="L44368" s="70"/>
      <c r="T44368" s="72"/>
    </row>
    <row r="44369" spans="8:20">
      <c r="H44369" s="69"/>
      <c r="L44369" s="70"/>
      <c r="T44369" s="72"/>
    </row>
    <row r="44370" spans="8:20">
      <c r="H44370" s="69"/>
      <c r="L44370" s="70"/>
      <c r="T44370" s="72"/>
    </row>
    <row r="44371" spans="8:20">
      <c r="H44371" s="69"/>
      <c r="L44371" s="70"/>
      <c r="T44371" s="72"/>
    </row>
    <row r="44372" spans="8:20">
      <c r="H44372" s="69"/>
      <c r="L44372" s="70"/>
      <c r="T44372" s="72"/>
    </row>
    <row r="44373" spans="8:20">
      <c r="H44373" s="69"/>
      <c r="L44373" s="70"/>
      <c r="T44373" s="72"/>
    </row>
    <row r="44374" spans="8:20">
      <c r="H44374" s="69"/>
      <c r="L44374" s="70"/>
      <c r="T44374" s="72"/>
    </row>
    <row r="44375" spans="8:20">
      <c r="H44375" s="69"/>
      <c r="L44375" s="70"/>
      <c r="T44375" s="72"/>
    </row>
    <row r="44376" spans="8:20">
      <c r="H44376" s="69"/>
      <c r="L44376" s="70"/>
      <c r="T44376" s="72"/>
    </row>
    <row r="44377" spans="8:20">
      <c r="H44377" s="69"/>
      <c r="L44377" s="70"/>
      <c r="T44377" s="72"/>
    </row>
    <row r="44378" spans="8:20">
      <c r="H44378" s="69"/>
      <c r="L44378" s="70"/>
      <c r="T44378" s="72"/>
    </row>
    <row r="44379" spans="8:20">
      <c r="H44379" s="69"/>
      <c r="L44379" s="70"/>
      <c r="T44379" s="72"/>
    </row>
    <row r="44380" spans="8:20">
      <c r="H44380" s="69"/>
      <c r="L44380" s="70"/>
      <c r="T44380" s="72"/>
    </row>
    <row r="44381" spans="8:20">
      <c r="H44381" s="69"/>
      <c r="L44381" s="70"/>
      <c r="T44381" s="72"/>
    </row>
    <row r="44382" spans="8:20">
      <c r="H44382" s="69"/>
      <c r="L44382" s="70"/>
      <c r="T44382" s="72"/>
    </row>
    <row r="44383" spans="8:20">
      <c r="H44383" s="69"/>
      <c r="L44383" s="70"/>
      <c r="T44383" s="72"/>
    </row>
    <row r="44384" spans="8:20">
      <c r="H44384" s="69"/>
      <c r="L44384" s="70"/>
      <c r="T44384" s="72"/>
    </row>
    <row r="44385" spans="8:20">
      <c r="H44385" s="69"/>
      <c r="L44385" s="70"/>
      <c r="T44385" s="72"/>
    </row>
    <row r="44386" spans="8:20">
      <c r="H44386" s="69"/>
      <c r="L44386" s="70"/>
      <c r="T44386" s="72"/>
    </row>
    <row r="44387" spans="8:20">
      <c r="H44387" s="69"/>
      <c r="L44387" s="70"/>
      <c r="T44387" s="72"/>
    </row>
    <row r="44388" spans="8:20">
      <c r="H44388" s="69"/>
      <c r="L44388" s="70"/>
      <c r="T44388" s="72"/>
    </row>
    <row r="44389" spans="8:20">
      <c r="H44389" s="69"/>
      <c r="L44389" s="70"/>
      <c r="T44389" s="72"/>
    </row>
    <row r="44390" spans="8:20">
      <c r="H44390" s="69"/>
      <c r="L44390" s="70"/>
      <c r="T44390" s="72"/>
    </row>
    <row r="44391" spans="8:20">
      <c r="H44391" s="69"/>
      <c r="L44391" s="70"/>
      <c r="T44391" s="72"/>
    </row>
    <row r="44392" spans="8:20">
      <c r="H44392" s="69"/>
      <c r="L44392" s="70"/>
      <c r="T44392" s="72"/>
    </row>
    <row r="44393" spans="8:20">
      <c r="H44393" s="69"/>
      <c r="L44393" s="70"/>
      <c r="T44393" s="72"/>
    </row>
    <row r="44394" spans="8:20">
      <c r="H44394" s="69"/>
      <c r="L44394" s="70"/>
      <c r="T44394" s="72"/>
    </row>
    <row r="44395" spans="8:20">
      <c r="H44395" s="69"/>
      <c r="L44395" s="70"/>
      <c r="T44395" s="72"/>
    </row>
    <row r="44396" spans="8:20">
      <c r="H44396" s="69"/>
      <c r="L44396" s="70"/>
      <c r="T44396" s="72"/>
    </row>
    <row r="44397" spans="8:20">
      <c r="H44397" s="69"/>
      <c r="L44397" s="70"/>
      <c r="T44397" s="72"/>
    </row>
    <row r="44398" spans="8:20">
      <c r="H44398" s="69"/>
      <c r="L44398" s="70"/>
      <c r="T44398" s="72"/>
    </row>
    <row r="44399" spans="8:20">
      <c r="H44399" s="69"/>
      <c r="L44399" s="70"/>
      <c r="T44399" s="72"/>
    </row>
    <row r="44400" spans="8:20">
      <c r="H44400" s="69"/>
      <c r="L44400" s="70"/>
      <c r="T44400" s="72"/>
    </row>
    <row r="44401" spans="8:20">
      <c r="H44401" s="75"/>
      <c r="L44401" s="70"/>
      <c r="T44401" s="72"/>
    </row>
    <row r="44402" spans="8:20">
      <c r="H44402" s="69"/>
      <c r="L44402" s="70"/>
      <c r="T44402" s="72"/>
    </row>
    <row r="44403" spans="8:20">
      <c r="H44403" s="69"/>
      <c r="L44403" s="70"/>
      <c r="T44403" s="72"/>
    </row>
    <row r="44404" spans="8:20">
      <c r="H44404" s="69"/>
      <c r="L44404" s="70"/>
      <c r="T44404" s="72"/>
    </row>
    <row r="44405" spans="8:20">
      <c r="H44405" s="69"/>
      <c r="L44405" s="70"/>
      <c r="T44405" s="72"/>
    </row>
    <row r="44406" spans="8:20">
      <c r="H44406" s="69"/>
      <c r="L44406" s="70"/>
      <c r="T44406" s="72"/>
    </row>
    <row r="44407" spans="8:20">
      <c r="H44407" s="69"/>
      <c r="L44407" s="70"/>
      <c r="T44407" s="72"/>
    </row>
    <row r="44408" spans="8:20">
      <c r="H44408" s="69"/>
      <c r="L44408" s="70"/>
      <c r="T44408" s="72"/>
    </row>
    <row r="44409" spans="8:20">
      <c r="H44409" s="69"/>
      <c r="L44409" s="70"/>
      <c r="T44409" s="72"/>
    </row>
    <row r="44410" spans="8:20">
      <c r="H44410" s="69"/>
      <c r="L44410" s="70"/>
      <c r="T44410" s="72"/>
    </row>
    <row r="44411" spans="8:20">
      <c r="H44411" s="69"/>
      <c r="L44411" s="70"/>
      <c r="T44411" s="72"/>
    </row>
    <row r="44412" spans="8:20">
      <c r="H44412" s="69"/>
      <c r="L44412" s="70"/>
      <c r="T44412" s="72"/>
    </row>
    <row r="44413" spans="8:20">
      <c r="H44413" s="69"/>
      <c r="L44413" s="70"/>
      <c r="T44413" s="72"/>
    </row>
    <row r="44414" spans="8:20">
      <c r="H44414" s="69"/>
      <c r="L44414" s="70"/>
      <c r="T44414" s="72"/>
    </row>
    <row r="44415" spans="8:20">
      <c r="H44415" s="69"/>
      <c r="L44415" s="70"/>
      <c r="T44415" s="72"/>
    </row>
    <row r="44416" spans="8:20">
      <c r="H44416" s="69"/>
      <c r="L44416" s="70"/>
      <c r="T44416" s="72"/>
    </row>
    <row r="44417" spans="8:20">
      <c r="H44417" s="69"/>
      <c r="L44417" s="70"/>
      <c r="T44417" s="72"/>
    </row>
    <row r="44418" spans="8:20">
      <c r="H44418" s="69"/>
      <c r="L44418" s="70"/>
      <c r="T44418" s="72"/>
    </row>
    <row r="44419" spans="8:20">
      <c r="H44419" s="69"/>
      <c r="L44419" s="70"/>
      <c r="T44419" s="72"/>
    </row>
    <row r="44420" spans="8:20">
      <c r="H44420" s="69"/>
      <c r="L44420" s="70"/>
      <c r="T44420" s="72"/>
    </row>
    <row r="44421" spans="8:20">
      <c r="H44421" s="69"/>
      <c r="L44421" s="70"/>
      <c r="T44421" s="72"/>
    </row>
    <row r="44422" spans="8:20">
      <c r="H44422" s="69"/>
      <c r="L44422" s="70"/>
      <c r="T44422" s="72"/>
    </row>
    <row r="44423" spans="8:20">
      <c r="H44423" s="69"/>
      <c r="L44423" s="70"/>
      <c r="T44423" s="72"/>
    </row>
    <row r="44424" spans="8:20">
      <c r="H44424" s="69"/>
      <c r="L44424" s="70"/>
      <c r="T44424" s="72"/>
    </row>
    <row r="44425" spans="8:20">
      <c r="H44425" s="69"/>
      <c r="L44425" s="70"/>
      <c r="T44425" s="72"/>
    </row>
    <row r="44426" spans="8:20">
      <c r="H44426" s="69"/>
      <c r="L44426" s="70"/>
      <c r="T44426" s="72"/>
    </row>
    <row r="44427" spans="8:20">
      <c r="H44427" s="69"/>
      <c r="L44427" s="70"/>
      <c r="T44427" s="72"/>
    </row>
    <row r="44428" spans="8:20">
      <c r="H44428" s="69"/>
      <c r="L44428" s="70"/>
      <c r="T44428" s="72"/>
    </row>
    <row r="44429" spans="8:20">
      <c r="H44429" s="69"/>
      <c r="L44429" s="70"/>
      <c r="T44429" s="72"/>
    </row>
    <row r="44430" spans="8:20">
      <c r="H44430" s="69"/>
      <c r="L44430" s="70"/>
      <c r="T44430" s="72"/>
    </row>
    <row r="44431" spans="8:20">
      <c r="H44431" s="69"/>
      <c r="L44431" s="70"/>
      <c r="T44431" s="72"/>
    </row>
    <row r="44432" spans="8:20">
      <c r="H44432" s="69"/>
      <c r="L44432" s="70"/>
      <c r="T44432" s="72"/>
    </row>
    <row r="44433" spans="8:20">
      <c r="H44433" s="69"/>
      <c r="L44433" s="70"/>
      <c r="T44433" s="72"/>
    </row>
    <row r="44434" spans="8:20">
      <c r="H44434" s="69"/>
      <c r="L44434" s="70"/>
      <c r="T44434" s="72"/>
    </row>
    <row r="44435" spans="8:20">
      <c r="H44435" s="69"/>
      <c r="L44435" s="70"/>
      <c r="T44435" s="72"/>
    </row>
    <row r="44436" spans="8:20">
      <c r="H44436" s="69"/>
      <c r="L44436" s="70"/>
      <c r="T44436" s="72"/>
    </row>
    <row r="44437" spans="8:20">
      <c r="H44437" s="69"/>
      <c r="L44437" s="70"/>
      <c r="T44437" s="72"/>
    </row>
    <row r="44438" spans="8:20">
      <c r="H44438" s="69"/>
      <c r="L44438" s="70"/>
      <c r="T44438" s="72"/>
    </row>
    <row r="44439" spans="8:20">
      <c r="H44439" s="69"/>
      <c r="L44439" s="70"/>
      <c r="T44439" s="72"/>
    </row>
    <row r="44440" spans="8:20">
      <c r="H44440" s="69"/>
      <c r="L44440" s="70"/>
      <c r="T44440" s="72"/>
    </row>
    <row r="44441" spans="8:20">
      <c r="H44441" s="69"/>
      <c r="L44441" s="70"/>
      <c r="T44441" s="72"/>
    </row>
    <row r="44442" spans="8:20">
      <c r="H44442" s="69"/>
      <c r="L44442" s="70"/>
      <c r="T44442" s="72"/>
    </row>
    <row r="44443" spans="8:20">
      <c r="H44443" s="69"/>
      <c r="L44443" s="70"/>
      <c r="T44443" s="72"/>
    </row>
    <row r="44444" spans="8:20">
      <c r="H44444" s="69"/>
      <c r="L44444" s="70"/>
      <c r="T44444" s="72"/>
    </row>
    <row r="44445" spans="8:20">
      <c r="H44445" s="69"/>
      <c r="L44445" s="70"/>
      <c r="T44445" s="72"/>
    </row>
    <row r="44446" spans="8:20">
      <c r="H44446" s="69"/>
      <c r="L44446" s="70"/>
      <c r="T44446" s="72"/>
    </row>
    <row r="44447" spans="8:20">
      <c r="H44447" s="69"/>
      <c r="L44447" s="70"/>
      <c r="T44447" s="72"/>
    </row>
    <row r="44448" spans="8:20">
      <c r="H44448" s="69"/>
      <c r="L44448" s="70"/>
      <c r="T44448" s="72"/>
    </row>
    <row r="44449" spans="8:20">
      <c r="H44449" s="75"/>
      <c r="L44449" s="70"/>
      <c r="T44449" s="72"/>
    </row>
    <row r="44450" spans="8:20">
      <c r="H44450" s="69"/>
      <c r="L44450" s="70"/>
      <c r="T44450" s="72"/>
    </row>
    <row r="44451" spans="8:20">
      <c r="H44451" s="69"/>
      <c r="L44451" s="70"/>
      <c r="T44451" s="72"/>
    </row>
    <row r="44452" spans="8:20">
      <c r="H44452" s="69"/>
      <c r="L44452" s="70"/>
      <c r="T44452" s="72"/>
    </row>
    <row r="44453" spans="8:20">
      <c r="H44453" s="69"/>
      <c r="L44453" s="70"/>
      <c r="T44453" s="72"/>
    </row>
    <row r="44454" spans="8:20">
      <c r="H44454" s="69"/>
      <c r="L44454" s="70"/>
      <c r="T44454" s="72"/>
    </row>
    <row r="44455" spans="8:20">
      <c r="H44455" s="69"/>
      <c r="L44455" s="70"/>
      <c r="T44455" s="72"/>
    </row>
    <row r="44456" spans="8:20">
      <c r="H44456" s="69"/>
      <c r="L44456" s="70"/>
      <c r="T44456" s="72"/>
    </row>
    <row r="44457" spans="8:20">
      <c r="H44457" s="69"/>
      <c r="L44457" s="70"/>
      <c r="T44457" s="72"/>
    </row>
    <row r="44458" spans="8:20">
      <c r="H44458" s="69"/>
      <c r="L44458" s="70"/>
      <c r="T44458" s="72"/>
    </row>
    <row r="44459" spans="8:20">
      <c r="H44459" s="69"/>
      <c r="L44459" s="70"/>
      <c r="T44459" s="72"/>
    </row>
    <row r="44460" spans="8:20">
      <c r="H44460" s="69"/>
      <c r="L44460" s="70"/>
      <c r="T44460" s="72"/>
    </row>
    <row r="44461" spans="8:20">
      <c r="H44461" s="69"/>
      <c r="L44461" s="70"/>
      <c r="T44461" s="72"/>
    </row>
    <row r="44462" spans="8:20">
      <c r="H44462" s="69"/>
      <c r="L44462" s="70"/>
      <c r="T44462" s="72"/>
    </row>
    <row r="44463" spans="8:20">
      <c r="H44463" s="69"/>
      <c r="L44463" s="70"/>
      <c r="T44463" s="72"/>
    </row>
    <row r="44464" spans="8:20">
      <c r="H44464" s="69"/>
      <c r="L44464" s="70"/>
      <c r="T44464" s="72"/>
    </row>
    <row r="44465" spans="8:20">
      <c r="H44465" s="69"/>
      <c r="L44465" s="70"/>
      <c r="T44465" s="72"/>
    </row>
    <row r="44466" spans="8:20">
      <c r="H44466" s="69"/>
      <c r="L44466" s="70"/>
      <c r="T44466" s="72"/>
    </row>
    <row r="44467" spans="8:20">
      <c r="H44467" s="69"/>
      <c r="L44467" s="70"/>
      <c r="T44467" s="72"/>
    </row>
    <row r="44468" spans="8:20">
      <c r="H44468" s="69"/>
      <c r="L44468" s="70"/>
      <c r="T44468" s="72"/>
    </row>
    <row r="44469" spans="8:20">
      <c r="H44469" s="69"/>
      <c r="L44469" s="70"/>
      <c r="T44469" s="72"/>
    </row>
    <row r="44470" spans="8:20">
      <c r="H44470" s="69"/>
      <c r="L44470" s="70"/>
      <c r="T44470" s="72"/>
    </row>
    <row r="44471" spans="8:20">
      <c r="H44471" s="69"/>
      <c r="L44471" s="70"/>
      <c r="T44471" s="72"/>
    </row>
    <row r="44472" spans="8:20">
      <c r="H44472" s="69"/>
      <c r="L44472" s="70"/>
      <c r="T44472" s="72"/>
    </row>
    <row r="44473" spans="8:20">
      <c r="H44473" s="69"/>
      <c r="L44473" s="70"/>
      <c r="T44473" s="72"/>
    </row>
    <row r="44474" spans="8:20">
      <c r="H44474" s="69"/>
      <c r="L44474" s="70"/>
      <c r="T44474" s="72"/>
    </row>
    <row r="44475" spans="8:20">
      <c r="H44475" s="69"/>
      <c r="L44475" s="70"/>
      <c r="T44475" s="72"/>
    </row>
    <row r="44476" spans="8:20">
      <c r="H44476" s="69"/>
      <c r="L44476" s="70"/>
      <c r="T44476" s="72"/>
    </row>
    <row r="44477" spans="8:20">
      <c r="H44477" s="69"/>
      <c r="L44477" s="70"/>
      <c r="T44477" s="72"/>
    </row>
    <row r="44478" spans="8:20">
      <c r="H44478" s="69"/>
      <c r="L44478" s="70"/>
      <c r="T44478" s="72"/>
    </row>
    <row r="44479" spans="8:20">
      <c r="H44479" s="69"/>
      <c r="L44479" s="70"/>
      <c r="T44479" s="72"/>
    </row>
    <row r="44480" spans="8:20">
      <c r="H44480" s="69"/>
      <c r="L44480" s="70"/>
      <c r="T44480" s="72"/>
    </row>
    <row r="44481" spans="8:20">
      <c r="H44481" s="69"/>
      <c r="L44481" s="70"/>
      <c r="T44481" s="72"/>
    </row>
    <row r="44482" spans="8:20">
      <c r="H44482" s="69"/>
      <c r="L44482" s="70"/>
      <c r="T44482" s="72"/>
    </row>
    <row r="44483" spans="8:20">
      <c r="H44483" s="69"/>
      <c r="L44483" s="70"/>
      <c r="T44483" s="72"/>
    </row>
    <row r="44484" spans="8:20">
      <c r="H44484" s="69"/>
      <c r="L44484" s="70"/>
      <c r="T44484" s="72"/>
    </row>
    <row r="44485" spans="8:20">
      <c r="H44485" s="69"/>
      <c r="L44485" s="70"/>
      <c r="T44485" s="72"/>
    </row>
    <row r="44486" spans="8:20">
      <c r="H44486" s="69"/>
      <c r="L44486" s="70"/>
      <c r="T44486" s="72"/>
    </row>
    <row r="44487" spans="8:20">
      <c r="H44487" s="69"/>
      <c r="L44487" s="70"/>
      <c r="T44487" s="72"/>
    </row>
    <row r="44488" spans="8:20">
      <c r="H44488" s="69"/>
      <c r="L44488" s="70"/>
      <c r="T44488" s="72"/>
    </row>
    <row r="44489" spans="8:20">
      <c r="H44489" s="69"/>
      <c r="L44489" s="70"/>
      <c r="T44489" s="72"/>
    </row>
    <row r="44490" spans="8:20">
      <c r="H44490" s="69"/>
      <c r="L44490" s="70"/>
      <c r="T44490" s="72"/>
    </row>
    <row r="44491" spans="8:20">
      <c r="H44491" s="69"/>
      <c r="L44491" s="70"/>
      <c r="T44491" s="72"/>
    </row>
    <row r="44492" spans="8:20">
      <c r="H44492" s="69"/>
      <c r="L44492" s="70"/>
      <c r="T44492" s="72"/>
    </row>
    <row r="44493" spans="8:20">
      <c r="H44493" s="69"/>
      <c r="L44493" s="70"/>
      <c r="T44493" s="72"/>
    </row>
    <row r="44494" spans="8:20">
      <c r="H44494" s="69"/>
      <c r="L44494" s="70"/>
      <c r="T44494" s="72"/>
    </row>
    <row r="44495" spans="8:20">
      <c r="H44495" s="69"/>
      <c r="L44495" s="70"/>
      <c r="T44495" s="72"/>
    </row>
    <row r="44496" spans="8:20">
      <c r="H44496" s="69"/>
      <c r="L44496" s="70"/>
      <c r="T44496" s="72"/>
    </row>
    <row r="44497" spans="8:20">
      <c r="H44497" s="75"/>
      <c r="L44497" s="70"/>
      <c r="T44497" s="72"/>
    </row>
    <row r="44498" spans="8:20">
      <c r="H44498" s="69"/>
      <c r="L44498" s="70"/>
      <c r="T44498" s="72"/>
    </row>
    <row r="44499" spans="8:20">
      <c r="H44499" s="69"/>
      <c r="L44499" s="70"/>
      <c r="T44499" s="72"/>
    </row>
    <row r="44500" spans="8:20">
      <c r="H44500" s="69"/>
      <c r="L44500" s="70"/>
      <c r="T44500" s="72"/>
    </row>
    <row r="44501" spans="8:20">
      <c r="H44501" s="69"/>
      <c r="L44501" s="70"/>
      <c r="T44501" s="72"/>
    </row>
    <row r="44502" spans="8:20">
      <c r="H44502" s="69"/>
      <c r="L44502" s="70"/>
      <c r="T44502" s="72"/>
    </row>
    <row r="44503" spans="8:20">
      <c r="H44503" s="69"/>
      <c r="L44503" s="70"/>
      <c r="T44503" s="72"/>
    </row>
    <row r="44504" spans="8:20">
      <c r="H44504" s="69"/>
      <c r="L44504" s="70"/>
      <c r="T44504" s="72"/>
    </row>
    <row r="44505" spans="8:20">
      <c r="H44505" s="69"/>
      <c r="L44505" s="70"/>
      <c r="T44505" s="72"/>
    </row>
    <row r="44506" spans="8:20">
      <c r="H44506" s="69"/>
      <c r="L44506" s="70"/>
      <c r="T44506" s="72"/>
    </row>
    <row r="44507" spans="8:20">
      <c r="H44507" s="69"/>
      <c r="L44507" s="70"/>
      <c r="T44507" s="72"/>
    </row>
    <row r="44508" spans="8:20">
      <c r="H44508" s="69"/>
      <c r="L44508" s="70"/>
      <c r="T44508" s="72"/>
    </row>
    <row r="44509" spans="8:20">
      <c r="H44509" s="69"/>
      <c r="L44509" s="70"/>
      <c r="T44509" s="72"/>
    </row>
    <row r="44510" spans="8:20">
      <c r="H44510" s="69"/>
      <c r="L44510" s="70"/>
      <c r="T44510" s="72"/>
    </row>
    <row r="44511" spans="8:20">
      <c r="H44511" s="69"/>
      <c r="L44511" s="70"/>
      <c r="T44511" s="72"/>
    </row>
    <row r="44512" spans="8:20">
      <c r="H44512" s="69"/>
      <c r="L44512" s="70"/>
      <c r="T44512" s="72"/>
    </row>
    <row r="44513" spans="8:20">
      <c r="H44513" s="69"/>
      <c r="L44513" s="70"/>
      <c r="T44513" s="72"/>
    </row>
    <row r="44514" spans="8:20">
      <c r="H44514" s="69"/>
      <c r="L44514" s="70"/>
      <c r="T44514" s="72"/>
    </row>
    <row r="44515" spans="8:20">
      <c r="H44515" s="69"/>
      <c r="L44515" s="70"/>
      <c r="T44515" s="72"/>
    </row>
    <row r="44516" spans="8:20">
      <c r="H44516" s="69"/>
      <c r="L44516" s="70"/>
      <c r="T44516" s="72"/>
    </row>
    <row r="44517" spans="8:20">
      <c r="H44517" s="69"/>
      <c r="L44517" s="70"/>
      <c r="T44517" s="72"/>
    </row>
    <row r="44518" spans="8:20">
      <c r="H44518" s="69"/>
      <c r="L44518" s="70"/>
      <c r="T44518" s="72"/>
    </row>
    <row r="44519" spans="8:20">
      <c r="H44519" s="69"/>
      <c r="L44519" s="70"/>
      <c r="T44519" s="72"/>
    </row>
    <row r="44520" spans="8:20">
      <c r="H44520" s="69"/>
      <c r="L44520" s="70"/>
      <c r="T44520" s="72"/>
    </row>
    <row r="44521" spans="8:20">
      <c r="H44521" s="69"/>
      <c r="L44521" s="70"/>
      <c r="T44521" s="72"/>
    </row>
    <row r="44522" spans="8:20">
      <c r="H44522" s="69"/>
      <c r="L44522" s="70"/>
      <c r="T44522" s="72"/>
    </row>
    <row r="44523" spans="8:20">
      <c r="H44523" s="69"/>
      <c r="L44523" s="70"/>
      <c r="T44523" s="72"/>
    </row>
    <row r="44524" spans="8:20">
      <c r="H44524" s="69"/>
      <c r="L44524" s="70"/>
      <c r="T44524" s="72"/>
    </row>
    <row r="44525" spans="8:20">
      <c r="H44525" s="69"/>
      <c r="L44525" s="70"/>
      <c r="T44525" s="72"/>
    </row>
    <row r="44526" spans="8:20">
      <c r="H44526" s="69"/>
      <c r="L44526" s="70"/>
      <c r="T44526" s="72"/>
    </row>
    <row r="44527" spans="8:20">
      <c r="H44527" s="69"/>
      <c r="L44527" s="70"/>
      <c r="T44527" s="72"/>
    </row>
    <row r="44528" spans="8:20">
      <c r="H44528" s="69"/>
      <c r="L44528" s="70"/>
      <c r="T44528" s="72"/>
    </row>
    <row r="44529" spans="8:20">
      <c r="H44529" s="69"/>
      <c r="L44529" s="70"/>
      <c r="T44529" s="72"/>
    </row>
    <row r="44530" spans="8:20">
      <c r="H44530" s="69"/>
      <c r="L44530" s="70"/>
      <c r="T44530" s="72"/>
    </row>
    <row r="44531" spans="8:20">
      <c r="H44531" s="69"/>
      <c r="L44531" s="70"/>
      <c r="T44531" s="72"/>
    </row>
    <row r="44532" spans="8:20">
      <c r="H44532" s="69"/>
      <c r="L44532" s="70"/>
      <c r="T44532" s="72"/>
    </row>
    <row r="44533" spans="8:20">
      <c r="H44533" s="69"/>
      <c r="L44533" s="70"/>
      <c r="T44533" s="72"/>
    </row>
    <row r="44534" spans="8:20">
      <c r="H44534" s="69"/>
      <c r="L44534" s="70"/>
      <c r="T44534" s="72"/>
    </row>
    <row r="44535" spans="8:20">
      <c r="H44535" s="69"/>
      <c r="L44535" s="70"/>
      <c r="T44535" s="72"/>
    </row>
    <row r="44536" spans="8:20">
      <c r="H44536" s="69"/>
      <c r="L44536" s="70"/>
      <c r="T44536" s="72"/>
    </row>
    <row r="44537" spans="8:20">
      <c r="H44537" s="69"/>
      <c r="L44537" s="70"/>
      <c r="T44537" s="72"/>
    </row>
    <row r="44538" spans="8:20">
      <c r="H44538" s="69"/>
      <c r="L44538" s="70"/>
      <c r="T44538" s="72"/>
    </row>
    <row r="44539" spans="8:20">
      <c r="H44539" s="69"/>
      <c r="L44539" s="70"/>
      <c r="T44539" s="72"/>
    </row>
    <row r="44540" spans="8:20">
      <c r="H44540" s="69"/>
      <c r="L44540" s="70"/>
      <c r="T44540" s="72"/>
    </row>
    <row r="44541" spans="8:20">
      <c r="H44541" s="69"/>
      <c r="L44541" s="70"/>
      <c r="T44541" s="72"/>
    </row>
    <row r="44542" spans="8:20">
      <c r="H44542" s="69"/>
      <c r="L44542" s="70"/>
      <c r="T44542" s="72"/>
    </row>
    <row r="44543" spans="8:20">
      <c r="H44543" s="69"/>
      <c r="L44543" s="70"/>
      <c r="T44543" s="72"/>
    </row>
    <row r="44544" spans="8:20">
      <c r="H44544" s="69"/>
      <c r="L44544" s="70"/>
      <c r="T44544" s="72"/>
    </row>
    <row r="44545" spans="8:20">
      <c r="H44545" s="75"/>
      <c r="L44545" s="70"/>
      <c r="T44545" s="72"/>
    </row>
    <row r="44546" spans="8:20">
      <c r="H44546" s="69"/>
      <c r="L44546" s="70"/>
      <c r="T44546" s="72"/>
    </row>
    <row r="44547" spans="8:20">
      <c r="H44547" s="69"/>
      <c r="L44547" s="70"/>
      <c r="T44547" s="72"/>
    </row>
    <row r="44548" spans="8:20">
      <c r="H44548" s="69"/>
      <c r="L44548" s="70"/>
      <c r="T44548" s="72"/>
    </row>
    <row r="44549" spans="8:20">
      <c r="H44549" s="69"/>
      <c r="L44549" s="70"/>
      <c r="T44549" s="72"/>
    </row>
    <row r="44550" spans="8:20">
      <c r="H44550" s="69"/>
      <c r="L44550" s="70"/>
      <c r="T44550" s="72"/>
    </row>
    <row r="44551" spans="8:20">
      <c r="H44551" s="69"/>
      <c r="L44551" s="70"/>
      <c r="T44551" s="72"/>
    </row>
    <row r="44552" spans="8:20">
      <c r="H44552" s="69"/>
      <c r="L44552" s="70"/>
      <c r="T44552" s="72"/>
    </row>
    <row r="44553" spans="8:20">
      <c r="H44553" s="69"/>
      <c r="L44553" s="70"/>
      <c r="T44553" s="72"/>
    </row>
    <row r="44554" spans="8:20">
      <c r="H44554" s="69"/>
      <c r="L44554" s="70"/>
      <c r="T44554" s="72"/>
    </row>
    <row r="44555" spans="8:20">
      <c r="H44555" s="69"/>
      <c r="L44555" s="70"/>
      <c r="T44555" s="72"/>
    </row>
    <row r="44556" spans="8:20">
      <c r="H44556" s="69"/>
      <c r="L44556" s="70"/>
      <c r="T44556" s="72"/>
    </row>
    <row r="44557" spans="8:20">
      <c r="H44557" s="69"/>
      <c r="L44557" s="70"/>
      <c r="T44557" s="72"/>
    </row>
    <row r="44558" spans="8:20">
      <c r="H44558" s="69"/>
      <c r="L44558" s="70"/>
      <c r="T44558" s="72"/>
    </row>
    <row r="44559" spans="8:20">
      <c r="H44559" s="69"/>
      <c r="L44559" s="70"/>
      <c r="T44559" s="72"/>
    </row>
    <row r="44560" spans="8:20">
      <c r="H44560" s="69"/>
      <c r="L44560" s="70"/>
      <c r="T44560" s="72"/>
    </row>
    <row r="44561" spans="8:20">
      <c r="H44561" s="69"/>
      <c r="L44561" s="70"/>
      <c r="T44561" s="72"/>
    </row>
    <row r="44562" spans="8:20">
      <c r="H44562" s="69"/>
      <c r="L44562" s="70"/>
      <c r="T44562" s="72"/>
    </row>
    <row r="44563" spans="8:20">
      <c r="H44563" s="69"/>
      <c r="L44563" s="70"/>
      <c r="T44563" s="72"/>
    </row>
    <row r="44564" spans="8:20">
      <c r="H44564" s="69"/>
      <c r="L44564" s="70"/>
      <c r="T44564" s="72"/>
    </row>
    <row r="44565" spans="8:20">
      <c r="H44565" s="69"/>
      <c r="L44565" s="70"/>
      <c r="T44565" s="72"/>
    </row>
    <row r="44566" spans="8:20">
      <c r="H44566" s="69"/>
      <c r="L44566" s="70"/>
      <c r="T44566" s="72"/>
    </row>
    <row r="44567" spans="8:20">
      <c r="H44567" s="69"/>
      <c r="L44567" s="70"/>
      <c r="T44567" s="72"/>
    </row>
    <row r="44568" spans="8:20">
      <c r="H44568" s="69"/>
      <c r="L44568" s="70"/>
      <c r="T44568" s="72"/>
    </row>
    <row r="44569" spans="8:20">
      <c r="H44569" s="69"/>
      <c r="L44569" s="70"/>
      <c r="T44569" s="72"/>
    </row>
    <row r="44570" spans="8:20">
      <c r="H44570" s="69"/>
      <c r="L44570" s="70"/>
      <c r="T44570" s="72"/>
    </row>
    <row r="44571" spans="8:20">
      <c r="H44571" s="69"/>
      <c r="L44571" s="70"/>
      <c r="T44571" s="72"/>
    </row>
    <row r="44572" spans="8:20">
      <c r="H44572" s="69"/>
      <c r="L44572" s="70"/>
      <c r="T44572" s="72"/>
    </row>
    <row r="44573" spans="8:20">
      <c r="H44573" s="69"/>
      <c r="L44573" s="70"/>
      <c r="T44573" s="72"/>
    </row>
    <row r="44574" spans="8:20">
      <c r="H44574" s="69"/>
      <c r="L44574" s="70"/>
      <c r="T44574" s="72"/>
    </row>
    <row r="44575" spans="8:20">
      <c r="H44575" s="69"/>
      <c r="L44575" s="70"/>
      <c r="T44575" s="72"/>
    </row>
    <row r="44576" spans="8:20">
      <c r="H44576" s="69"/>
      <c r="L44576" s="70"/>
      <c r="T44576" s="72"/>
    </row>
    <row r="44577" spans="8:20">
      <c r="H44577" s="69"/>
      <c r="L44577" s="70"/>
      <c r="T44577" s="72"/>
    </row>
    <row r="44578" spans="8:20">
      <c r="H44578" s="69"/>
      <c r="L44578" s="70"/>
      <c r="T44578" s="72"/>
    </row>
    <row r="44579" spans="8:20">
      <c r="H44579" s="69"/>
      <c r="L44579" s="70"/>
      <c r="T44579" s="72"/>
    </row>
    <row r="44580" spans="8:20">
      <c r="H44580" s="69"/>
      <c r="L44580" s="70"/>
      <c r="T44580" s="72"/>
    </row>
    <row r="44581" spans="8:20">
      <c r="H44581" s="69"/>
      <c r="L44581" s="70"/>
      <c r="T44581" s="72"/>
    </row>
    <row r="44582" spans="8:20">
      <c r="H44582" s="69"/>
      <c r="L44582" s="70"/>
      <c r="T44582" s="72"/>
    </row>
    <row r="44583" spans="8:20">
      <c r="H44583" s="69"/>
      <c r="L44583" s="70"/>
      <c r="T44583" s="72"/>
    </row>
    <row r="44584" spans="8:20">
      <c r="H44584" s="69"/>
      <c r="L44584" s="70"/>
      <c r="T44584" s="72"/>
    </row>
    <row r="44585" spans="8:20">
      <c r="H44585" s="69"/>
      <c r="L44585" s="70"/>
      <c r="T44585" s="72"/>
    </row>
    <row r="44586" spans="8:20">
      <c r="H44586" s="69"/>
      <c r="L44586" s="70"/>
      <c r="T44586" s="72"/>
    </row>
    <row r="44587" spans="8:20">
      <c r="H44587" s="69"/>
      <c r="L44587" s="70"/>
      <c r="T44587" s="72"/>
    </row>
    <row r="44588" spans="8:20">
      <c r="H44588" s="69"/>
      <c r="L44588" s="70"/>
      <c r="T44588" s="72"/>
    </row>
    <row r="44589" spans="8:20">
      <c r="H44589" s="69"/>
      <c r="L44589" s="70"/>
      <c r="T44589" s="72"/>
    </row>
    <row r="44590" spans="8:20">
      <c r="H44590" s="69"/>
      <c r="L44590" s="70"/>
      <c r="T44590" s="72"/>
    </row>
    <row r="44591" spans="8:20">
      <c r="H44591" s="69"/>
      <c r="L44591" s="70"/>
      <c r="T44591" s="72"/>
    </row>
    <row r="44592" spans="8:20">
      <c r="H44592" s="69"/>
      <c r="L44592" s="70"/>
      <c r="T44592" s="72"/>
    </row>
    <row r="44593" spans="8:20">
      <c r="H44593" s="75"/>
      <c r="L44593" s="70"/>
      <c r="T44593" s="72"/>
    </row>
    <row r="44594" spans="8:20">
      <c r="H44594" s="69"/>
      <c r="L44594" s="70"/>
      <c r="T44594" s="72"/>
    </row>
    <row r="44595" spans="8:20">
      <c r="H44595" s="69"/>
      <c r="L44595" s="70"/>
      <c r="T44595" s="72"/>
    </row>
    <row r="44596" spans="8:20">
      <c r="H44596" s="69"/>
      <c r="L44596" s="70"/>
      <c r="T44596" s="72"/>
    </row>
    <row r="44597" spans="8:20">
      <c r="H44597" s="69"/>
      <c r="L44597" s="70"/>
      <c r="T44597" s="72"/>
    </row>
    <row r="44598" spans="8:20">
      <c r="H44598" s="69"/>
      <c r="L44598" s="70"/>
      <c r="T44598" s="72"/>
    </row>
    <row r="44599" spans="8:20">
      <c r="H44599" s="69"/>
      <c r="L44599" s="70"/>
      <c r="T44599" s="72"/>
    </row>
    <row r="44600" spans="8:20">
      <c r="H44600" s="69"/>
      <c r="L44600" s="70"/>
      <c r="T44600" s="72"/>
    </row>
    <row r="44601" spans="8:20">
      <c r="H44601" s="69"/>
      <c r="L44601" s="70"/>
      <c r="T44601" s="72"/>
    </row>
    <row r="44602" spans="8:20">
      <c r="H44602" s="69"/>
      <c r="L44602" s="70"/>
      <c r="T44602" s="72"/>
    </row>
    <row r="44603" spans="8:20">
      <c r="H44603" s="69"/>
      <c r="L44603" s="70"/>
      <c r="T44603" s="72"/>
    </row>
    <row r="44604" spans="8:20">
      <c r="H44604" s="69"/>
      <c r="L44604" s="70"/>
      <c r="T44604" s="72"/>
    </row>
    <row r="44605" spans="8:20">
      <c r="H44605" s="69"/>
      <c r="L44605" s="70"/>
      <c r="T44605" s="72"/>
    </row>
    <row r="44606" spans="8:20">
      <c r="H44606" s="69"/>
      <c r="L44606" s="70"/>
      <c r="T44606" s="72"/>
    </row>
    <row r="44607" spans="8:20">
      <c r="H44607" s="69"/>
      <c r="L44607" s="70"/>
      <c r="T44607" s="72"/>
    </row>
    <row r="44608" spans="8:20">
      <c r="H44608" s="69"/>
      <c r="L44608" s="70"/>
      <c r="T44608" s="72"/>
    </row>
    <row r="44609" spans="8:20">
      <c r="H44609" s="69"/>
      <c r="L44609" s="70"/>
      <c r="T44609" s="72"/>
    </row>
    <row r="44610" spans="8:20">
      <c r="H44610" s="69"/>
      <c r="L44610" s="70"/>
      <c r="T44610" s="72"/>
    </row>
    <row r="44611" spans="8:20">
      <c r="H44611" s="69"/>
      <c r="L44611" s="70"/>
      <c r="T44611" s="72"/>
    </row>
    <row r="44612" spans="8:20">
      <c r="H44612" s="69"/>
      <c r="L44612" s="70"/>
      <c r="T44612" s="72"/>
    </row>
    <row r="44613" spans="8:20">
      <c r="H44613" s="69"/>
      <c r="L44613" s="70"/>
      <c r="T44613" s="72"/>
    </row>
    <row r="44614" spans="8:20">
      <c r="H44614" s="69"/>
      <c r="L44614" s="70"/>
      <c r="T44614" s="72"/>
    </row>
    <row r="44615" spans="8:20">
      <c r="H44615" s="69"/>
      <c r="L44615" s="70"/>
      <c r="T44615" s="72"/>
    </row>
    <row r="44616" spans="8:20">
      <c r="H44616" s="69"/>
      <c r="L44616" s="70"/>
      <c r="T44616" s="72"/>
    </row>
    <row r="44617" spans="8:20">
      <c r="H44617" s="69"/>
      <c r="L44617" s="70"/>
      <c r="T44617" s="72"/>
    </row>
    <row r="44618" spans="8:20">
      <c r="H44618" s="69"/>
      <c r="L44618" s="70"/>
      <c r="T44618" s="72"/>
    </row>
    <row r="44619" spans="8:20">
      <c r="H44619" s="69"/>
      <c r="L44619" s="70"/>
      <c r="T44619" s="72"/>
    </row>
    <row r="44620" spans="8:20">
      <c r="H44620" s="69"/>
      <c r="L44620" s="70"/>
      <c r="T44620" s="72"/>
    </row>
    <row r="44621" spans="8:20">
      <c r="H44621" s="69"/>
      <c r="L44621" s="70"/>
      <c r="T44621" s="72"/>
    </row>
    <row r="44622" spans="8:20">
      <c r="H44622" s="69"/>
      <c r="L44622" s="70"/>
      <c r="T44622" s="72"/>
    </row>
    <row r="44623" spans="8:20">
      <c r="H44623" s="69"/>
      <c r="L44623" s="70"/>
      <c r="T44623" s="72"/>
    </row>
    <row r="44624" spans="8:20">
      <c r="H44624" s="69"/>
      <c r="L44624" s="70"/>
      <c r="T44624" s="72"/>
    </row>
    <row r="44625" spans="8:20">
      <c r="H44625" s="69"/>
      <c r="L44625" s="70"/>
      <c r="T44625" s="72"/>
    </row>
    <row r="44626" spans="8:20">
      <c r="H44626" s="69"/>
      <c r="L44626" s="70"/>
      <c r="T44626" s="72"/>
    </row>
    <row r="44627" spans="8:20">
      <c r="H44627" s="69"/>
      <c r="L44627" s="70"/>
      <c r="T44627" s="72"/>
    </row>
    <row r="44628" spans="8:20">
      <c r="H44628" s="69"/>
      <c r="L44628" s="70"/>
      <c r="T44628" s="72"/>
    </row>
    <row r="44629" spans="8:20">
      <c r="H44629" s="69"/>
      <c r="L44629" s="70"/>
      <c r="T44629" s="72"/>
    </row>
    <row r="44630" spans="8:20">
      <c r="H44630" s="69"/>
      <c r="L44630" s="70"/>
      <c r="T44630" s="72"/>
    </row>
    <row r="44631" spans="8:20">
      <c r="H44631" s="69"/>
      <c r="L44631" s="70"/>
      <c r="T44631" s="72"/>
    </row>
    <row r="44632" spans="8:20">
      <c r="H44632" s="69"/>
      <c r="L44632" s="70"/>
      <c r="T44632" s="72"/>
    </row>
    <row r="44633" spans="8:20">
      <c r="H44633" s="69"/>
      <c r="L44633" s="70"/>
      <c r="T44633" s="72"/>
    </row>
    <row r="44634" spans="8:20">
      <c r="H44634" s="69"/>
      <c r="L44634" s="70"/>
      <c r="T44634" s="72"/>
    </row>
    <row r="44635" spans="8:20">
      <c r="H44635" s="69"/>
      <c r="L44635" s="70"/>
      <c r="T44635" s="72"/>
    </row>
    <row r="44636" spans="8:20">
      <c r="H44636" s="69"/>
      <c r="L44636" s="70"/>
      <c r="T44636" s="72"/>
    </row>
    <row r="44637" spans="8:20">
      <c r="H44637" s="69"/>
      <c r="L44637" s="70"/>
      <c r="T44637" s="72"/>
    </row>
    <row r="44638" spans="8:20">
      <c r="H44638" s="69"/>
      <c r="L44638" s="70"/>
      <c r="T44638" s="72"/>
    </row>
    <row r="44639" spans="8:20">
      <c r="H44639" s="69"/>
      <c r="L44639" s="70"/>
      <c r="T44639" s="72"/>
    </row>
    <row r="44640" spans="8:20">
      <c r="H44640" s="69"/>
      <c r="L44640" s="70"/>
      <c r="T44640" s="72"/>
    </row>
    <row r="44641" spans="8:20">
      <c r="H44641" s="75"/>
      <c r="L44641" s="70"/>
      <c r="T44641" s="72"/>
    </row>
    <row r="44642" spans="8:20">
      <c r="H44642" s="69"/>
      <c r="L44642" s="70"/>
      <c r="T44642" s="72"/>
    </row>
    <row r="44643" spans="8:20">
      <c r="H44643" s="69"/>
      <c r="L44643" s="70"/>
      <c r="T44643" s="72"/>
    </row>
    <row r="44644" spans="8:20">
      <c r="H44644" s="69"/>
      <c r="L44644" s="70"/>
      <c r="T44644" s="72"/>
    </row>
    <row r="44645" spans="8:20">
      <c r="H44645" s="69"/>
      <c r="L44645" s="70"/>
      <c r="T44645" s="72"/>
    </row>
    <row r="44646" spans="8:20">
      <c r="H44646" s="69"/>
      <c r="L44646" s="70"/>
      <c r="T44646" s="72"/>
    </row>
    <row r="44647" spans="8:20">
      <c r="H44647" s="69"/>
      <c r="L44647" s="70"/>
      <c r="T44647" s="72"/>
    </row>
    <row r="44648" spans="8:20">
      <c r="H44648" s="69"/>
      <c r="L44648" s="70"/>
      <c r="T44648" s="72"/>
    </row>
    <row r="44649" spans="8:20">
      <c r="H44649" s="69"/>
      <c r="L44649" s="70"/>
      <c r="T44649" s="72"/>
    </row>
    <row r="44650" spans="8:20">
      <c r="H44650" s="69"/>
      <c r="L44650" s="70"/>
      <c r="T44650" s="72"/>
    </row>
    <row r="44651" spans="8:20">
      <c r="H44651" s="69"/>
      <c r="L44651" s="70"/>
      <c r="T44651" s="72"/>
    </row>
    <row r="44652" spans="8:20">
      <c r="H44652" s="69"/>
      <c r="L44652" s="70"/>
      <c r="T44652" s="72"/>
    </row>
    <row r="44653" spans="8:20">
      <c r="H44653" s="69"/>
      <c r="L44653" s="70"/>
      <c r="T44653" s="72"/>
    </row>
    <row r="44654" spans="8:20">
      <c r="H44654" s="69"/>
      <c r="L44654" s="70"/>
      <c r="T44654" s="72"/>
    </row>
    <row r="44655" spans="8:20">
      <c r="H44655" s="69"/>
      <c r="L44655" s="70"/>
      <c r="T44655" s="72"/>
    </row>
    <row r="44656" spans="8:20">
      <c r="H44656" s="69"/>
      <c r="L44656" s="70"/>
      <c r="T44656" s="72"/>
    </row>
    <row r="44657" spans="8:20">
      <c r="H44657" s="69"/>
      <c r="L44657" s="70"/>
      <c r="T44657" s="72"/>
    </row>
    <row r="44658" spans="8:20">
      <c r="H44658" s="69"/>
      <c r="L44658" s="70"/>
      <c r="T44658" s="72"/>
    </row>
    <row r="44659" spans="8:20">
      <c r="H44659" s="69"/>
      <c r="L44659" s="70"/>
      <c r="T44659" s="72"/>
    </row>
    <row r="44660" spans="8:20">
      <c r="H44660" s="69"/>
      <c r="L44660" s="70"/>
      <c r="T44660" s="72"/>
    </row>
    <row r="44661" spans="8:20">
      <c r="H44661" s="69"/>
      <c r="L44661" s="70"/>
      <c r="T44661" s="72"/>
    </row>
    <row r="44662" spans="8:20">
      <c r="H44662" s="69"/>
      <c r="L44662" s="70"/>
      <c r="T44662" s="72"/>
    </row>
    <row r="44663" spans="8:20">
      <c r="H44663" s="69"/>
      <c r="L44663" s="70"/>
      <c r="T44663" s="72"/>
    </row>
    <row r="44664" spans="8:20">
      <c r="H44664" s="69"/>
      <c r="L44664" s="70"/>
      <c r="T44664" s="72"/>
    </row>
    <row r="44665" spans="8:20">
      <c r="H44665" s="69"/>
      <c r="L44665" s="70"/>
      <c r="T44665" s="72"/>
    </row>
    <row r="44666" spans="8:20">
      <c r="H44666" s="69"/>
      <c r="L44666" s="70"/>
      <c r="T44666" s="72"/>
    </row>
    <row r="44667" spans="8:20">
      <c r="H44667" s="69"/>
      <c r="L44667" s="70"/>
      <c r="T44667" s="72"/>
    </row>
    <row r="44668" spans="8:20">
      <c r="H44668" s="69"/>
      <c r="L44668" s="70"/>
      <c r="T44668" s="72"/>
    </row>
    <row r="44669" spans="8:20">
      <c r="H44669" s="69"/>
      <c r="L44669" s="70"/>
      <c r="T44669" s="72"/>
    </row>
    <row r="44670" spans="8:20">
      <c r="H44670" s="69"/>
      <c r="L44670" s="70"/>
      <c r="T44670" s="72"/>
    </row>
    <row r="44671" spans="8:20">
      <c r="H44671" s="69"/>
      <c r="L44671" s="70"/>
      <c r="T44671" s="72"/>
    </row>
    <row r="44672" spans="8:20">
      <c r="H44672" s="69"/>
      <c r="L44672" s="70"/>
      <c r="T44672" s="72"/>
    </row>
    <row r="44673" spans="8:20">
      <c r="H44673" s="69"/>
      <c r="L44673" s="70"/>
      <c r="T44673" s="72"/>
    </row>
    <row r="44674" spans="8:20">
      <c r="H44674" s="69"/>
      <c r="L44674" s="70"/>
      <c r="T44674" s="72"/>
    </row>
    <row r="44675" spans="8:20">
      <c r="H44675" s="69"/>
      <c r="L44675" s="70"/>
      <c r="T44675" s="72"/>
    </row>
    <row r="44676" spans="8:20">
      <c r="H44676" s="69"/>
      <c r="L44676" s="70"/>
      <c r="T44676" s="72"/>
    </row>
    <row r="44677" spans="8:20">
      <c r="H44677" s="69"/>
      <c r="L44677" s="70"/>
      <c r="T44677" s="72"/>
    </row>
    <row r="44678" spans="8:20">
      <c r="H44678" s="69"/>
      <c r="L44678" s="70"/>
      <c r="T44678" s="72"/>
    </row>
    <row r="44679" spans="8:20">
      <c r="H44679" s="69"/>
      <c r="L44679" s="70"/>
      <c r="T44679" s="72"/>
    </row>
    <row r="44680" spans="8:20">
      <c r="H44680" s="69"/>
      <c r="L44680" s="70"/>
      <c r="T44680" s="72"/>
    </row>
    <row r="44681" spans="8:20">
      <c r="H44681" s="69"/>
      <c r="L44681" s="70"/>
      <c r="T44681" s="72"/>
    </row>
    <row r="44682" spans="8:20">
      <c r="H44682" s="69"/>
      <c r="L44682" s="70"/>
      <c r="T44682" s="72"/>
    </row>
    <row r="44683" spans="8:20">
      <c r="H44683" s="69"/>
      <c r="L44683" s="70"/>
      <c r="T44683" s="72"/>
    </row>
    <row r="44684" spans="8:20">
      <c r="H44684" s="69"/>
      <c r="L44684" s="70"/>
      <c r="T44684" s="72"/>
    </row>
    <row r="44685" spans="8:20">
      <c r="H44685" s="69"/>
      <c r="L44685" s="70"/>
      <c r="T44685" s="72"/>
    </row>
    <row r="44686" spans="8:20">
      <c r="H44686" s="69"/>
      <c r="L44686" s="70"/>
      <c r="T44686" s="72"/>
    </row>
    <row r="44687" spans="8:20">
      <c r="H44687" s="69"/>
      <c r="L44687" s="70"/>
      <c r="T44687" s="72"/>
    </row>
    <row r="44688" spans="8:20">
      <c r="H44688" s="69"/>
      <c r="L44688" s="70"/>
      <c r="T44688" s="72"/>
    </row>
    <row r="44689" spans="8:20">
      <c r="H44689" s="75"/>
      <c r="L44689" s="70"/>
      <c r="T44689" s="72"/>
    </row>
    <row r="44690" spans="8:20">
      <c r="H44690" s="69"/>
      <c r="L44690" s="70"/>
      <c r="T44690" s="72"/>
    </row>
    <row r="44691" spans="8:20">
      <c r="H44691" s="69"/>
      <c r="L44691" s="70"/>
      <c r="T44691" s="72"/>
    </row>
    <row r="44692" spans="8:20">
      <c r="H44692" s="69"/>
      <c r="L44692" s="70"/>
      <c r="T44692" s="72"/>
    </row>
    <row r="44693" spans="8:20">
      <c r="H44693" s="69"/>
      <c r="L44693" s="70"/>
      <c r="T44693" s="72"/>
    </row>
    <row r="44694" spans="8:20">
      <c r="H44694" s="69"/>
      <c r="L44694" s="70"/>
      <c r="T44694" s="72"/>
    </row>
    <row r="44695" spans="8:20">
      <c r="H44695" s="69"/>
      <c r="L44695" s="70"/>
      <c r="T44695" s="72"/>
    </row>
    <row r="44696" spans="8:20">
      <c r="H44696" s="69"/>
      <c r="L44696" s="70"/>
      <c r="T44696" s="72"/>
    </row>
    <row r="44697" spans="8:20">
      <c r="H44697" s="69"/>
      <c r="L44697" s="70"/>
      <c r="T44697" s="72"/>
    </row>
    <row r="44698" spans="8:20">
      <c r="H44698" s="69"/>
      <c r="L44698" s="70"/>
      <c r="T44698" s="72"/>
    </row>
    <row r="44699" spans="8:20">
      <c r="H44699" s="69"/>
      <c r="L44699" s="70"/>
      <c r="T44699" s="72"/>
    </row>
    <row r="44700" spans="8:20">
      <c r="H44700" s="69"/>
      <c r="L44700" s="70"/>
      <c r="T44700" s="72"/>
    </row>
    <row r="44701" spans="8:20">
      <c r="H44701" s="69"/>
      <c r="L44701" s="70"/>
      <c r="T44701" s="72"/>
    </row>
    <row r="44702" spans="8:20">
      <c r="H44702" s="69"/>
      <c r="L44702" s="70"/>
      <c r="T44702" s="72"/>
    </row>
    <row r="44703" spans="8:20">
      <c r="H44703" s="69"/>
      <c r="L44703" s="70"/>
      <c r="T44703" s="72"/>
    </row>
    <row r="44704" spans="8:20">
      <c r="H44704" s="69"/>
      <c r="L44704" s="70"/>
      <c r="T44704" s="72"/>
    </row>
    <row r="44705" spans="8:20">
      <c r="H44705" s="69"/>
      <c r="L44705" s="70"/>
      <c r="T44705" s="72"/>
    </row>
    <row r="44706" spans="8:20">
      <c r="H44706" s="69"/>
      <c r="L44706" s="70"/>
      <c r="T44706" s="72"/>
    </row>
    <row r="44707" spans="8:20">
      <c r="H44707" s="69"/>
      <c r="L44707" s="70"/>
      <c r="T44707" s="72"/>
    </row>
    <row r="44708" spans="8:20">
      <c r="H44708" s="69"/>
      <c r="L44708" s="70"/>
      <c r="T44708" s="72"/>
    </row>
    <row r="44709" spans="8:20">
      <c r="H44709" s="69"/>
      <c r="L44709" s="70"/>
      <c r="T44709" s="72"/>
    </row>
    <row r="44710" spans="8:20">
      <c r="H44710" s="69"/>
      <c r="L44710" s="70"/>
      <c r="T44710" s="72"/>
    </row>
    <row r="44711" spans="8:20">
      <c r="H44711" s="69"/>
      <c r="L44711" s="70"/>
      <c r="T44711" s="72"/>
    </row>
    <row r="44712" spans="8:20">
      <c r="H44712" s="69"/>
      <c r="L44712" s="70"/>
      <c r="T44712" s="72"/>
    </row>
    <row r="44713" spans="8:20">
      <c r="H44713" s="69"/>
      <c r="L44713" s="70"/>
      <c r="T44713" s="72"/>
    </row>
    <row r="44714" spans="8:20">
      <c r="H44714" s="69"/>
      <c r="L44714" s="70"/>
      <c r="T44714" s="72"/>
    </row>
    <row r="44715" spans="8:20">
      <c r="H44715" s="69"/>
      <c r="L44715" s="70"/>
      <c r="T44715" s="72"/>
    </row>
    <row r="44716" spans="8:20">
      <c r="H44716" s="69"/>
      <c r="L44716" s="70"/>
      <c r="T44716" s="72"/>
    </row>
    <row r="44717" spans="8:20">
      <c r="H44717" s="69"/>
      <c r="L44717" s="70"/>
      <c r="T44717" s="72"/>
    </row>
    <row r="44718" spans="8:20">
      <c r="H44718" s="69"/>
      <c r="L44718" s="70"/>
      <c r="T44718" s="72"/>
    </row>
    <row r="44719" spans="8:20">
      <c r="H44719" s="69"/>
      <c r="L44719" s="70"/>
      <c r="T44719" s="72"/>
    </row>
    <row r="44720" spans="8:20">
      <c r="H44720" s="69"/>
      <c r="L44720" s="70"/>
      <c r="T44720" s="72"/>
    </row>
    <row r="44721" spans="8:20">
      <c r="H44721" s="69"/>
      <c r="L44721" s="70"/>
      <c r="T44721" s="72"/>
    </row>
    <row r="44722" spans="8:20">
      <c r="H44722" s="69"/>
      <c r="L44722" s="70"/>
      <c r="T44722" s="72"/>
    </row>
    <row r="44723" spans="8:20">
      <c r="H44723" s="69"/>
      <c r="L44723" s="70"/>
      <c r="T44723" s="72"/>
    </row>
    <row r="44724" spans="8:20">
      <c r="H44724" s="69"/>
      <c r="L44724" s="70"/>
      <c r="T44724" s="72"/>
    </row>
    <row r="44725" spans="8:20">
      <c r="H44725" s="69"/>
      <c r="L44725" s="70"/>
      <c r="T44725" s="72"/>
    </row>
    <row r="44726" spans="8:20">
      <c r="H44726" s="69"/>
      <c r="L44726" s="70"/>
      <c r="T44726" s="72"/>
    </row>
    <row r="44727" spans="8:20">
      <c r="H44727" s="69"/>
      <c r="L44727" s="70"/>
      <c r="T44727" s="72"/>
    </row>
    <row r="44728" spans="8:20">
      <c r="H44728" s="69"/>
      <c r="L44728" s="70"/>
      <c r="T44728" s="72"/>
    </row>
    <row r="44729" spans="8:20">
      <c r="H44729" s="69"/>
      <c r="L44729" s="70"/>
      <c r="T44729" s="72"/>
    </row>
    <row r="44730" spans="8:20">
      <c r="H44730" s="69"/>
      <c r="L44730" s="70"/>
      <c r="T44730" s="72"/>
    </row>
    <row r="44731" spans="8:20">
      <c r="H44731" s="69"/>
      <c r="L44731" s="70"/>
      <c r="T44731" s="72"/>
    </row>
    <row r="44732" spans="8:20">
      <c r="H44732" s="69"/>
      <c r="L44732" s="70"/>
      <c r="T44732" s="72"/>
    </row>
    <row r="44733" spans="8:20">
      <c r="H44733" s="69"/>
      <c r="L44733" s="70"/>
      <c r="T44733" s="72"/>
    </row>
    <row r="44734" spans="8:20">
      <c r="H44734" s="69"/>
      <c r="L44734" s="70"/>
      <c r="T44734" s="72"/>
    </row>
    <row r="44735" spans="8:20">
      <c r="H44735" s="69"/>
      <c r="L44735" s="70"/>
      <c r="T44735" s="72"/>
    </row>
    <row r="44736" spans="8:20">
      <c r="H44736" s="69"/>
      <c r="L44736" s="70"/>
      <c r="T44736" s="72"/>
    </row>
    <row r="44737" spans="8:20">
      <c r="H44737" s="75"/>
      <c r="L44737" s="70"/>
      <c r="T44737" s="72"/>
    </row>
    <row r="44738" spans="8:20">
      <c r="H44738" s="69"/>
      <c r="L44738" s="70"/>
      <c r="T44738" s="72"/>
    </row>
    <row r="44739" spans="8:20">
      <c r="H44739" s="69"/>
      <c r="L44739" s="70"/>
      <c r="T44739" s="72"/>
    </row>
    <row r="44740" spans="8:20">
      <c r="H44740" s="69"/>
      <c r="L44740" s="70"/>
      <c r="T44740" s="72"/>
    </row>
    <row r="44741" spans="8:20">
      <c r="H44741" s="69"/>
      <c r="L44741" s="70"/>
      <c r="T44741" s="72"/>
    </row>
    <row r="44742" spans="8:20">
      <c r="H44742" s="69"/>
      <c r="L44742" s="70"/>
      <c r="T44742" s="72"/>
    </row>
    <row r="44743" spans="8:20">
      <c r="H44743" s="69"/>
      <c r="L44743" s="70"/>
      <c r="T44743" s="72"/>
    </row>
    <row r="44744" spans="8:20">
      <c r="H44744" s="69"/>
      <c r="L44744" s="70"/>
      <c r="T44744" s="72"/>
    </row>
    <row r="44745" spans="8:20">
      <c r="H44745" s="69"/>
      <c r="L44745" s="70"/>
      <c r="T44745" s="72"/>
    </row>
    <row r="44746" spans="8:20">
      <c r="H44746" s="69"/>
      <c r="L44746" s="70"/>
      <c r="T44746" s="72"/>
    </row>
    <row r="44747" spans="8:20">
      <c r="H44747" s="69"/>
      <c r="L44747" s="70"/>
      <c r="T44747" s="72"/>
    </row>
    <row r="44748" spans="8:20">
      <c r="H44748" s="69"/>
      <c r="L44748" s="70"/>
      <c r="T44748" s="72"/>
    </row>
    <row r="44749" spans="8:20">
      <c r="H44749" s="69"/>
      <c r="L44749" s="70"/>
      <c r="T44749" s="72"/>
    </row>
    <row r="44750" spans="8:20">
      <c r="H44750" s="69"/>
      <c r="L44750" s="70"/>
      <c r="T44750" s="72"/>
    </row>
    <row r="44751" spans="8:20">
      <c r="H44751" s="69"/>
      <c r="L44751" s="70"/>
      <c r="T44751" s="72"/>
    </row>
    <row r="44752" spans="8:20">
      <c r="H44752" s="69"/>
      <c r="L44752" s="70"/>
      <c r="T44752" s="72"/>
    </row>
    <row r="44753" spans="8:20">
      <c r="H44753" s="69"/>
      <c r="L44753" s="70"/>
      <c r="T44753" s="72"/>
    </row>
    <row r="44754" spans="8:20">
      <c r="H44754" s="69"/>
      <c r="L44754" s="70"/>
      <c r="T44754" s="72"/>
    </row>
    <row r="44755" spans="8:20">
      <c r="H44755" s="69"/>
      <c r="L44755" s="70"/>
      <c r="T44755" s="72"/>
    </row>
    <row r="44756" spans="8:20">
      <c r="H44756" s="69"/>
      <c r="L44756" s="70"/>
      <c r="T44756" s="72"/>
    </row>
    <row r="44757" spans="8:20">
      <c r="H44757" s="69"/>
      <c r="L44757" s="70"/>
      <c r="T44757" s="72"/>
    </row>
    <row r="44758" spans="8:20">
      <c r="H44758" s="69"/>
      <c r="L44758" s="70"/>
      <c r="T44758" s="72"/>
    </row>
    <row r="44759" spans="8:20">
      <c r="H44759" s="69"/>
      <c r="L44759" s="70"/>
      <c r="T44759" s="72"/>
    </row>
    <row r="44760" spans="8:20">
      <c r="H44760" s="69"/>
      <c r="L44760" s="70"/>
      <c r="T44760" s="72"/>
    </row>
    <row r="44761" spans="8:20">
      <c r="H44761" s="69"/>
      <c r="L44761" s="70"/>
      <c r="T44761" s="72"/>
    </row>
    <row r="44762" spans="8:20">
      <c r="H44762" s="69"/>
      <c r="L44762" s="70"/>
      <c r="T44762" s="72"/>
    </row>
    <row r="44763" spans="8:20">
      <c r="H44763" s="69"/>
      <c r="L44763" s="70"/>
      <c r="T44763" s="72"/>
    </row>
    <row r="44764" spans="8:20">
      <c r="H44764" s="69"/>
      <c r="L44764" s="70"/>
      <c r="T44764" s="72"/>
    </row>
    <row r="44765" spans="8:20">
      <c r="H44765" s="69"/>
      <c r="L44765" s="70"/>
      <c r="T44765" s="72"/>
    </row>
    <row r="44766" spans="8:20">
      <c r="H44766" s="69"/>
      <c r="L44766" s="70"/>
      <c r="T44766" s="72"/>
    </row>
    <row r="44767" spans="8:20">
      <c r="H44767" s="69"/>
      <c r="L44767" s="70"/>
      <c r="T44767" s="72"/>
    </row>
    <row r="44768" spans="8:20">
      <c r="H44768" s="69"/>
      <c r="L44768" s="70"/>
      <c r="T44768" s="72"/>
    </row>
    <row r="44769" spans="8:20">
      <c r="H44769" s="69"/>
      <c r="L44769" s="70"/>
      <c r="T44769" s="72"/>
    </row>
    <row r="44770" spans="8:20">
      <c r="H44770" s="69"/>
      <c r="L44770" s="70"/>
      <c r="T44770" s="72"/>
    </row>
    <row r="44771" spans="8:20">
      <c r="H44771" s="69"/>
      <c r="L44771" s="70"/>
      <c r="T44771" s="72"/>
    </row>
    <row r="44772" spans="8:20">
      <c r="H44772" s="69"/>
      <c r="L44772" s="70"/>
      <c r="T44772" s="72"/>
    </row>
    <row r="44773" spans="8:20">
      <c r="H44773" s="69"/>
      <c r="L44773" s="70"/>
      <c r="T44773" s="72"/>
    </row>
    <row r="44774" spans="8:20">
      <c r="H44774" s="69"/>
      <c r="L44774" s="70"/>
      <c r="T44774" s="72"/>
    </row>
    <row r="44775" spans="8:20">
      <c r="H44775" s="69"/>
      <c r="L44775" s="70"/>
      <c r="T44775" s="72"/>
    </row>
    <row r="44776" spans="8:20">
      <c r="H44776" s="69"/>
      <c r="L44776" s="70"/>
      <c r="T44776" s="72"/>
    </row>
    <row r="44777" spans="8:20">
      <c r="H44777" s="69"/>
      <c r="L44777" s="70"/>
      <c r="T44777" s="72"/>
    </row>
    <row r="44778" spans="8:20">
      <c r="H44778" s="69"/>
      <c r="L44778" s="70"/>
      <c r="T44778" s="72"/>
    </row>
    <row r="44779" spans="8:20">
      <c r="H44779" s="69"/>
      <c r="L44779" s="70"/>
      <c r="T44779" s="72"/>
    </row>
    <row r="44780" spans="8:20">
      <c r="H44780" s="69"/>
      <c r="L44780" s="70"/>
      <c r="T44780" s="72"/>
    </row>
    <row r="44781" spans="8:20">
      <c r="H44781" s="69"/>
      <c r="L44781" s="70"/>
      <c r="T44781" s="72"/>
    </row>
    <row r="44782" spans="8:20">
      <c r="H44782" s="69"/>
      <c r="L44782" s="70"/>
      <c r="T44782" s="72"/>
    </row>
    <row r="44783" spans="8:20">
      <c r="H44783" s="69"/>
      <c r="L44783" s="70"/>
      <c r="T44783" s="72"/>
    </row>
    <row r="44784" spans="8:20">
      <c r="H44784" s="69"/>
      <c r="L44784" s="70"/>
      <c r="T44784" s="72"/>
    </row>
    <row r="44785" spans="8:20">
      <c r="H44785" s="75"/>
      <c r="L44785" s="70"/>
      <c r="T44785" s="72"/>
    </row>
    <row r="44786" spans="8:20">
      <c r="H44786" s="69"/>
      <c r="L44786" s="70"/>
      <c r="T44786" s="72"/>
    </row>
    <row r="44787" spans="8:20">
      <c r="H44787" s="69"/>
      <c r="L44787" s="70"/>
      <c r="T44787" s="72"/>
    </row>
    <row r="44788" spans="8:20">
      <c r="H44788" s="69"/>
      <c r="L44788" s="70"/>
      <c r="T44788" s="72"/>
    </row>
    <row r="44789" spans="8:20">
      <c r="H44789" s="69"/>
      <c r="L44789" s="70"/>
      <c r="T44789" s="72"/>
    </row>
    <row r="44790" spans="8:20">
      <c r="H44790" s="69"/>
      <c r="L44790" s="70"/>
      <c r="T44790" s="72"/>
    </row>
    <row r="44791" spans="8:20">
      <c r="H44791" s="69"/>
      <c r="L44791" s="70"/>
      <c r="T44791" s="72"/>
    </row>
    <row r="44792" spans="8:20">
      <c r="H44792" s="69"/>
      <c r="L44792" s="70"/>
      <c r="T44792" s="72"/>
    </row>
    <row r="44793" spans="8:20">
      <c r="H44793" s="69"/>
      <c r="L44793" s="70"/>
      <c r="T44793" s="72"/>
    </row>
    <row r="44794" spans="8:20">
      <c r="H44794" s="69"/>
      <c r="L44794" s="70"/>
      <c r="T44794" s="72"/>
    </row>
    <row r="44795" spans="8:20">
      <c r="H44795" s="69"/>
      <c r="L44795" s="70"/>
      <c r="T44795" s="72"/>
    </row>
    <row r="44796" spans="8:20">
      <c r="H44796" s="69"/>
      <c r="L44796" s="70"/>
      <c r="T44796" s="72"/>
    </row>
    <row r="44797" spans="8:20">
      <c r="H44797" s="69"/>
      <c r="L44797" s="70"/>
      <c r="T44797" s="72"/>
    </row>
    <row r="44798" spans="8:20">
      <c r="H44798" s="69"/>
      <c r="L44798" s="70"/>
      <c r="T44798" s="72"/>
    </row>
    <row r="44799" spans="8:20">
      <c r="H44799" s="69"/>
      <c r="L44799" s="70"/>
      <c r="T44799" s="72"/>
    </row>
    <row r="44800" spans="8:20">
      <c r="H44800" s="69"/>
      <c r="L44800" s="70"/>
      <c r="T44800" s="72"/>
    </row>
    <row r="44801" spans="8:20">
      <c r="H44801" s="69"/>
      <c r="L44801" s="70"/>
      <c r="T44801" s="72"/>
    </row>
    <row r="44802" spans="8:20">
      <c r="H44802" s="69"/>
      <c r="L44802" s="70"/>
      <c r="T44802" s="72"/>
    </row>
    <row r="44803" spans="8:20">
      <c r="H44803" s="69"/>
      <c r="L44803" s="70"/>
      <c r="T44803" s="72"/>
    </row>
    <row r="44804" spans="8:20">
      <c r="H44804" s="69"/>
      <c r="L44804" s="70"/>
      <c r="T44804" s="72"/>
    </row>
    <row r="44805" spans="8:20">
      <c r="H44805" s="69"/>
      <c r="L44805" s="70"/>
      <c r="T44805" s="72"/>
    </row>
    <row r="44806" spans="8:20">
      <c r="H44806" s="69"/>
      <c r="L44806" s="70"/>
      <c r="T44806" s="72"/>
    </row>
    <row r="44807" spans="8:20">
      <c r="H44807" s="69"/>
      <c r="L44807" s="70"/>
      <c r="T44807" s="72"/>
    </row>
    <row r="44808" spans="8:20">
      <c r="H44808" s="69"/>
      <c r="L44808" s="70"/>
      <c r="T44808" s="72"/>
    </row>
    <row r="44809" spans="8:20">
      <c r="H44809" s="69"/>
      <c r="L44809" s="70"/>
      <c r="T44809" s="72"/>
    </row>
    <row r="44810" spans="8:20">
      <c r="H44810" s="69"/>
      <c r="L44810" s="70"/>
      <c r="T44810" s="72"/>
    </row>
    <row r="44811" spans="8:20">
      <c r="H44811" s="69"/>
      <c r="L44811" s="70"/>
      <c r="T44811" s="72"/>
    </row>
    <row r="44812" spans="8:20">
      <c r="H44812" s="69"/>
      <c r="L44812" s="70"/>
      <c r="T44812" s="72"/>
    </row>
    <row r="44813" spans="8:20">
      <c r="H44813" s="69"/>
      <c r="L44813" s="70"/>
      <c r="T44813" s="72"/>
    </row>
    <row r="44814" spans="8:20">
      <c r="H44814" s="69"/>
      <c r="L44814" s="70"/>
      <c r="T44814" s="72"/>
    </row>
    <row r="44815" spans="8:20">
      <c r="H44815" s="69"/>
      <c r="L44815" s="70"/>
      <c r="T44815" s="72"/>
    </row>
    <row r="44816" spans="8:20">
      <c r="H44816" s="69"/>
      <c r="L44816" s="70"/>
      <c r="T44816" s="72"/>
    </row>
    <row r="44817" spans="8:20">
      <c r="H44817" s="69"/>
      <c r="L44817" s="70"/>
      <c r="T44817" s="72"/>
    </row>
    <row r="44818" spans="8:20">
      <c r="H44818" s="69"/>
      <c r="L44818" s="70"/>
      <c r="T44818" s="72"/>
    </row>
    <row r="44819" spans="8:20">
      <c r="H44819" s="69"/>
      <c r="L44819" s="70"/>
      <c r="T44819" s="72"/>
    </row>
    <row r="44820" spans="8:20">
      <c r="H44820" s="69"/>
      <c r="L44820" s="70"/>
      <c r="T44820" s="72"/>
    </row>
    <row r="44821" spans="8:20">
      <c r="H44821" s="69"/>
      <c r="L44821" s="70"/>
      <c r="T44821" s="72"/>
    </row>
    <row r="44822" spans="8:20">
      <c r="H44822" s="69"/>
      <c r="L44822" s="70"/>
      <c r="T44822" s="72"/>
    </row>
    <row r="44823" spans="8:20">
      <c r="H44823" s="69"/>
      <c r="L44823" s="70"/>
      <c r="T44823" s="72"/>
    </row>
    <row r="44824" spans="8:20">
      <c r="H44824" s="69"/>
      <c r="L44824" s="70"/>
      <c r="T44824" s="72"/>
    </row>
    <row r="44825" spans="8:20">
      <c r="H44825" s="69"/>
      <c r="L44825" s="70"/>
      <c r="T44825" s="72"/>
    </row>
    <row r="44826" spans="8:20">
      <c r="H44826" s="69"/>
      <c r="L44826" s="70"/>
      <c r="T44826" s="72"/>
    </row>
    <row r="44827" spans="8:20">
      <c r="H44827" s="69"/>
      <c r="L44827" s="70"/>
      <c r="T44827" s="72"/>
    </row>
    <row r="44828" spans="8:20">
      <c r="H44828" s="69"/>
      <c r="L44828" s="70"/>
      <c r="T44828" s="72"/>
    </row>
    <row r="44829" spans="8:20">
      <c r="H44829" s="69"/>
      <c r="L44829" s="70"/>
      <c r="T44829" s="72"/>
    </row>
    <row r="44830" spans="8:20">
      <c r="H44830" s="69"/>
      <c r="L44830" s="70"/>
      <c r="T44830" s="72"/>
    </row>
    <row r="44831" spans="8:20">
      <c r="H44831" s="69"/>
      <c r="L44831" s="70"/>
      <c r="T44831" s="72"/>
    </row>
    <row r="44832" spans="8:20">
      <c r="H44832" s="69"/>
      <c r="L44832" s="70"/>
      <c r="T44832" s="72"/>
    </row>
    <row r="44833" spans="8:20">
      <c r="H44833" s="75"/>
      <c r="L44833" s="70"/>
      <c r="T44833" s="72"/>
    </row>
    <row r="44834" spans="8:20">
      <c r="H44834" s="69"/>
      <c r="L44834" s="70"/>
      <c r="T44834" s="72"/>
    </row>
    <row r="44835" spans="8:20">
      <c r="H44835" s="69"/>
      <c r="L44835" s="70"/>
      <c r="T44835" s="72"/>
    </row>
    <row r="44836" spans="8:20">
      <c r="H44836" s="69"/>
      <c r="L44836" s="70"/>
      <c r="T44836" s="72"/>
    </row>
    <row r="44837" spans="8:20">
      <c r="H44837" s="69"/>
      <c r="L44837" s="70"/>
      <c r="T44837" s="72"/>
    </row>
    <row r="44838" spans="8:20">
      <c r="H44838" s="69"/>
      <c r="L44838" s="70"/>
      <c r="T44838" s="72"/>
    </row>
    <row r="44839" spans="8:20">
      <c r="H44839" s="69"/>
      <c r="L44839" s="70"/>
      <c r="T44839" s="72"/>
    </row>
    <row r="44840" spans="8:20">
      <c r="H44840" s="69"/>
      <c r="L44840" s="70"/>
      <c r="T44840" s="72"/>
    </row>
    <row r="44841" spans="8:20">
      <c r="H44841" s="69"/>
      <c r="L44841" s="70"/>
      <c r="T44841" s="72"/>
    </row>
    <row r="44842" spans="8:20">
      <c r="H44842" s="69"/>
      <c r="L44842" s="70"/>
      <c r="T44842" s="72"/>
    </row>
    <row r="44843" spans="8:20">
      <c r="H44843" s="69"/>
      <c r="L44843" s="70"/>
      <c r="T44843" s="72"/>
    </row>
    <row r="44844" spans="8:20">
      <c r="H44844" s="69"/>
      <c r="L44844" s="70"/>
      <c r="T44844" s="72"/>
    </row>
    <row r="44845" spans="8:20">
      <c r="H44845" s="69"/>
      <c r="L44845" s="70"/>
      <c r="T44845" s="72"/>
    </row>
    <row r="44846" spans="8:20">
      <c r="H44846" s="69"/>
      <c r="L44846" s="70"/>
      <c r="T44846" s="72"/>
    </row>
    <row r="44847" spans="8:20">
      <c r="H44847" s="69"/>
      <c r="L44847" s="70"/>
      <c r="T44847" s="72"/>
    </row>
    <row r="44848" spans="8:20">
      <c r="H44848" s="69"/>
      <c r="L44848" s="70"/>
      <c r="T44848" s="72"/>
    </row>
    <row r="44849" spans="8:20">
      <c r="H44849" s="69"/>
      <c r="L44849" s="70"/>
      <c r="T44849" s="72"/>
    </row>
    <row r="44850" spans="8:20">
      <c r="H44850" s="69"/>
      <c r="L44850" s="70"/>
      <c r="T44850" s="72"/>
    </row>
    <row r="44851" spans="8:20">
      <c r="H44851" s="69"/>
      <c r="L44851" s="70"/>
      <c r="T44851" s="72"/>
    </row>
    <row r="44852" spans="8:20">
      <c r="H44852" s="69"/>
      <c r="L44852" s="70"/>
      <c r="T44852" s="72"/>
    </row>
    <row r="44853" spans="8:20">
      <c r="H44853" s="69"/>
      <c r="L44853" s="70"/>
      <c r="T44853" s="72"/>
    </row>
    <row r="44854" spans="8:20">
      <c r="H44854" s="69"/>
      <c r="L44854" s="70"/>
      <c r="T44854" s="72"/>
    </row>
    <row r="44855" spans="8:20">
      <c r="H44855" s="69"/>
      <c r="L44855" s="70"/>
      <c r="T44855" s="72"/>
    </row>
    <row r="44856" spans="8:20">
      <c r="H44856" s="69"/>
      <c r="L44856" s="70"/>
      <c r="T44856" s="72"/>
    </row>
    <row r="44857" spans="8:20">
      <c r="H44857" s="69"/>
      <c r="L44857" s="70"/>
      <c r="T44857" s="72"/>
    </row>
    <row r="44858" spans="8:20">
      <c r="H44858" s="69"/>
      <c r="L44858" s="70"/>
      <c r="T44858" s="72"/>
    </row>
    <row r="44859" spans="8:20">
      <c r="H44859" s="69"/>
      <c r="L44859" s="70"/>
      <c r="T44859" s="72"/>
    </row>
    <row r="44860" spans="8:20">
      <c r="H44860" s="69"/>
      <c r="L44860" s="70"/>
      <c r="T44860" s="72"/>
    </row>
    <row r="44861" spans="8:20">
      <c r="H44861" s="69"/>
      <c r="L44861" s="70"/>
      <c r="T44861" s="72"/>
    </row>
    <row r="44862" spans="8:20">
      <c r="H44862" s="69"/>
      <c r="L44862" s="70"/>
      <c r="T44862" s="72"/>
    </row>
    <row r="44863" spans="8:20">
      <c r="H44863" s="69"/>
      <c r="L44863" s="70"/>
      <c r="T44863" s="72"/>
    </row>
    <row r="44864" spans="8:20">
      <c r="H44864" s="69"/>
      <c r="L44864" s="70"/>
      <c r="T44864" s="72"/>
    </row>
    <row r="44865" spans="8:20">
      <c r="H44865" s="69"/>
      <c r="L44865" s="70"/>
      <c r="T44865" s="72"/>
    </row>
    <row r="44866" spans="8:20">
      <c r="H44866" s="69"/>
      <c r="L44866" s="70"/>
      <c r="T44866" s="72"/>
    </row>
    <row r="44867" spans="8:20">
      <c r="H44867" s="69"/>
      <c r="L44867" s="70"/>
      <c r="T44867" s="72"/>
    </row>
    <row r="44868" spans="8:20">
      <c r="H44868" s="69"/>
      <c r="L44868" s="70"/>
      <c r="T44868" s="72"/>
    </row>
    <row r="44869" spans="8:20">
      <c r="H44869" s="69"/>
      <c r="L44869" s="70"/>
      <c r="T44869" s="72"/>
    </row>
    <row r="44870" spans="8:20">
      <c r="H44870" s="69"/>
      <c r="L44870" s="70"/>
      <c r="T44870" s="72"/>
    </row>
    <row r="44871" spans="8:20">
      <c r="H44871" s="69"/>
      <c r="L44871" s="70"/>
      <c r="T44871" s="72"/>
    </row>
    <row r="44872" spans="8:20">
      <c r="H44872" s="69"/>
      <c r="L44872" s="70"/>
      <c r="T44872" s="72"/>
    </row>
    <row r="44873" spans="8:20">
      <c r="H44873" s="69"/>
      <c r="L44873" s="70"/>
      <c r="T44873" s="72"/>
    </row>
    <row r="44874" spans="8:20">
      <c r="H44874" s="69"/>
      <c r="L44874" s="70"/>
      <c r="T44874" s="72"/>
    </row>
    <row r="44875" spans="8:20">
      <c r="H44875" s="69"/>
      <c r="L44875" s="70"/>
      <c r="T44875" s="72"/>
    </row>
    <row r="44876" spans="8:20">
      <c r="H44876" s="69"/>
      <c r="L44876" s="70"/>
      <c r="T44876" s="72"/>
    </row>
    <row r="44877" spans="8:20">
      <c r="H44877" s="69"/>
      <c r="L44877" s="70"/>
      <c r="T44877" s="72"/>
    </row>
    <row r="44878" spans="8:20">
      <c r="H44878" s="69"/>
      <c r="L44878" s="70"/>
      <c r="T44878" s="72"/>
    </row>
    <row r="44879" spans="8:20">
      <c r="H44879" s="69"/>
      <c r="L44879" s="70"/>
      <c r="T44879" s="72"/>
    </row>
    <row r="44880" spans="8:20">
      <c r="H44880" s="69"/>
      <c r="L44880" s="70"/>
      <c r="T44880" s="72"/>
    </row>
    <row r="44881" spans="8:20">
      <c r="H44881" s="75"/>
      <c r="L44881" s="70"/>
      <c r="T44881" s="72"/>
    </row>
    <row r="44882" spans="8:20">
      <c r="H44882" s="69"/>
      <c r="L44882" s="70"/>
      <c r="T44882" s="72"/>
    </row>
    <row r="44883" spans="8:20">
      <c r="H44883" s="69"/>
      <c r="L44883" s="70"/>
      <c r="T44883" s="72"/>
    </row>
    <row r="44884" spans="8:20">
      <c r="H44884" s="69"/>
      <c r="L44884" s="70"/>
      <c r="T44884" s="72"/>
    </row>
    <row r="44885" spans="8:20">
      <c r="H44885" s="69"/>
      <c r="L44885" s="70"/>
      <c r="T44885" s="72"/>
    </row>
    <row r="44886" spans="8:20">
      <c r="H44886" s="69"/>
      <c r="L44886" s="70"/>
      <c r="T44886" s="72"/>
    </row>
    <row r="44887" spans="8:20">
      <c r="H44887" s="69"/>
      <c r="L44887" s="70"/>
      <c r="T44887" s="72"/>
    </row>
    <row r="44888" spans="8:20">
      <c r="H44888" s="69"/>
      <c r="L44888" s="70"/>
      <c r="T44888" s="72"/>
    </row>
    <row r="44889" spans="8:20">
      <c r="H44889" s="69"/>
      <c r="L44889" s="70"/>
      <c r="T44889" s="72"/>
    </row>
    <row r="44890" spans="8:20">
      <c r="H44890" s="69"/>
      <c r="L44890" s="70"/>
      <c r="T44890" s="72"/>
    </row>
    <row r="44891" spans="8:20">
      <c r="H44891" s="69"/>
      <c r="L44891" s="70"/>
      <c r="T44891" s="72"/>
    </row>
    <row r="44892" spans="8:20">
      <c r="H44892" s="69"/>
      <c r="L44892" s="70"/>
      <c r="T44892" s="72"/>
    </row>
    <row r="44893" spans="8:20">
      <c r="H44893" s="69"/>
      <c r="L44893" s="70"/>
      <c r="T44893" s="72"/>
    </row>
    <row r="44894" spans="8:20">
      <c r="H44894" s="69"/>
      <c r="L44894" s="70"/>
      <c r="T44894" s="72"/>
    </row>
    <row r="44895" spans="8:20">
      <c r="H44895" s="69"/>
      <c r="L44895" s="70"/>
      <c r="T44895" s="72"/>
    </row>
    <row r="44896" spans="8:20">
      <c r="H44896" s="69"/>
      <c r="L44896" s="70"/>
      <c r="T44896" s="72"/>
    </row>
    <row r="44897" spans="8:20">
      <c r="H44897" s="69"/>
      <c r="L44897" s="70"/>
      <c r="T44897" s="72"/>
    </row>
    <row r="44898" spans="8:20">
      <c r="H44898" s="69"/>
      <c r="L44898" s="70"/>
      <c r="T44898" s="72"/>
    </row>
    <row r="44899" spans="8:20">
      <c r="H44899" s="69"/>
      <c r="L44899" s="70"/>
      <c r="T44899" s="72"/>
    </row>
    <row r="44900" spans="8:20">
      <c r="H44900" s="69"/>
      <c r="L44900" s="70"/>
      <c r="T44900" s="72"/>
    </row>
    <row r="44901" spans="8:20">
      <c r="H44901" s="69"/>
      <c r="L44901" s="70"/>
      <c r="T44901" s="72"/>
    </row>
    <row r="44902" spans="8:20">
      <c r="H44902" s="69"/>
      <c r="L44902" s="70"/>
      <c r="T44902" s="72"/>
    </row>
    <row r="44903" spans="8:20">
      <c r="H44903" s="69"/>
      <c r="L44903" s="70"/>
      <c r="T44903" s="72"/>
    </row>
    <row r="44904" spans="8:20">
      <c r="H44904" s="69"/>
      <c r="L44904" s="70"/>
      <c r="T44904" s="72"/>
    </row>
    <row r="44905" spans="8:20">
      <c r="H44905" s="69"/>
      <c r="L44905" s="70"/>
      <c r="T44905" s="72"/>
    </row>
    <row r="44906" spans="8:20">
      <c r="H44906" s="69"/>
      <c r="L44906" s="70"/>
      <c r="T44906" s="72"/>
    </row>
    <row r="44907" spans="8:20">
      <c r="H44907" s="69"/>
      <c r="L44907" s="70"/>
      <c r="T44907" s="72"/>
    </row>
    <row r="44908" spans="8:20">
      <c r="H44908" s="69"/>
      <c r="L44908" s="70"/>
      <c r="T44908" s="72"/>
    </row>
    <row r="44909" spans="8:20">
      <c r="H44909" s="69"/>
      <c r="L44909" s="70"/>
      <c r="T44909" s="72"/>
    </row>
    <row r="44910" spans="8:20">
      <c r="H44910" s="69"/>
      <c r="L44910" s="70"/>
      <c r="T44910" s="72"/>
    </row>
    <row r="44911" spans="8:20">
      <c r="H44911" s="69"/>
      <c r="L44911" s="70"/>
      <c r="T44911" s="72"/>
    </row>
    <row r="44912" spans="8:20">
      <c r="H44912" s="69"/>
      <c r="L44912" s="70"/>
      <c r="T44912" s="72"/>
    </row>
    <row r="44913" spans="8:20">
      <c r="H44913" s="69"/>
      <c r="L44913" s="70"/>
      <c r="T44913" s="72"/>
    </row>
    <row r="44914" spans="8:20">
      <c r="H44914" s="69"/>
      <c r="L44914" s="70"/>
      <c r="T44914" s="72"/>
    </row>
    <row r="44915" spans="8:20">
      <c r="H44915" s="69"/>
      <c r="L44915" s="70"/>
      <c r="T44915" s="72"/>
    </row>
    <row r="44916" spans="8:20">
      <c r="H44916" s="69"/>
      <c r="L44916" s="70"/>
      <c r="T44916" s="72"/>
    </row>
    <row r="44917" spans="8:20">
      <c r="H44917" s="69"/>
      <c r="L44917" s="70"/>
      <c r="T44917" s="72"/>
    </row>
    <row r="44918" spans="8:20">
      <c r="H44918" s="69"/>
      <c r="L44918" s="70"/>
      <c r="T44918" s="72"/>
    </row>
    <row r="44919" spans="8:20">
      <c r="H44919" s="69"/>
      <c r="L44919" s="70"/>
      <c r="T44919" s="72"/>
    </row>
    <row r="44920" spans="8:20">
      <c r="H44920" s="69"/>
      <c r="L44920" s="70"/>
      <c r="T44920" s="72"/>
    </row>
    <row r="44921" spans="8:20">
      <c r="H44921" s="69"/>
      <c r="L44921" s="70"/>
      <c r="T44921" s="72"/>
    </row>
    <row r="44922" spans="8:20">
      <c r="H44922" s="69"/>
      <c r="L44922" s="70"/>
      <c r="T44922" s="72"/>
    </row>
    <row r="44923" spans="8:20">
      <c r="H44923" s="69"/>
      <c r="L44923" s="70"/>
      <c r="T44923" s="72"/>
    </row>
    <row r="44924" spans="8:20">
      <c r="H44924" s="69"/>
      <c r="L44924" s="70"/>
      <c r="T44924" s="72"/>
    </row>
    <row r="44925" spans="8:20">
      <c r="H44925" s="69"/>
      <c r="L44925" s="70"/>
      <c r="T44925" s="72"/>
    </row>
    <row r="44926" spans="8:20">
      <c r="H44926" s="69"/>
      <c r="L44926" s="70"/>
      <c r="T44926" s="72"/>
    </row>
    <row r="44927" spans="8:20">
      <c r="H44927" s="69"/>
      <c r="L44927" s="70"/>
      <c r="T44927" s="72"/>
    </row>
    <row r="44928" spans="8:20">
      <c r="H44928" s="69"/>
      <c r="L44928" s="70"/>
      <c r="T44928" s="72"/>
    </row>
    <row r="44929" spans="8:20">
      <c r="H44929" s="75"/>
      <c r="L44929" s="70"/>
      <c r="T44929" s="72"/>
    </row>
    <row r="44930" spans="8:20">
      <c r="H44930" s="69"/>
      <c r="L44930" s="70"/>
      <c r="T44930" s="72"/>
    </row>
    <row r="44931" spans="8:20">
      <c r="H44931" s="69"/>
      <c r="L44931" s="70"/>
      <c r="T44931" s="72"/>
    </row>
    <row r="44932" spans="8:20">
      <c r="H44932" s="69"/>
      <c r="L44932" s="70"/>
      <c r="T44932" s="72"/>
    </row>
    <row r="44933" spans="8:20">
      <c r="H44933" s="69"/>
      <c r="L44933" s="70"/>
      <c r="T44933" s="72"/>
    </row>
    <row r="44934" spans="8:20">
      <c r="H44934" s="69"/>
      <c r="L44934" s="70"/>
      <c r="T44934" s="72"/>
    </row>
    <row r="44935" spans="8:20">
      <c r="H44935" s="69"/>
      <c r="L44935" s="70"/>
      <c r="T44935" s="72"/>
    </row>
    <row r="44936" spans="8:20">
      <c r="H44936" s="69"/>
      <c r="L44936" s="70"/>
      <c r="T44936" s="72"/>
    </row>
    <row r="44937" spans="8:20">
      <c r="H44937" s="69"/>
      <c r="L44937" s="70"/>
      <c r="T44937" s="72"/>
    </row>
    <row r="44938" spans="8:20">
      <c r="H44938" s="69"/>
      <c r="L44938" s="70"/>
      <c r="T44938" s="72"/>
    </row>
    <row r="44939" spans="8:20">
      <c r="H44939" s="69"/>
      <c r="L44939" s="70"/>
      <c r="T44939" s="72"/>
    </row>
    <row r="44940" spans="8:20">
      <c r="H44940" s="69"/>
      <c r="L44940" s="70"/>
      <c r="T44940" s="72"/>
    </row>
    <row r="44941" spans="8:20">
      <c r="H44941" s="69"/>
      <c r="L44941" s="70"/>
      <c r="T44941" s="72"/>
    </row>
    <row r="44942" spans="8:20">
      <c r="H44942" s="69"/>
      <c r="L44942" s="70"/>
      <c r="T44942" s="72"/>
    </row>
    <row r="44943" spans="8:20">
      <c r="H44943" s="69"/>
      <c r="L44943" s="70"/>
      <c r="T44943" s="72"/>
    </row>
    <row r="44944" spans="8:20">
      <c r="H44944" s="69"/>
      <c r="L44944" s="70"/>
      <c r="T44944" s="72"/>
    </row>
    <row r="44945" spans="8:20">
      <c r="H44945" s="69"/>
      <c r="L44945" s="70"/>
      <c r="T44945" s="72"/>
    </row>
    <row r="44946" spans="8:20">
      <c r="H44946" s="69"/>
      <c r="L44946" s="70"/>
      <c r="T44946" s="72"/>
    </row>
    <row r="44947" spans="8:20">
      <c r="H44947" s="69"/>
      <c r="L44947" s="70"/>
      <c r="T44947" s="72"/>
    </row>
    <row r="44948" spans="8:20">
      <c r="H44948" s="69"/>
      <c r="L44948" s="70"/>
      <c r="T44948" s="72"/>
    </row>
    <row r="44949" spans="8:20">
      <c r="H44949" s="69"/>
      <c r="L44949" s="70"/>
      <c r="T44949" s="72"/>
    </row>
    <row r="44950" spans="8:20">
      <c r="H44950" s="69"/>
      <c r="L44950" s="70"/>
      <c r="T44950" s="72"/>
    </row>
    <row r="44951" spans="8:20">
      <c r="H44951" s="69"/>
      <c r="L44951" s="70"/>
      <c r="T44951" s="72"/>
    </row>
    <row r="44952" spans="8:20">
      <c r="H44952" s="69"/>
      <c r="L44952" s="70"/>
      <c r="T44952" s="72"/>
    </row>
    <row r="44953" spans="8:20">
      <c r="H44953" s="69"/>
      <c r="L44953" s="70"/>
      <c r="T44953" s="72"/>
    </row>
    <row r="44954" spans="8:20">
      <c r="H44954" s="69"/>
      <c r="L44954" s="70"/>
      <c r="T44954" s="72"/>
    </row>
    <row r="44955" spans="8:20">
      <c r="H44955" s="69"/>
      <c r="L44955" s="70"/>
      <c r="T44955" s="72"/>
    </row>
    <row r="44956" spans="8:20">
      <c r="H44956" s="69"/>
      <c r="L44956" s="70"/>
      <c r="T44956" s="72"/>
    </row>
    <row r="44957" spans="8:20">
      <c r="H44957" s="69"/>
      <c r="L44957" s="70"/>
      <c r="T44957" s="72"/>
    </row>
    <row r="44958" spans="8:20">
      <c r="H44958" s="69"/>
      <c r="L44958" s="70"/>
      <c r="T44958" s="72"/>
    </row>
    <row r="44959" spans="8:20">
      <c r="H44959" s="69"/>
      <c r="L44959" s="70"/>
      <c r="T44959" s="72"/>
    </row>
    <row r="44960" spans="8:20">
      <c r="H44960" s="69"/>
      <c r="L44960" s="70"/>
      <c r="T44960" s="72"/>
    </row>
    <row r="44961" spans="8:20">
      <c r="H44961" s="69"/>
      <c r="L44961" s="70"/>
      <c r="T44961" s="72"/>
    </row>
    <row r="44962" spans="8:20">
      <c r="H44962" s="69"/>
      <c r="L44962" s="70"/>
      <c r="T44962" s="72"/>
    </row>
    <row r="44963" spans="8:20">
      <c r="H44963" s="69"/>
      <c r="L44963" s="70"/>
      <c r="T44963" s="72"/>
    </row>
    <row r="44964" spans="8:20">
      <c r="H44964" s="69"/>
      <c r="L44964" s="70"/>
      <c r="T44964" s="72"/>
    </row>
    <row r="44965" spans="8:20">
      <c r="H44965" s="69"/>
      <c r="L44965" s="70"/>
      <c r="T44965" s="72"/>
    </row>
    <row r="44966" spans="8:20">
      <c r="H44966" s="69"/>
      <c r="L44966" s="70"/>
      <c r="T44966" s="72"/>
    </row>
    <row r="44967" spans="8:20">
      <c r="H44967" s="69"/>
      <c r="L44967" s="70"/>
      <c r="T44967" s="72"/>
    </row>
    <row r="44968" spans="8:20">
      <c r="H44968" s="69"/>
      <c r="L44968" s="70"/>
      <c r="T44968" s="72"/>
    </row>
    <row r="44969" spans="8:20">
      <c r="H44969" s="69"/>
      <c r="L44969" s="70"/>
      <c r="T44969" s="72"/>
    </row>
    <row r="44970" spans="8:20">
      <c r="H44970" s="69"/>
      <c r="L44970" s="70"/>
      <c r="T44970" s="72"/>
    </row>
    <row r="44971" spans="8:20">
      <c r="H44971" s="69"/>
      <c r="L44971" s="70"/>
      <c r="T44971" s="72"/>
    </row>
    <row r="44972" spans="8:20">
      <c r="H44972" s="69"/>
      <c r="L44972" s="70"/>
      <c r="T44972" s="72"/>
    </row>
    <row r="44973" spans="8:20">
      <c r="H44973" s="69"/>
      <c r="L44973" s="70"/>
      <c r="T44973" s="72"/>
    </row>
    <row r="44974" spans="8:20">
      <c r="H44974" s="69"/>
      <c r="L44974" s="70"/>
      <c r="T44974" s="72"/>
    </row>
    <row r="44975" spans="8:20">
      <c r="H44975" s="69"/>
      <c r="L44975" s="70"/>
      <c r="T44975" s="72"/>
    </row>
    <row r="44976" spans="8:20">
      <c r="H44976" s="69"/>
      <c r="L44976" s="70"/>
      <c r="T44976" s="72"/>
    </row>
    <row r="44977" spans="8:20">
      <c r="H44977" s="75"/>
      <c r="L44977" s="70"/>
      <c r="T44977" s="72"/>
    </row>
    <row r="44978" spans="8:20">
      <c r="H44978" s="69"/>
      <c r="L44978" s="70"/>
      <c r="T44978" s="72"/>
    </row>
    <row r="44979" spans="8:20">
      <c r="H44979" s="69"/>
      <c r="L44979" s="70"/>
      <c r="T44979" s="72"/>
    </row>
    <row r="44980" spans="8:20">
      <c r="H44980" s="69"/>
      <c r="L44980" s="70"/>
      <c r="T44980" s="72"/>
    </row>
    <row r="44981" spans="8:20">
      <c r="H44981" s="69"/>
      <c r="L44981" s="70"/>
      <c r="T44981" s="72"/>
    </row>
    <row r="44982" spans="8:20">
      <c r="H44982" s="69"/>
      <c r="L44982" s="70"/>
      <c r="T44982" s="72"/>
    </row>
    <row r="44983" spans="8:20">
      <c r="H44983" s="69"/>
      <c r="L44983" s="70"/>
      <c r="T44983" s="72"/>
    </row>
    <row r="44984" spans="8:20">
      <c r="H44984" s="69"/>
      <c r="L44984" s="70"/>
      <c r="T44984" s="72"/>
    </row>
    <row r="44985" spans="8:20">
      <c r="H44985" s="69"/>
      <c r="L44985" s="70"/>
      <c r="T44985" s="72"/>
    </row>
    <row r="44986" spans="8:20">
      <c r="H44986" s="69"/>
      <c r="L44986" s="70"/>
      <c r="T44986" s="72"/>
    </row>
    <row r="44987" spans="8:20">
      <c r="H44987" s="69"/>
      <c r="L44987" s="70"/>
      <c r="T44987" s="72"/>
    </row>
    <row r="44988" spans="8:20">
      <c r="H44988" s="69"/>
      <c r="L44988" s="70"/>
      <c r="T44988" s="72"/>
    </row>
    <row r="44989" spans="8:20">
      <c r="H44989" s="69"/>
      <c r="L44989" s="70"/>
      <c r="T44989" s="72"/>
    </row>
    <row r="44990" spans="8:20">
      <c r="H44990" s="69"/>
      <c r="L44990" s="70"/>
      <c r="T44990" s="72"/>
    </row>
    <row r="44991" spans="8:20">
      <c r="H44991" s="69"/>
      <c r="L44991" s="70"/>
      <c r="T44991" s="72"/>
    </row>
    <row r="44992" spans="8:20">
      <c r="H44992" s="69"/>
      <c r="L44992" s="70"/>
      <c r="T44992" s="72"/>
    </row>
    <row r="44993" spans="8:20">
      <c r="H44993" s="69"/>
      <c r="L44993" s="70"/>
      <c r="T44993" s="72"/>
    </row>
    <row r="44994" spans="8:20">
      <c r="H44994" s="69"/>
      <c r="L44994" s="70"/>
      <c r="T44994" s="72"/>
    </row>
    <row r="44995" spans="8:20">
      <c r="H44995" s="69"/>
      <c r="L44995" s="70"/>
      <c r="T44995" s="72"/>
    </row>
    <row r="44996" spans="8:20">
      <c r="H44996" s="69"/>
      <c r="L44996" s="70"/>
      <c r="T44996" s="72"/>
    </row>
    <row r="44997" spans="8:20">
      <c r="H44997" s="69"/>
      <c r="L44997" s="70"/>
      <c r="T44997" s="72"/>
    </row>
    <row r="44998" spans="8:20">
      <c r="H44998" s="69"/>
      <c r="L44998" s="70"/>
      <c r="T44998" s="72"/>
    </row>
    <row r="44999" spans="8:20">
      <c r="H44999" s="69"/>
      <c r="L44999" s="70"/>
      <c r="T44999" s="72"/>
    </row>
    <row r="45000" spans="8:20">
      <c r="H45000" s="69"/>
      <c r="L45000" s="70"/>
      <c r="T45000" s="72"/>
    </row>
    <row r="45001" spans="8:20">
      <c r="H45001" s="69"/>
      <c r="L45001" s="70"/>
      <c r="T45001" s="72"/>
    </row>
    <row r="45002" spans="8:20">
      <c r="H45002" s="69"/>
      <c r="L45002" s="70"/>
      <c r="T45002" s="72"/>
    </row>
    <row r="45003" spans="8:20">
      <c r="H45003" s="69"/>
      <c r="L45003" s="70"/>
      <c r="T45003" s="72"/>
    </row>
    <row r="45004" spans="8:20">
      <c r="H45004" s="69"/>
      <c r="L45004" s="70"/>
      <c r="T45004" s="72"/>
    </row>
    <row r="45005" spans="8:20">
      <c r="H45005" s="69"/>
      <c r="L45005" s="70"/>
      <c r="T45005" s="72"/>
    </row>
    <row r="45006" spans="8:20">
      <c r="H45006" s="69"/>
      <c r="L45006" s="70"/>
      <c r="T45006" s="72"/>
    </row>
    <row r="45007" spans="8:20">
      <c r="H45007" s="69"/>
      <c r="L45007" s="70"/>
      <c r="T45007" s="72"/>
    </row>
    <row r="45008" spans="8:20">
      <c r="H45008" s="69"/>
      <c r="L45008" s="70"/>
      <c r="T45008" s="72"/>
    </row>
    <row r="45009" spans="8:20">
      <c r="H45009" s="69"/>
      <c r="L45009" s="70"/>
      <c r="T45009" s="72"/>
    </row>
    <row r="45010" spans="8:20">
      <c r="H45010" s="69"/>
      <c r="L45010" s="70"/>
      <c r="T45010" s="72"/>
    </row>
    <row r="45011" spans="8:20">
      <c r="H45011" s="69"/>
      <c r="L45011" s="70"/>
      <c r="T45011" s="72"/>
    </row>
    <row r="45012" spans="8:20">
      <c r="H45012" s="69"/>
      <c r="L45012" s="70"/>
      <c r="T45012" s="72"/>
    </row>
    <row r="45013" spans="8:20">
      <c r="H45013" s="69"/>
      <c r="L45013" s="70"/>
      <c r="T45013" s="72"/>
    </row>
    <row r="45014" spans="8:20">
      <c r="H45014" s="69"/>
      <c r="L45014" s="70"/>
      <c r="T45014" s="72"/>
    </row>
    <row r="45015" spans="8:20">
      <c r="H45015" s="69"/>
      <c r="L45015" s="70"/>
      <c r="T45015" s="72"/>
    </row>
    <row r="45016" spans="8:20">
      <c r="H45016" s="69"/>
      <c r="L45016" s="70"/>
      <c r="T45016" s="72"/>
    </row>
    <row r="45017" spans="8:20">
      <c r="H45017" s="69"/>
      <c r="L45017" s="70"/>
      <c r="T45017" s="72"/>
    </row>
    <row r="45018" spans="8:20">
      <c r="H45018" s="69"/>
      <c r="L45018" s="70"/>
      <c r="T45018" s="72"/>
    </row>
    <row r="45019" spans="8:20">
      <c r="H45019" s="69"/>
      <c r="L45019" s="70"/>
      <c r="T45019" s="72"/>
    </row>
    <row r="45020" spans="8:20">
      <c r="H45020" s="69"/>
      <c r="L45020" s="70"/>
      <c r="T45020" s="72"/>
    </row>
    <row r="45021" spans="8:20">
      <c r="H45021" s="69"/>
      <c r="L45021" s="70"/>
      <c r="T45021" s="72"/>
    </row>
    <row r="45022" spans="8:20">
      <c r="H45022" s="69"/>
      <c r="L45022" s="70"/>
      <c r="T45022" s="72"/>
    </row>
    <row r="45023" spans="8:20">
      <c r="H45023" s="69"/>
      <c r="L45023" s="70"/>
      <c r="T45023" s="72"/>
    </row>
    <row r="45024" spans="8:20">
      <c r="H45024" s="69"/>
      <c r="L45024" s="70"/>
      <c r="T45024" s="72"/>
    </row>
    <row r="45025" spans="8:20">
      <c r="H45025" s="75"/>
      <c r="L45025" s="70"/>
      <c r="T45025" s="72"/>
    </row>
    <row r="45026" spans="8:20">
      <c r="H45026" s="69"/>
      <c r="L45026" s="70"/>
      <c r="T45026" s="72"/>
    </row>
    <row r="45027" spans="8:20">
      <c r="H45027" s="69"/>
      <c r="L45027" s="70"/>
      <c r="T45027" s="72"/>
    </row>
    <row r="45028" spans="8:20">
      <c r="H45028" s="69"/>
      <c r="L45028" s="70"/>
      <c r="T45028" s="72"/>
    </row>
    <row r="45029" spans="8:20">
      <c r="H45029" s="69"/>
      <c r="L45029" s="70"/>
      <c r="T45029" s="72"/>
    </row>
    <row r="45030" spans="8:20">
      <c r="H45030" s="69"/>
      <c r="L45030" s="70"/>
      <c r="T45030" s="72"/>
    </row>
    <row r="45031" spans="8:20">
      <c r="H45031" s="69"/>
      <c r="L45031" s="70"/>
      <c r="T45031" s="72"/>
    </row>
    <row r="45032" spans="8:20">
      <c r="H45032" s="69"/>
      <c r="L45032" s="70"/>
      <c r="T45032" s="72"/>
    </row>
    <row r="45033" spans="8:20">
      <c r="H45033" s="69"/>
      <c r="L45033" s="70"/>
      <c r="T45033" s="72"/>
    </row>
    <row r="45034" spans="8:20">
      <c r="H45034" s="69"/>
      <c r="L45034" s="70"/>
      <c r="T45034" s="72"/>
    </row>
    <row r="45035" spans="8:20">
      <c r="H45035" s="69"/>
      <c r="L45035" s="70"/>
      <c r="T45035" s="72"/>
    </row>
    <row r="45036" spans="8:20">
      <c r="H45036" s="69"/>
      <c r="L45036" s="70"/>
      <c r="T45036" s="72"/>
    </row>
    <row r="45037" spans="8:20">
      <c r="H45037" s="69"/>
      <c r="L45037" s="70"/>
      <c r="T45037" s="72"/>
    </row>
    <row r="45038" spans="8:20">
      <c r="H45038" s="69"/>
      <c r="L45038" s="70"/>
      <c r="T45038" s="72"/>
    </row>
    <row r="45039" spans="8:20">
      <c r="H45039" s="69"/>
      <c r="L45039" s="70"/>
      <c r="T45039" s="72"/>
    </row>
    <row r="45040" spans="8:20">
      <c r="H45040" s="69"/>
      <c r="L45040" s="70"/>
      <c r="T45040" s="72"/>
    </row>
    <row r="45041" spans="8:20">
      <c r="H45041" s="69"/>
      <c r="L45041" s="70"/>
      <c r="T45041" s="72"/>
    </row>
    <row r="45042" spans="8:20">
      <c r="H45042" s="69"/>
      <c r="L45042" s="70"/>
      <c r="T45042" s="72"/>
    </row>
    <row r="45043" spans="8:20">
      <c r="H45043" s="69"/>
      <c r="L45043" s="70"/>
      <c r="T45043" s="72"/>
    </row>
    <row r="45044" spans="8:20">
      <c r="H45044" s="69"/>
      <c r="L45044" s="70"/>
      <c r="T45044" s="72"/>
    </row>
    <row r="45045" spans="8:20">
      <c r="H45045" s="69"/>
      <c r="L45045" s="70"/>
      <c r="T45045" s="72"/>
    </row>
    <row r="45046" spans="8:20">
      <c r="H45046" s="69"/>
      <c r="L45046" s="70"/>
      <c r="T45046" s="72"/>
    </row>
    <row r="45047" spans="8:20">
      <c r="H45047" s="69"/>
      <c r="L45047" s="70"/>
      <c r="T45047" s="72"/>
    </row>
    <row r="45048" spans="8:20">
      <c r="H45048" s="69"/>
      <c r="L45048" s="70"/>
      <c r="T45048" s="72"/>
    </row>
    <row r="45049" spans="8:20">
      <c r="H45049" s="69"/>
      <c r="L45049" s="70"/>
      <c r="T45049" s="72"/>
    </row>
    <row r="45050" spans="8:20">
      <c r="H45050" s="69"/>
      <c r="L45050" s="70"/>
      <c r="T45050" s="72"/>
    </row>
    <row r="45051" spans="8:20">
      <c r="H45051" s="69"/>
      <c r="L45051" s="70"/>
      <c r="T45051" s="72"/>
    </row>
    <row r="45052" spans="8:20">
      <c r="H45052" s="69"/>
      <c r="L45052" s="70"/>
      <c r="T45052" s="72"/>
    </row>
    <row r="45053" spans="8:20">
      <c r="H45053" s="69"/>
      <c r="L45053" s="70"/>
      <c r="T45053" s="72"/>
    </row>
    <row r="45054" spans="8:20">
      <c r="H45054" s="69"/>
      <c r="L45054" s="70"/>
      <c r="T45054" s="72"/>
    </row>
    <row r="45055" spans="8:20">
      <c r="H45055" s="69"/>
      <c r="L45055" s="70"/>
      <c r="T45055" s="72"/>
    </row>
    <row r="45056" spans="8:20">
      <c r="H45056" s="69"/>
      <c r="L45056" s="70"/>
      <c r="T45056" s="72"/>
    </row>
    <row r="45057" spans="8:20">
      <c r="H45057" s="69"/>
      <c r="L45057" s="70"/>
      <c r="T45057" s="72"/>
    </row>
    <row r="45058" spans="8:20">
      <c r="H45058" s="69"/>
      <c r="L45058" s="70"/>
      <c r="T45058" s="72"/>
    </row>
    <row r="45059" spans="8:20">
      <c r="H45059" s="69"/>
      <c r="L45059" s="70"/>
      <c r="T45059" s="72"/>
    </row>
    <row r="45060" spans="8:20">
      <c r="H45060" s="69"/>
      <c r="L45060" s="70"/>
      <c r="T45060" s="72"/>
    </row>
    <row r="45061" spans="8:20">
      <c r="H45061" s="69"/>
      <c r="L45061" s="70"/>
      <c r="T45061" s="72"/>
    </row>
    <row r="45062" spans="8:20">
      <c r="H45062" s="69"/>
      <c r="L45062" s="70"/>
      <c r="T45062" s="72"/>
    </row>
    <row r="45063" spans="8:20">
      <c r="H45063" s="69"/>
      <c r="L45063" s="70"/>
      <c r="T45063" s="72"/>
    </row>
    <row r="45064" spans="8:20">
      <c r="H45064" s="69"/>
      <c r="L45064" s="70"/>
      <c r="T45064" s="72"/>
    </row>
    <row r="45065" spans="8:20">
      <c r="H45065" s="69"/>
      <c r="L45065" s="70"/>
      <c r="T45065" s="72"/>
    </row>
    <row r="45066" spans="8:20">
      <c r="H45066" s="69"/>
      <c r="L45066" s="70"/>
      <c r="T45066" s="72"/>
    </row>
    <row r="45067" spans="8:20">
      <c r="H45067" s="69"/>
      <c r="L45067" s="70"/>
      <c r="T45067" s="72"/>
    </row>
    <row r="45068" spans="8:20">
      <c r="H45068" s="69"/>
      <c r="L45068" s="70"/>
      <c r="T45068" s="72"/>
    </row>
    <row r="45069" spans="8:20">
      <c r="H45069" s="69"/>
      <c r="L45069" s="70"/>
      <c r="T45069" s="72"/>
    </row>
    <row r="45070" spans="8:20">
      <c r="H45070" s="69"/>
      <c r="L45070" s="70"/>
      <c r="T45070" s="72"/>
    </row>
    <row r="45071" spans="8:20">
      <c r="H45071" s="69"/>
      <c r="L45071" s="70"/>
      <c r="T45071" s="72"/>
    </row>
    <row r="45072" spans="8:20">
      <c r="H45072" s="69"/>
      <c r="L45072" s="70"/>
      <c r="T45072" s="72"/>
    </row>
    <row r="45073" spans="8:20">
      <c r="H45073" s="75"/>
      <c r="L45073" s="70"/>
      <c r="T45073" s="72"/>
    </row>
    <row r="45074" spans="8:20">
      <c r="H45074" s="69"/>
      <c r="L45074" s="70"/>
      <c r="T45074" s="72"/>
    </row>
    <row r="45075" spans="8:20">
      <c r="H45075" s="69"/>
      <c r="L45075" s="70"/>
      <c r="T45075" s="72"/>
    </row>
    <row r="45076" spans="8:20">
      <c r="H45076" s="69"/>
      <c r="L45076" s="70"/>
      <c r="T45076" s="72"/>
    </row>
    <row r="45077" spans="8:20">
      <c r="H45077" s="69"/>
      <c r="L45077" s="70"/>
      <c r="T45077" s="72"/>
    </row>
    <row r="45078" spans="8:20">
      <c r="H45078" s="69"/>
      <c r="L45078" s="70"/>
      <c r="T45078" s="72"/>
    </row>
    <row r="45079" spans="8:20">
      <c r="H45079" s="69"/>
      <c r="L45079" s="70"/>
      <c r="T45079" s="72"/>
    </row>
    <row r="45080" spans="8:20">
      <c r="H45080" s="69"/>
      <c r="L45080" s="70"/>
      <c r="T45080" s="72"/>
    </row>
    <row r="45081" spans="8:20">
      <c r="H45081" s="69"/>
      <c r="L45081" s="70"/>
      <c r="T45081" s="72"/>
    </row>
    <row r="45082" spans="8:20">
      <c r="H45082" s="69"/>
      <c r="L45082" s="70"/>
      <c r="T45082" s="72"/>
    </row>
    <row r="45083" spans="8:20">
      <c r="H45083" s="69"/>
      <c r="L45083" s="70"/>
      <c r="T45083" s="72"/>
    </row>
    <row r="45084" spans="8:20">
      <c r="H45084" s="69"/>
      <c r="L45084" s="70"/>
      <c r="T45084" s="72"/>
    </row>
    <row r="45085" spans="8:20">
      <c r="H45085" s="69"/>
      <c r="L45085" s="70"/>
      <c r="T45085" s="72"/>
    </row>
    <row r="45086" spans="8:20">
      <c r="H45086" s="69"/>
      <c r="L45086" s="70"/>
      <c r="T45086" s="72"/>
    </row>
    <row r="45087" spans="8:20">
      <c r="H45087" s="69"/>
      <c r="L45087" s="70"/>
      <c r="T45087" s="72"/>
    </row>
    <row r="45088" spans="8:20">
      <c r="H45088" s="69"/>
      <c r="L45088" s="70"/>
      <c r="T45088" s="72"/>
    </row>
    <row r="45089" spans="8:20">
      <c r="H45089" s="69"/>
      <c r="L45089" s="70"/>
      <c r="T45089" s="72"/>
    </row>
    <row r="45090" spans="8:20">
      <c r="H45090" s="69"/>
      <c r="L45090" s="70"/>
      <c r="T45090" s="72"/>
    </row>
    <row r="45091" spans="8:20">
      <c r="H45091" s="69"/>
      <c r="L45091" s="70"/>
      <c r="T45091" s="72"/>
    </row>
    <row r="45092" spans="8:20">
      <c r="H45092" s="69"/>
      <c r="L45092" s="70"/>
      <c r="T45092" s="72"/>
    </row>
    <row r="45093" spans="8:20">
      <c r="H45093" s="69"/>
      <c r="L45093" s="70"/>
      <c r="T45093" s="72"/>
    </row>
    <row r="45094" spans="8:20">
      <c r="H45094" s="69"/>
      <c r="L45094" s="70"/>
      <c r="T45094" s="72"/>
    </row>
    <row r="45095" spans="8:20">
      <c r="H45095" s="69"/>
      <c r="L45095" s="70"/>
      <c r="T45095" s="72"/>
    </row>
    <row r="45096" spans="8:20">
      <c r="H45096" s="69"/>
      <c r="L45096" s="70"/>
      <c r="T45096" s="72"/>
    </row>
    <row r="45097" spans="8:20">
      <c r="H45097" s="69"/>
      <c r="L45097" s="70"/>
      <c r="T45097" s="72"/>
    </row>
    <row r="45098" spans="8:20">
      <c r="H45098" s="69"/>
      <c r="L45098" s="70"/>
      <c r="T45098" s="72"/>
    </row>
    <row r="45099" spans="8:20">
      <c r="H45099" s="69"/>
      <c r="L45099" s="70"/>
      <c r="T45099" s="72"/>
    </row>
    <row r="45100" spans="8:20">
      <c r="H45100" s="69"/>
      <c r="L45100" s="70"/>
      <c r="T45100" s="72"/>
    </row>
    <row r="45101" spans="8:20">
      <c r="H45101" s="69"/>
      <c r="L45101" s="70"/>
      <c r="T45101" s="72"/>
    </row>
    <row r="45102" spans="8:20">
      <c r="H45102" s="69"/>
      <c r="L45102" s="70"/>
      <c r="T45102" s="72"/>
    </row>
    <row r="45103" spans="8:20">
      <c r="H45103" s="69"/>
      <c r="L45103" s="70"/>
      <c r="T45103" s="72"/>
    </row>
    <row r="45104" spans="8:20">
      <c r="H45104" s="69"/>
      <c r="L45104" s="70"/>
      <c r="T45104" s="72"/>
    </row>
    <row r="45105" spans="8:20">
      <c r="H45105" s="69"/>
      <c r="L45105" s="70"/>
      <c r="T45105" s="72"/>
    </row>
    <row r="45106" spans="8:20">
      <c r="H45106" s="69"/>
      <c r="L45106" s="70"/>
      <c r="T45106" s="72"/>
    </row>
    <row r="45107" spans="8:20">
      <c r="H45107" s="69"/>
      <c r="L45107" s="70"/>
      <c r="T45107" s="72"/>
    </row>
    <row r="45108" spans="8:20">
      <c r="H45108" s="69"/>
      <c r="L45108" s="70"/>
      <c r="T45108" s="72"/>
    </row>
    <row r="45109" spans="8:20">
      <c r="H45109" s="69"/>
      <c r="L45109" s="70"/>
      <c r="T45109" s="72"/>
    </row>
    <row r="45110" spans="8:20">
      <c r="H45110" s="69"/>
      <c r="L45110" s="70"/>
      <c r="T45110" s="72"/>
    </row>
    <row r="45111" spans="8:20">
      <c r="H45111" s="69"/>
      <c r="L45111" s="70"/>
      <c r="T45111" s="72"/>
    </row>
    <row r="45112" spans="8:20">
      <c r="H45112" s="69"/>
      <c r="L45112" s="70"/>
      <c r="T45112" s="72"/>
    </row>
    <row r="45113" spans="8:20">
      <c r="H45113" s="69"/>
      <c r="L45113" s="70"/>
      <c r="T45113" s="72"/>
    </row>
    <row r="45114" spans="8:20">
      <c r="H45114" s="69"/>
      <c r="L45114" s="70"/>
      <c r="T45114" s="72"/>
    </row>
    <row r="45115" spans="8:20">
      <c r="H45115" s="69"/>
      <c r="L45115" s="70"/>
      <c r="T45115" s="72"/>
    </row>
    <row r="45116" spans="8:20">
      <c r="H45116" s="69"/>
      <c r="L45116" s="70"/>
      <c r="T45116" s="72"/>
    </row>
    <row r="45117" spans="8:20">
      <c r="H45117" s="69"/>
      <c r="L45117" s="70"/>
      <c r="T45117" s="72"/>
    </row>
    <row r="45118" spans="8:20">
      <c r="H45118" s="69"/>
      <c r="L45118" s="70"/>
      <c r="T45118" s="72"/>
    </row>
    <row r="45119" spans="8:20">
      <c r="H45119" s="69"/>
      <c r="L45119" s="70"/>
      <c r="T45119" s="72"/>
    </row>
    <row r="45120" spans="8:20">
      <c r="H45120" s="69"/>
      <c r="L45120" s="70"/>
      <c r="T45120" s="72"/>
    </row>
    <row r="45121" spans="8:20">
      <c r="H45121" s="75"/>
      <c r="L45121" s="70"/>
      <c r="T45121" s="72"/>
    </row>
    <row r="45122" spans="8:20">
      <c r="H45122" s="69"/>
      <c r="L45122" s="70"/>
      <c r="T45122" s="72"/>
    </row>
    <row r="45123" spans="8:20">
      <c r="H45123" s="69"/>
      <c r="L45123" s="70"/>
      <c r="T45123" s="72"/>
    </row>
    <row r="45124" spans="8:20">
      <c r="H45124" s="69"/>
      <c r="L45124" s="70"/>
      <c r="T45124" s="72"/>
    </row>
    <row r="45125" spans="8:20">
      <c r="H45125" s="69"/>
      <c r="L45125" s="70"/>
      <c r="T45125" s="72"/>
    </row>
    <row r="45126" spans="8:20">
      <c r="H45126" s="69"/>
      <c r="L45126" s="70"/>
      <c r="T45126" s="72"/>
    </row>
    <row r="45127" spans="8:20">
      <c r="H45127" s="69"/>
      <c r="L45127" s="70"/>
      <c r="T45127" s="72"/>
    </row>
    <row r="45128" spans="8:20">
      <c r="H45128" s="69"/>
      <c r="L45128" s="70"/>
      <c r="T45128" s="72"/>
    </row>
    <row r="45129" spans="8:20">
      <c r="H45129" s="69"/>
      <c r="L45129" s="70"/>
      <c r="T45129" s="72"/>
    </row>
    <row r="45130" spans="8:20">
      <c r="H45130" s="69"/>
      <c r="L45130" s="70"/>
      <c r="T45130" s="72"/>
    </row>
    <row r="45131" spans="8:20">
      <c r="H45131" s="69"/>
      <c r="L45131" s="70"/>
      <c r="T45131" s="72"/>
    </row>
    <row r="45132" spans="8:20">
      <c r="H45132" s="69"/>
      <c r="L45132" s="70"/>
      <c r="T45132" s="72"/>
    </row>
    <row r="45133" spans="8:20">
      <c r="H45133" s="69"/>
      <c r="L45133" s="70"/>
      <c r="T45133" s="72"/>
    </row>
    <row r="45134" spans="8:20">
      <c r="H45134" s="69"/>
      <c r="L45134" s="70"/>
      <c r="T45134" s="72"/>
    </row>
    <row r="45135" spans="8:20">
      <c r="H45135" s="69"/>
      <c r="L45135" s="70"/>
      <c r="T45135" s="72"/>
    </row>
    <row r="45136" spans="8:20">
      <c r="H45136" s="69"/>
      <c r="L45136" s="70"/>
      <c r="T45136" s="72"/>
    </row>
    <row r="45137" spans="8:20">
      <c r="H45137" s="69"/>
      <c r="L45137" s="70"/>
      <c r="T45137" s="72"/>
    </row>
    <row r="45138" spans="8:20">
      <c r="H45138" s="69"/>
      <c r="L45138" s="70"/>
      <c r="T45138" s="72"/>
    </row>
    <row r="45139" spans="8:20">
      <c r="H45139" s="69"/>
      <c r="L45139" s="70"/>
      <c r="T45139" s="72"/>
    </row>
    <row r="45140" spans="8:20">
      <c r="H45140" s="69"/>
      <c r="L45140" s="70"/>
      <c r="T45140" s="72"/>
    </row>
    <row r="45141" spans="8:20">
      <c r="H45141" s="69"/>
      <c r="L45141" s="70"/>
      <c r="T45141" s="72"/>
    </row>
    <row r="45142" spans="8:20">
      <c r="H45142" s="69"/>
      <c r="L45142" s="70"/>
      <c r="T45142" s="72"/>
    </row>
    <row r="45143" spans="8:20">
      <c r="H45143" s="69"/>
      <c r="L45143" s="70"/>
      <c r="T45143" s="72"/>
    </row>
    <row r="45144" spans="8:20">
      <c r="H45144" s="69"/>
      <c r="L45144" s="70"/>
      <c r="T45144" s="72"/>
    </row>
    <row r="45145" spans="8:20">
      <c r="H45145" s="69"/>
      <c r="L45145" s="70"/>
      <c r="T45145" s="72"/>
    </row>
    <row r="45146" spans="8:20">
      <c r="H45146" s="69"/>
      <c r="L45146" s="70"/>
      <c r="T45146" s="72"/>
    </row>
    <row r="45147" spans="8:20">
      <c r="H45147" s="69"/>
      <c r="L45147" s="70"/>
      <c r="T45147" s="72"/>
    </row>
    <row r="45148" spans="8:20">
      <c r="H45148" s="69"/>
      <c r="L45148" s="70"/>
      <c r="T45148" s="72"/>
    </row>
    <row r="45149" spans="8:20">
      <c r="H45149" s="69"/>
      <c r="L45149" s="70"/>
      <c r="T45149" s="72"/>
    </row>
    <row r="45150" spans="8:20">
      <c r="H45150" s="69"/>
      <c r="L45150" s="70"/>
      <c r="T45150" s="72"/>
    </row>
    <row r="45151" spans="8:20">
      <c r="H45151" s="69"/>
      <c r="L45151" s="70"/>
      <c r="T45151" s="72"/>
    </row>
    <row r="45152" spans="8:20">
      <c r="H45152" s="69"/>
      <c r="L45152" s="70"/>
      <c r="T45152" s="72"/>
    </row>
    <row r="45153" spans="8:20">
      <c r="H45153" s="69"/>
      <c r="L45153" s="70"/>
      <c r="T45153" s="72"/>
    </row>
    <row r="45154" spans="8:20">
      <c r="H45154" s="69"/>
      <c r="L45154" s="70"/>
      <c r="T45154" s="72"/>
    </row>
    <row r="45155" spans="8:20">
      <c r="H45155" s="69"/>
      <c r="L45155" s="70"/>
      <c r="T45155" s="72"/>
    </row>
    <row r="45156" spans="8:20">
      <c r="H45156" s="69"/>
      <c r="L45156" s="70"/>
      <c r="T45156" s="72"/>
    </row>
    <row r="45157" spans="8:20">
      <c r="H45157" s="69"/>
      <c r="L45157" s="70"/>
      <c r="T45157" s="72"/>
    </row>
    <row r="45158" spans="8:20">
      <c r="H45158" s="69"/>
      <c r="L45158" s="70"/>
      <c r="T45158" s="72"/>
    </row>
    <row r="45159" spans="8:20">
      <c r="H45159" s="69"/>
      <c r="L45159" s="70"/>
      <c r="T45159" s="72"/>
    </row>
    <row r="45160" spans="8:20">
      <c r="H45160" s="69"/>
      <c r="L45160" s="70"/>
      <c r="T45160" s="72"/>
    </row>
    <row r="45161" spans="8:20">
      <c r="H45161" s="69"/>
      <c r="L45161" s="70"/>
      <c r="T45161" s="72"/>
    </row>
    <row r="45162" spans="8:20">
      <c r="H45162" s="69"/>
      <c r="L45162" s="70"/>
      <c r="T45162" s="72"/>
    </row>
    <row r="45163" spans="8:20">
      <c r="H45163" s="69"/>
      <c r="L45163" s="70"/>
      <c r="T45163" s="72"/>
    </row>
    <row r="45164" spans="8:20">
      <c r="H45164" s="69"/>
      <c r="L45164" s="70"/>
      <c r="T45164" s="72"/>
    </row>
    <row r="45165" spans="8:20">
      <c r="H45165" s="69"/>
      <c r="L45165" s="70"/>
      <c r="T45165" s="72"/>
    </row>
    <row r="45166" spans="8:20">
      <c r="H45166" s="69"/>
      <c r="L45166" s="70"/>
      <c r="T45166" s="72"/>
    </row>
    <row r="45167" spans="8:20">
      <c r="H45167" s="69"/>
      <c r="L45167" s="70"/>
      <c r="T45167" s="72"/>
    </row>
    <row r="45168" spans="8:20">
      <c r="H45168" s="69"/>
      <c r="L45168" s="70"/>
      <c r="T45168" s="72"/>
    </row>
    <row r="45169" spans="8:20">
      <c r="H45169" s="75"/>
      <c r="L45169" s="70"/>
      <c r="T45169" s="72"/>
    </row>
    <row r="45170" spans="8:20">
      <c r="H45170" s="69"/>
      <c r="L45170" s="70"/>
      <c r="T45170" s="72"/>
    </row>
    <row r="45171" spans="8:20">
      <c r="H45171" s="69"/>
      <c r="L45171" s="70"/>
      <c r="T45171" s="72"/>
    </row>
    <row r="45172" spans="8:20">
      <c r="H45172" s="69"/>
      <c r="L45172" s="70"/>
      <c r="T45172" s="72"/>
    </row>
    <row r="45173" spans="8:20">
      <c r="H45173" s="69"/>
      <c r="L45173" s="70"/>
      <c r="T45173" s="72"/>
    </row>
    <row r="45174" spans="8:20">
      <c r="H45174" s="69"/>
      <c r="L45174" s="70"/>
      <c r="T45174" s="72"/>
    </row>
    <row r="45175" spans="8:20">
      <c r="H45175" s="69"/>
      <c r="L45175" s="70"/>
      <c r="T45175" s="72"/>
    </row>
    <row r="45176" spans="8:20">
      <c r="H45176" s="69"/>
      <c r="L45176" s="70"/>
      <c r="T45176" s="72"/>
    </row>
    <row r="45177" spans="8:20">
      <c r="H45177" s="69"/>
      <c r="L45177" s="70"/>
      <c r="T45177" s="72"/>
    </row>
    <row r="45178" spans="8:20">
      <c r="H45178" s="69"/>
      <c r="L45178" s="70"/>
      <c r="T45178" s="72"/>
    </row>
    <row r="45179" spans="8:20">
      <c r="H45179" s="69"/>
      <c r="L45179" s="70"/>
      <c r="T45179" s="72"/>
    </row>
    <row r="45180" spans="8:20">
      <c r="H45180" s="69"/>
      <c r="L45180" s="70"/>
      <c r="T45180" s="72"/>
    </row>
    <row r="45181" spans="8:20">
      <c r="H45181" s="69"/>
      <c r="L45181" s="70"/>
      <c r="T45181" s="72"/>
    </row>
    <row r="45182" spans="8:20">
      <c r="H45182" s="69"/>
      <c r="L45182" s="70"/>
      <c r="T45182" s="72"/>
    </row>
    <row r="45183" spans="8:20">
      <c r="H45183" s="69"/>
      <c r="L45183" s="70"/>
      <c r="T45183" s="72"/>
    </row>
    <row r="45184" spans="8:20">
      <c r="H45184" s="69"/>
      <c r="L45184" s="70"/>
      <c r="T45184" s="72"/>
    </row>
    <row r="45185" spans="8:20">
      <c r="H45185" s="69"/>
      <c r="L45185" s="70"/>
      <c r="T45185" s="72"/>
    </row>
    <row r="45186" spans="8:20">
      <c r="H45186" s="69"/>
      <c r="L45186" s="70"/>
      <c r="T45186" s="72"/>
    </row>
    <row r="45187" spans="8:20">
      <c r="H45187" s="69"/>
      <c r="L45187" s="70"/>
      <c r="T45187" s="72"/>
    </row>
    <row r="45188" spans="8:20">
      <c r="H45188" s="69"/>
      <c r="L45188" s="70"/>
      <c r="T45188" s="72"/>
    </row>
    <row r="45189" spans="8:20">
      <c r="H45189" s="69"/>
      <c r="L45189" s="70"/>
      <c r="T45189" s="72"/>
    </row>
    <row r="45190" spans="8:20">
      <c r="H45190" s="69"/>
      <c r="L45190" s="70"/>
      <c r="T45190" s="72"/>
    </row>
    <row r="45191" spans="8:20">
      <c r="H45191" s="69"/>
      <c r="L45191" s="70"/>
      <c r="T45191" s="72"/>
    </row>
    <row r="45192" spans="8:20">
      <c r="H45192" s="69"/>
      <c r="L45192" s="70"/>
      <c r="T45192" s="72"/>
    </row>
    <row r="45193" spans="8:20">
      <c r="H45193" s="69"/>
      <c r="L45193" s="70"/>
      <c r="T45193" s="72"/>
    </row>
    <row r="45194" spans="8:20">
      <c r="H45194" s="69"/>
      <c r="L45194" s="70"/>
      <c r="T45194" s="72"/>
    </row>
    <row r="45195" spans="8:20">
      <c r="H45195" s="69"/>
      <c r="L45195" s="70"/>
      <c r="T45195" s="72"/>
    </row>
    <row r="45196" spans="8:20">
      <c r="H45196" s="69"/>
      <c r="L45196" s="70"/>
      <c r="T45196" s="72"/>
    </row>
    <row r="45197" spans="8:20">
      <c r="H45197" s="69"/>
      <c r="L45197" s="70"/>
      <c r="T45197" s="72"/>
    </row>
    <row r="45198" spans="8:20">
      <c r="H45198" s="69"/>
      <c r="L45198" s="70"/>
      <c r="T45198" s="72"/>
    </row>
    <row r="45199" spans="8:20">
      <c r="H45199" s="69"/>
      <c r="L45199" s="70"/>
      <c r="T45199" s="72"/>
    </row>
    <row r="45200" spans="8:20">
      <c r="H45200" s="69"/>
      <c r="L45200" s="70"/>
      <c r="T45200" s="72"/>
    </row>
    <row r="45201" spans="8:20">
      <c r="H45201" s="69"/>
      <c r="L45201" s="70"/>
      <c r="T45201" s="72"/>
    </row>
    <row r="45202" spans="8:20">
      <c r="H45202" s="69"/>
      <c r="L45202" s="70"/>
      <c r="T45202" s="72"/>
    </row>
    <row r="45203" spans="8:20">
      <c r="H45203" s="69"/>
      <c r="L45203" s="70"/>
      <c r="T45203" s="72"/>
    </row>
    <row r="45204" spans="8:20">
      <c r="H45204" s="69"/>
      <c r="L45204" s="70"/>
      <c r="T45204" s="72"/>
    </row>
    <row r="45205" spans="8:20">
      <c r="H45205" s="69"/>
      <c r="L45205" s="70"/>
      <c r="T45205" s="72"/>
    </row>
    <row r="45206" spans="8:20">
      <c r="H45206" s="69"/>
      <c r="L45206" s="70"/>
      <c r="T45206" s="72"/>
    </row>
    <row r="45207" spans="8:20">
      <c r="H45207" s="69"/>
      <c r="L45207" s="70"/>
      <c r="T45207" s="72"/>
    </row>
    <row r="45208" spans="8:20">
      <c r="H45208" s="69"/>
      <c r="L45208" s="70"/>
      <c r="T45208" s="72"/>
    </row>
    <row r="45209" spans="8:20">
      <c r="H45209" s="69"/>
      <c r="L45209" s="70"/>
      <c r="T45209" s="72"/>
    </row>
    <row r="45210" spans="8:20">
      <c r="H45210" s="69"/>
      <c r="L45210" s="70"/>
      <c r="T45210" s="72"/>
    </row>
    <row r="45211" spans="8:20">
      <c r="H45211" s="69"/>
      <c r="L45211" s="70"/>
      <c r="T45211" s="72"/>
    </row>
    <row r="45212" spans="8:20">
      <c r="H45212" s="69"/>
      <c r="L45212" s="70"/>
      <c r="T45212" s="72"/>
    </row>
    <row r="45213" spans="8:20">
      <c r="H45213" s="69"/>
      <c r="L45213" s="70"/>
      <c r="T45213" s="72"/>
    </row>
    <row r="45214" spans="8:20">
      <c r="H45214" s="69"/>
      <c r="L45214" s="70"/>
      <c r="T45214" s="72"/>
    </row>
    <row r="45215" spans="8:20">
      <c r="H45215" s="69"/>
      <c r="L45215" s="70"/>
      <c r="T45215" s="72"/>
    </row>
    <row r="45216" spans="8:20">
      <c r="H45216" s="69"/>
      <c r="L45216" s="70"/>
      <c r="T45216" s="72"/>
    </row>
    <row r="45217" spans="8:20">
      <c r="H45217" s="75"/>
      <c r="L45217" s="70"/>
      <c r="T45217" s="72"/>
    </row>
    <row r="45218" spans="8:20">
      <c r="H45218" s="69"/>
      <c r="L45218" s="70"/>
      <c r="T45218" s="72"/>
    </row>
    <row r="45219" spans="8:20">
      <c r="H45219" s="69"/>
      <c r="L45219" s="70"/>
      <c r="T45219" s="72"/>
    </row>
    <row r="45220" spans="8:20">
      <c r="H45220" s="69"/>
      <c r="L45220" s="70"/>
      <c r="T45220" s="72"/>
    </row>
    <row r="45221" spans="8:20">
      <c r="H45221" s="69"/>
      <c r="L45221" s="70"/>
      <c r="T45221" s="72"/>
    </row>
    <row r="45222" spans="8:20">
      <c r="H45222" s="69"/>
      <c r="L45222" s="70"/>
      <c r="T45222" s="72"/>
    </row>
    <row r="45223" spans="8:20">
      <c r="H45223" s="69"/>
      <c r="L45223" s="70"/>
      <c r="T45223" s="72"/>
    </row>
    <row r="45224" spans="8:20">
      <c r="H45224" s="69"/>
      <c r="L45224" s="70"/>
      <c r="T45224" s="72"/>
    </row>
    <row r="45225" spans="8:20">
      <c r="H45225" s="69"/>
      <c r="L45225" s="70"/>
      <c r="T45225" s="72"/>
    </row>
    <row r="45226" spans="8:20">
      <c r="H45226" s="69"/>
      <c r="L45226" s="70"/>
      <c r="T45226" s="72"/>
    </row>
    <row r="45227" spans="8:20">
      <c r="H45227" s="69"/>
      <c r="L45227" s="70"/>
      <c r="T45227" s="72"/>
    </row>
    <row r="45228" spans="8:20">
      <c r="H45228" s="69"/>
      <c r="L45228" s="70"/>
      <c r="T45228" s="72"/>
    </row>
    <row r="45229" spans="8:20">
      <c r="H45229" s="69"/>
      <c r="L45229" s="70"/>
      <c r="T45229" s="72"/>
    </row>
    <row r="45230" spans="8:20">
      <c r="H45230" s="69"/>
      <c r="L45230" s="70"/>
      <c r="T45230" s="72"/>
    </row>
    <row r="45231" spans="8:20">
      <c r="H45231" s="69"/>
      <c r="L45231" s="70"/>
      <c r="T45231" s="72"/>
    </row>
    <row r="45232" spans="8:20">
      <c r="H45232" s="69"/>
      <c r="L45232" s="70"/>
      <c r="T45232" s="72"/>
    </row>
    <row r="45233" spans="8:20">
      <c r="H45233" s="69"/>
      <c r="L45233" s="70"/>
      <c r="T45233" s="72"/>
    </row>
    <row r="45234" spans="8:20">
      <c r="H45234" s="69"/>
      <c r="L45234" s="70"/>
      <c r="T45234" s="72"/>
    </row>
    <row r="45235" spans="8:20">
      <c r="H45235" s="69"/>
      <c r="L45235" s="70"/>
      <c r="T45235" s="72"/>
    </row>
    <row r="45236" spans="8:20">
      <c r="H45236" s="69"/>
      <c r="L45236" s="70"/>
      <c r="T45236" s="72"/>
    </row>
    <row r="45237" spans="8:20">
      <c r="H45237" s="69"/>
      <c r="L45237" s="70"/>
      <c r="T45237" s="72"/>
    </row>
    <row r="45238" spans="8:20">
      <c r="H45238" s="69"/>
      <c r="L45238" s="70"/>
      <c r="T45238" s="72"/>
    </row>
    <row r="45239" spans="8:20">
      <c r="H45239" s="69"/>
      <c r="L45239" s="70"/>
      <c r="T45239" s="72"/>
    </row>
    <row r="45240" spans="8:20">
      <c r="H45240" s="69"/>
      <c r="L45240" s="70"/>
      <c r="T45240" s="72"/>
    </row>
    <row r="45241" spans="8:20">
      <c r="H45241" s="69"/>
      <c r="L45241" s="70"/>
      <c r="T45241" s="72"/>
    </row>
    <row r="45242" spans="8:20">
      <c r="H45242" s="69"/>
      <c r="L45242" s="70"/>
      <c r="T45242" s="72"/>
    </row>
    <row r="45243" spans="8:20">
      <c r="H45243" s="69"/>
      <c r="L45243" s="70"/>
      <c r="T45243" s="72"/>
    </row>
    <row r="45244" spans="8:20">
      <c r="H45244" s="69"/>
      <c r="L45244" s="70"/>
      <c r="T45244" s="72"/>
    </row>
    <row r="45245" spans="8:20">
      <c r="H45245" s="69"/>
      <c r="L45245" s="70"/>
      <c r="T45245" s="72"/>
    </row>
    <row r="45246" spans="8:20">
      <c r="H45246" s="69"/>
      <c r="L45246" s="70"/>
      <c r="T45246" s="72"/>
    </row>
    <row r="45247" spans="8:20">
      <c r="H45247" s="69"/>
      <c r="L45247" s="70"/>
      <c r="T45247" s="72"/>
    </row>
    <row r="45248" spans="8:20">
      <c r="H45248" s="69"/>
      <c r="L45248" s="70"/>
      <c r="T45248" s="72"/>
    </row>
    <row r="45249" spans="8:20">
      <c r="H45249" s="69"/>
      <c r="L45249" s="70"/>
      <c r="T45249" s="72"/>
    </row>
    <row r="45250" spans="8:20">
      <c r="H45250" s="69"/>
      <c r="L45250" s="70"/>
      <c r="T45250" s="72"/>
    </row>
    <row r="45251" spans="8:20">
      <c r="H45251" s="69"/>
      <c r="L45251" s="70"/>
      <c r="T45251" s="72"/>
    </row>
    <row r="45252" spans="8:20">
      <c r="H45252" s="69"/>
      <c r="L45252" s="70"/>
      <c r="T45252" s="72"/>
    </row>
    <row r="45253" spans="8:20">
      <c r="H45253" s="69"/>
      <c r="L45253" s="70"/>
      <c r="T45253" s="72"/>
    </row>
    <row r="45254" spans="8:20">
      <c r="H45254" s="69"/>
      <c r="L45254" s="70"/>
      <c r="T45254" s="72"/>
    </row>
    <row r="45255" spans="8:20">
      <c r="H45255" s="69"/>
      <c r="L45255" s="70"/>
      <c r="T45255" s="72"/>
    </row>
    <row r="45256" spans="8:20">
      <c r="H45256" s="69"/>
      <c r="L45256" s="70"/>
      <c r="T45256" s="72"/>
    </row>
    <row r="45257" spans="8:20">
      <c r="H45257" s="69"/>
      <c r="L45257" s="70"/>
      <c r="T45257" s="72"/>
    </row>
    <row r="45258" spans="8:20">
      <c r="H45258" s="69"/>
      <c r="L45258" s="70"/>
      <c r="T45258" s="72"/>
    </row>
    <row r="45259" spans="8:20">
      <c r="H45259" s="69"/>
      <c r="L45259" s="70"/>
      <c r="T45259" s="72"/>
    </row>
    <row r="45260" spans="8:20">
      <c r="H45260" s="69"/>
      <c r="L45260" s="70"/>
      <c r="T45260" s="72"/>
    </row>
    <row r="45261" spans="8:20">
      <c r="H45261" s="69"/>
      <c r="L45261" s="70"/>
      <c r="T45261" s="72"/>
    </row>
    <row r="45262" spans="8:20">
      <c r="H45262" s="69"/>
      <c r="L45262" s="70"/>
      <c r="T45262" s="72"/>
    </row>
    <row r="45263" spans="8:20">
      <c r="H45263" s="69"/>
      <c r="L45263" s="70"/>
      <c r="T45263" s="72"/>
    </row>
    <row r="45264" spans="8:20">
      <c r="H45264" s="69"/>
      <c r="L45264" s="70"/>
      <c r="T45264" s="72"/>
    </row>
    <row r="45265" spans="8:20">
      <c r="H45265" s="75"/>
      <c r="L45265" s="70"/>
      <c r="T45265" s="72"/>
    </row>
    <row r="45266" spans="8:20">
      <c r="H45266" s="69"/>
      <c r="L45266" s="70"/>
      <c r="T45266" s="72"/>
    </row>
    <row r="45267" spans="8:20">
      <c r="H45267" s="69"/>
      <c r="L45267" s="70"/>
      <c r="T45267" s="72"/>
    </row>
    <row r="45268" spans="8:20">
      <c r="H45268" s="69"/>
      <c r="L45268" s="70"/>
      <c r="T45268" s="72"/>
    </row>
    <row r="45269" spans="8:20">
      <c r="H45269" s="69"/>
      <c r="L45269" s="70"/>
      <c r="T45269" s="72"/>
    </row>
    <row r="45270" spans="8:20">
      <c r="H45270" s="69"/>
      <c r="L45270" s="70"/>
      <c r="T45270" s="72"/>
    </row>
    <row r="45271" spans="8:20">
      <c r="H45271" s="69"/>
      <c r="L45271" s="70"/>
      <c r="T45271" s="72"/>
    </row>
    <row r="45272" spans="8:20">
      <c r="H45272" s="69"/>
      <c r="L45272" s="70"/>
      <c r="T45272" s="72"/>
    </row>
    <row r="45273" spans="8:20">
      <c r="H45273" s="69"/>
      <c r="L45273" s="70"/>
      <c r="T45273" s="72"/>
    </row>
    <row r="45274" spans="8:20">
      <c r="H45274" s="69"/>
      <c r="L45274" s="70"/>
      <c r="T45274" s="72"/>
    </row>
    <row r="45275" spans="8:20">
      <c r="H45275" s="69"/>
      <c r="L45275" s="70"/>
      <c r="T45275" s="72"/>
    </row>
    <row r="45276" spans="8:20">
      <c r="H45276" s="69"/>
      <c r="L45276" s="70"/>
      <c r="T45276" s="72"/>
    </row>
    <row r="45277" spans="8:20">
      <c r="H45277" s="69"/>
      <c r="L45277" s="70"/>
      <c r="T45277" s="72"/>
    </row>
    <row r="45278" spans="8:20">
      <c r="H45278" s="69"/>
      <c r="L45278" s="70"/>
      <c r="T45278" s="72"/>
    </row>
    <row r="45279" spans="8:20">
      <c r="H45279" s="69"/>
      <c r="L45279" s="70"/>
      <c r="T45279" s="72"/>
    </row>
    <row r="45280" spans="8:20">
      <c r="H45280" s="69"/>
      <c r="L45280" s="70"/>
      <c r="T45280" s="72"/>
    </row>
    <row r="45281" spans="8:20">
      <c r="H45281" s="69"/>
      <c r="L45281" s="70"/>
      <c r="T45281" s="72"/>
    </row>
    <row r="45282" spans="8:20">
      <c r="H45282" s="69"/>
      <c r="L45282" s="70"/>
      <c r="T45282" s="72"/>
    </row>
    <row r="45283" spans="8:20">
      <c r="H45283" s="69"/>
      <c r="L45283" s="70"/>
      <c r="T45283" s="72"/>
    </row>
    <row r="45284" spans="8:20">
      <c r="H45284" s="69"/>
      <c r="L45284" s="70"/>
      <c r="T45284" s="72"/>
    </row>
    <row r="45285" spans="8:20">
      <c r="H45285" s="69"/>
      <c r="L45285" s="70"/>
      <c r="T45285" s="72"/>
    </row>
    <row r="45286" spans="8:20">
      <c r="H45286" s="69"/>
      <c r="L45286" s="70"/>
      <c r="T45286" s="72"/>
    </row>
    <row r="45287" spans="8:20">
      <c r="H45287" s="69"/>
      <c r="L45287" s="70"/>
      <c r="T45287" s="72"/>
    </row>
    <row r="45288" spans="8:20">
      <c r="H45288" s="69"/>
      <c r="L45288" s="70"/>
      <c r="T45288" s="72"/>
    </row>
    <row r="45289" spans="8:20">
      <c r="H45289" s="69"/>
      <c r="L45289" s="70"/>
      <c r="T45289" s="72"/>
    </row>
    <row r="45290" spans="8:20">
      <c r="H45290" s="69"/>
      <c r="L45290" s="70"/>
      <c r="T45290" s="72"/>
    </row>
    <row r="45291" spans="8:20">
      <c r="H45291" s="69"/>
      <c r="L45291" s="70"/>
      <c r="T45291" s="72"/>
    </row>
    <row r="45292" spans="8:20">
      <c r="H45292" s="69"/>
      <c r="L45292" s="70"/>
      <c r="T45292" s="72"/>
    </row>
    <row r="45293" spans="8:20">
      <c r="H45293" s="69"/>
      <c r="L45293" s="70"/>
      <c r="T45293" s="72"/>
    </row>
    <row r="45294" spans="8:20">
      <c r="H45294" s="69"/>
      <c r="L45294" s="70"/>
      <c r="T45294" s="72"/>
    </row>
    <row r="45295" spans="8:20">
      <c r="H45295" s="69"/>
      <c r="L45295" s="70"/>
      <c r="T45295" s="72"/>
    </row>
    <row r="45296" spans="8:20">
      <c r="H45296" s="69"/>
      <c r="L45296" s="70"/>
      <c r="T45296" s="72"/>
    </row>
    <row r="45297" spans="8:20">
      <c r="H45297" s="69"/>
      <c r="L45297" s="70"/>
      <c r="T45297" s="72"/>
    </row>
    <row r="45298" spans="8:20">
      <c r="H45298" s="69"/>
      <c r="L45298" s="70"/>
      <c r="T45298" s="72"/>
    </row>
    <row r="45299" spans="8:20">
      <c r="H45299" s="69"/>
      <c r="L45299" s="70"/>
      <c r="T45299" s="72"/>
    </row>
    <row r="45300" spans="8:20">
      <c r="H45300" s="69"/>
      <c r="L45300" s="70"/>
      <c r="T45300" s="72"/>
    </row>
    <row r="45301" spans="8:20">
      <c r="H45301" s="69"/>
      <c r="L45301" s="70"/>
      <c r="T45301" s="72"/>
    </row>
    <row r="45302" spans="8:20">
      <c r="H45302" s="69"/>
      <c r="L45302" s="70"/>
      <c r="T45302" s="72"/>
    </row>
    <row r="45303" spans="8:20">
      <c r="H45303" s="69"/>
      <c r="L45303" s="70"/>
      <c r="T45303" s="72"/>
    </row>
    <row r="45304" spans="8:20">
      <c r="H45304" s="69"/>
      <c r="L45304" s="70"/>
      <c r="T45304" s="72"/>
    </row>
    <row r="45305" spans="8:20">
      <c r="H45305" s="69"/>
      <c r="L45305" s="70"/>
      <c r="T45305" s="72"/>
    </row>
    <row r="45306" spans="8:20">
      <c r="H45306" s="69"/>
      <c r="L45306" s="70"/>
      <c r="T45306" s="72"/>
    </row>
    <row r="45307" spans="8:20">
      <c r="H45307" s="69"/>
      <c r="L45307" s="70"/>
      <c r="T45307" s="72"/>
    </row>
    <row r="45308" spans="8:20">
      <c r="H45308" s="69"/>
      <c r="L45308" s="70"/>
      <c r="T45308" s="72"/>
    </row>
    <row r="45309" spans="8:20">
      <c r="H45309" s="69"/>
      <c r="L45309" s="70"/>
      <c r="T45309" s="72"/>
    </row>
    <row r="45310" spans="8:20">
      <c r="H45310" s="69"/>
      <c r="L45310" s="70"/>
      <c r="T45310" s="72"/>
    </row>
    <row r="45311" spans="8:20">
      <c r="H45311" s="69"/>
      <c r="L45311" s="70"/>
      <c r="T45311" s="72"/>
    </row>
    <row r="45312" spans="8:20">
      <c r="H45312" s="69"/>
      <c r="L45312" s="70"/>
      <c r="T45312" s="72"/>
    </row>
    <row r="45313" spans="8:20">
      <c r="H45313" s="75"/>
      <c r="L45313" s="70"/>
      <c r="T45313" s="72"/>
    </row>
    <row r="45314" spans="8:20">
      <c r="H45314" s="69"/>
      <c r="L45314" s="70"/>
      <c r="T45314" s="72"/>
    </row>
    <row r="45315" spans="8:20">
      <c r="H45315" s="69"/>
      <c r="L45315" s="70"/>
      <c r="T45315" s="72"/>
    </row>
    <row r="45316" spans="8:20">
      <c r="H45316" s="69"/>
      <c r="L45316" s="70"/>
      <c r="T45316" s="72"/>
    </row>
    <row r="45317" spans="8:20">
      <c r="H45317" s="69"/>
      <c r="L45317" s="70"/>
      <c r="T45317" s="72"/>
    </row>
    <row r="45318" spans="8:20">
      <c r="H45318" s="69"/>
      <c r="L45318" s="70"/>
      <c r="T45318" s="72"/>
    </row>
    <row r="45319" spans="8:20">
      <c r="H45319" s="69"/>
      <c r="L45319" s="70"/>
      <c r="T45319" s="72"/>
    </row>
    <row r="45320" spans="8:20">
      <c r="H45320" s="69"/>
      <c r="L45320" s="70"/>
      <c r="T45320" s="72"/>
    </row>
    <row r="45321" spans="8:20">
      <c r="H45321" s="69"/>
      <c r="L45321" s="70"/>
      <c r="T45321" s="72"/>
    </row>
    <row r="45322" spans="8:20">
      <c r="H45322" s="69"/>
      <c r="L45322" s="70"/>
      <c r="T45322" s="72"/>
    </row>
    <row r="45323" spans="8:20">
      <c r="H45323" s="69"/>
      <c r="L45323" s="70"/>
      <c r="T45323" s="72"/>
    </row>
    <row r="45324" spans="8:20">
      <c r="H45324" s="69"/>
      <c r="L45324" s="70"/>
      <c r="T45324" s="72"/>
    </row>
    <row r="45325" spans="8:20">
      <c r="H45325" s="69"/>
      <c r="L45325" s="70"/>
      <c r="T45325" s="72"/>
    </row>
    <row r="45326" spans="8:20">
      <c r="H45326" s="69"/>
      <c r="L45326" s="70"/>
      <c r="T45326" s="72"/>
    </row>
    <row r="45327" spans="8:20">
      <c r="H45327" s="69"/>
      <c r="L45327" s="70"/>
      <c r="T45327" s="72"/>
    </row>
    <row r="45328" spans="8:20">
      <c r="H45328" s="69"/>
      <c r="L45328" s="70"/>
      <c r="T45328" s="72"/>
    </row>
    <row r="45329" spans="8:20">
      <c r="H45329" s="69"/>
      <c r="L45329" s="70"/>
      <c r="T45329" s="72"/>
    </row>
    <row r="45330" spans="8:20">
      <c r="H45330" s="69"/>
      <c r="L45330" s="70"/>
      <c r="T45330" s="72"/>
    </row>
    <row r="45331" spans="8:20">
      <c r="H45331" s="69"/>
      <c r="L45331" s="70"/>
      <c r="T45331" s="72"/>
    </row>
    <row r="45332" spans="8:20">
      <c r="H45332" s="69"/>
      <c r="L45332" s="70"/>
      <c r="T45332" s="72"/>
    </row>
    <row r="45333" spans="8:20">
      <c r="H45333" s="69"/>
      <c r="L45333" s="70"/>
      <c r="T45333" s="72"/>
    </row>
    <row r="45334" spans="8:20">
      <c r="H45334" s="69"/>
      <c r="L45334" s="70"/>
      <c r="T45334" s="72"/>
    </row>
    <row r="45335" spans="8:20">
      <c r="H45335" s="69"/>
      <c r="L45335" s="70"/>
      <c r="T45335" s="72"/>
    </row>
    <row r="45336" spans="8:20">
      <c r="H45336" s="69"/>
      <c r="L45336" s="70"/>
      <c r="T45336" s="72"/>
    </row>
    <row r="45337" spans="8:20">
      <c r="H45337" s="69"/>
      <c r="L45337" s="70"/>
      <c r="T45337" s="72"/>
    </row>
    <row r="45338" spans="8:20">
      <c r="H45338" s="69"/>
      <c r="L45338" s="70"/>
      <c r="T45338" s="72"/>
    </row>
    <row r="45339" spans="8:20">
      <c r="H45339" s="69"/>
      <c r="L45339" s="70"/>
      <c r="T45339" s="72"/>
    </row>
    <row r="45340" spans="8:20">
      <c r="H45340" s="69"/>
      <c r="L45340" s="70"/>
      <c r="T45340" s="72"/>
    </row>
    <row r="45341" spans="8:20">
      <c r="H45341" s="69"/>
      <c r="L45341" s="70"/>
      <c r="T45341" s="72"/>
    </row>
    <row r="45342" spans="8:20">
      <c r="H45342" s="69"/>
      <c r="L45342" s="70"/>
      <c r="T45342" s="72"/>
    </row>
    <row r="45343" spans="8:20">
      <c r="H45343" s="69"/>
      <c r="L45343" s="70"/>
      <c r="T45343" s="72"/>
    </row>
    <row r="45344" spans="8:20">
      <c r="H45344" s="69"/>
      <c r="L45344" s="70"/>
      <c r="T45344" s="72"/>
    </row>
    <row r="45345" spans="8:20">
      <c r="H45345" s="69"/>
      <c r="L45345" s="70"/>
      <c r="T45345" s="72"/>
    </row>
    <row r="45346" spans="8:20">
      <c r="H45346" s="69"/>
      <c r="L45346" s="70"/>
      <c r="T45346" s="72"/>
    </row>
    <row r="45347" spans="8:20">
      <c r="H45347" s="69"/>
      <c r="L45347" s="70"/>
      <c r="T45347" s="72"/>
    </row>
    <row r="45348" spans="8:20">
      <c r="H45348" s="69"/>
      <c r="L45348" s="70"/>
      <c r="T45348" s="72"/>
    </row>
    <row r="45349" spans="8:20">
      <c r="H45349" s="69"/>
      <c r="L45349" s="70"/>
      <c r="T45349" s="72"/>
    </row>
    <row r="45350" spans="8:20">
      <c r="H45350" s="69"/>
      <c r="L45350" s="70"/>
      <c r="T45350" s="72"/>
    </row>
    <row r="45351" spans="8:20">
      <c r="H45351" s="69"/>
      <c r="L45351" s="70"/>
      <c r="T45351" s="72"/>
    </row>
    <row r="45352" spans="8:20">
      <c r="H45352" s="69"/>
      <c r="L45352" s="70"/>
      <c r="T45352" s="72"/>
    </row>
    <row r="45353" spans="8:20">
      <c r="H45353" s="69"/>
      <c r="L45353" s="70"/>
      <c r="T45353" s="72"/>
    </row>
    <row r="45354" spans="8:20">
      <c r="H45354" s="69"/>
      <c r="L45354" s="70"/>
      <c r="T45354" s="72"/>
    </row>
    <row r="45355" spans="8:20">
      <c r="H45355" s="69"/>
      <c r="L45355" s="70"/>
      <c r="T45355" s="72"/>
    </row>
    <row r="45356" spans="8:20">
      <c r="H45356" s="69"/>
      <c r="L45356" s="70"/>
      <c r="T45356" s="72"/>
    </row>
    <row r="45357" spans="8:20">
      <c r="H45357" s="69"/>
      <c r="L45357" s="70"/>
      <c r="T45357" s="72"/>
    </row>
    <row r="45358" spans="8:20">
      <c r="H45358" s="69"/>
      <c r="L45358" s="70"/>
      <c r="T45358" s="72"/>
    </row>
    <row r="45359" spans="8:20">
      <c r="H45359" s="69"/>
      <c r="L45359" s="70"/>
      <c r="T45359" s="72"/>
    </row>
    <row r="45360" spans="8:20">
      <c r="H45360" s="69"/>
      <c r="L45360" s="70"/>
      <c r="T45360" s="72"/>
    </row>
    <row r="45361" spans="8:20">
      <c r="H45361" s="75"/>
      <c r="L45361" s="70"/>
      <c r="T45361" s="72"/>
    </row>
    <row r="45362" spans="8:20">
      <c r="H45362" s="69"/>
      <c r="L45362" s="70"/>
      <c r="T45362" s="72"/>
    </row>
    <row r="45363" spans="8:20">
      <c r="H45363" s="69"/>
      <c r="L45363" s="70"/>
      <c r="T45363" s="72"/>
    </row>
    <row r="45364" spans="8:20">
      <c r="H45364" s="69"/>
      <c r="L45364" s="70"/>
      <c r="T45364" s="72"/>
    </row>
    <row r="45365" spans="8:20">
      <c r="H45365" s="69"/>
      <c r="L45365" s="70"/>
      <c r="T45365" s="72"/>
    </row>
    <row r="45366" spans="8:20">
      <c r="H45366" s="69"/>
      <c r="L45366" s="70"/>
      <c r="T45366" s="72"/>
    </row>
    <row r="45367" spans="8:20">
      <c r="H45367" s="69"/>
      <c r="L45367" s="70"/>
      <c r="T45367" s="72"/>
    </row>
    <row r="45368" spans="8:20">
      <c r="H45368" s="69"/>
      <c r="L45368" s="70"/>
      <c r="T45368" s="72"/>
    </row>
    <row r="45369" spans="8:20">
      <c r="H45369" s="69"/>
      <c r="L45369" s="70"/>
      <c r="T45369" s="72"/>
    </row>
    <row r="45370" spans="8:20">
      <c r="H45370" s="69"/>
      <c r="L45370" s="70"/>
      <c r="T45370" s="72"/>
    </row>
    <row r="45371" spans="8:20">
      <c r="H45371" s="69"/>
      <c r="L45371" s="70"/>
      <c r="T45371" s="72"/>
    </row>
    <row r="45372" spans="8:20">
      <c r="H45372" s="69"/>
      <c r="L45372" s="70"/>
      <c r="T45372" s="72"/>
    </row>
    <row r="45373" spans="8:20">
      <c r="H45373" s="69"/>
      <c r="L45373" s="70"/>
      <c r="T45373" s="72"/>
    </row>
    <row r="45374" spans="8:20">
      <c r="H45374" s="69"/>
      <c r="L45374" s="70"/>
      <c r="T45374" s="72"/>
    </row>
    <row r="45375" spans="8:20">
      <c r="H45375" s="69"/>
      <c r="L45375" s="70"/>
      <c r="T45375" s="72"/>
    </row>
    <row r="45376" spans="8:20">
      <c r="H45376" s="69"/>
      <c r="L45376" s="70"/>
      <c r="T45376" s="72"/>
    </row>
    <row r="45377" spans="8:20">
      <c r="H45377" s="69"/>
      <c r="L45377" s="70"/>
      <c r="T45377" s="72"/>
    </row>
    <row r="45378" spans="8:20">
      <c r="H45378" s="69"/>
      <c r="L45378" s="70"/>
      <c r="T45378" s="72"/>
    </row>
    <row r="45379" spans="8:20">
      <c r="H45379" s="69"/>
      <c r="L45379" s="70"/>
      <c r="T45379" s="72"/>
    </row>
    <row r="45380" spans="8:20">
      <c r="H45380" s="69"/>
      <c r="L45380" s="70"/>
      <c r="T45380" s="72"/>
    </row>
    <row r="45381" spans="8:20">
      <c r="H45381" s="69"/>
      <c r="L45381" s="70"/>
      <c r="T45381" s="72"/>
    </row>
    <row r="45382" spans="8:20">
      <c r="H45382" s="69"/>
      <c r="L45382" s="70"/>
      <c r="T45382" s="72"/>
    </row>
    <row r="45383" spans="8:20">
      <c r="H45383" s="69"/>
      <c r="L45383" s="70"/>
      <c r="T45383" s="72"/>
    </row>
    <row r="45384" spans="8:20">
      <c r="H45384" s="69"/>
      <c r="L45384" s="70"/>
      <c r="T45384" s="72"/>
    </row>
    <row r="45385" spans="8:20">
      <c r="H45385" s="69"/>
      <c r="L45385" s="70"/>
      <c r="T45385" s="72"/>
    </row>
    <row r="45386" spans="8:20">
      <c r="H45386" s="69"/>
      <c r="L45386" s="70"/>
      <c r="T45386" s="72"/>
    </row>
    <row r="45387" spans="8:20">
      <c r="H45387" s="69"/>
      <c r="L45387" s="70"/>
      <c r="T45387" s="72"/>
    </row>
    <row r="45388" spans="8:20">
      <c r="H45388" s="69"/>
      <c r="L45388" s="70"/>
      <c r="T45388" s="72"/>
    </row>
    <row r="45389" spans="8:20">
      <c r="H45389" s="69"/>
      <c r="L45389" s="70"/>
      <c r="T45389" s="72"/>
    </row>
    <row r="45390" spans="8:20">
      <c r="H45390" s="69"/>
      <c r="L45390" s="70"/>
      <c r="T45390" s="72"/>
    </row>
    <row r="45391" spans="8:20">
      <c r="H45391" s="69"/>
      <c r="L45391" s="70"/>
      <c r="T45391" s="72"/>
    </row>
    <row r="45392" spans="8:20">
      <c r="H45392" s="69"/>
      <c r="L45392" s="70"/>
      <c r="T45392" s="72"/>
    </row>
    <row r="45393" spans="8:20">
      <c r="H45393" s="69"/>
      <c r="L45393" s="70"/>
      <c r="T45393" s="72"/>
    </row>
    <row r="45394" spans="8:20">
      <c r="H45394" s="69"/>
      <c r="L45394" s="70"/>
      <c r="T45394" s="72"/>
    </row>
    <row r="45395" spans="8:20">
      <c r="H45395" s="69"/>
      <c r="L45395" s="70"/>
      <c r="T45395" s="72"/>
    </row>
    <row r="45396" spans="8:20">
      <c r="H45396" s="69"/>
      <c r="L45396" s="70"/>
      <c r="T45396" s="72"/>
    </row>
    <row r="45397" spans="8:20">
      <c r="H45397" s="69"/>
      <c r="L45397" s="70"/>
      <c r="T45397" s="72"/>
    </row>
    <row r="45398" spans="8:20">
      <c r="H45398" s="69"/>
      <c r="L45398" s="70"/>
      <c r="T45398" s="72"/>
    </row>
    <row r="45399" spans="8:20">
      <c r="H45399" s="69"/>
      <c r="L45399" s="70"/>
      <c r="T45399" s="72"/>
    </row>
    <row r="45400" spans="8:20">
      <c r="H45400" s="69"/>
      <c r="L45400" s="70"/>
      <c r="T45400" s="72"/>
    </row>
    <row r="45401" spans="8:20">
      <c r="H45401" s="69"/>
      <c r="L45401" s="70"/>
      <c r="T45401" s="72"/>
    </row>
    <row r="45402" spans="8:20">
      <c r="H45402" s="69"/>
      <c r="L45402" s="70"/>
      <c r="T45402" s="72"/>
    </row>
    <row r="45403" spans="8:20">
      <c r="H45403" s="69"/>
      <c r="L45403" s="70"/>
      <c r="T45403" s="72"/>
    </row>
    <row r="45404" spans="8:20">
      <c r="H45404" s="69"/>
      <c r="L45404" s="70"/>
      <c r="T45404" s="72"/>
    </row>
    <row r="45405" spans="8:20">
      <c r="H45405" s="69"/>
      <c r="L45405" s="70"/>
      <c r="T45405" s="72"/>
    </row>
    <row r="45406" spans="8:20">
      <c r="H45406" s="69"/>
      <c r="L45406" s="70"/>
      <c r="T45406" s="72"/>
    </row>
    <row r="45407" spans="8:20">
      <c r="H45407" s="69"/>
      <c r="L45407" s="70"/>
      <c r="T45407" s="72"/>
    </row>
    <row r="45408" spans="8:20">
      <c r="H45408" s="69"/>
      <c r="L45408" s="70"/>
      <c r="T45408" s="72"/>
    </row>
    <row r="45409" spans="8:20">
      <c r="H45409" s="75"/>
      <c r="L45409" s="70"/>
      <c r="T45409" s="72"/>
    </row>
    <row r="45410" spans="8:20">
      <c r="H45410" s="69"/>
      <c r="L45410" s="70"/>
      <c r="T45410" s="72"/>
    </row>
    <row r="45411" spans="8:20">
      <c r="H45411" s="69"/>
      <c r="L45411" s="70"/>
      <c r="T45411" s="72"/>
    </row>
    <row r="45412" spans="8:20">
      <c r="H45412" s="69"/>
      <c r="L45412" s="70"/>
      <c r="T45412" s="72"/>
    </row>
    <row r="45413" spans="8:20">
      <c r="H45413" s="69"/>
      <c r="L45413" s="70"/>
      <c r="T45413" s="72"/>
    </row>
    <row r="45414" spans="8:20">
      <c r="H45414" s="69"/>
      <c r="L45414" s="70"/>
      <c r="T45414" s="72"/>
    </row>
    <row r="45415" spans="8:20">
      <c r="H45415" s="69"/>
      <c r="L45415" s="70"/>
      <c r="T45415" s="72"/>
    </row>
    <row r="45416" spans="8:20">
      <c r="H45416" s="69"/>
      <c r="L45416" s="70"/>
      <c r="T45416" s="72"/>
    </row>
    <row r="45417" spans="8:20">
      <c r="H45417" s="69"/>
      <c r="L45417" s="70"/>
      <c r="T45417" s="72"/>
    </row>
    <row r="45418" spans="8:20">
      <c r="H45418" s="69"/>
      <c r="L45418" s="70"/>
      <c r="T45418" s="72"/>
    </row>
    <row r="45419" spans="8:20">
      <c r="H45419" s="69"/>
      <c r="L45419" s="70"/>
      <c r="T45419" s="72"/>
    </row>
    <row r="45420" spans="8:20">
      <c r="H45420" s="69"/>
      <c r="L45420" s="70"/>
      <c r="T45420" s="72"/>
    </row>
    <row r="45421" spans="8:20">
      <c r="H45421" s="69"/>
      <c r="L45421" s="70"/>
      <c r="T45421" s="72"/>
    </row>
    <row r="45422" spans="8:20">
      <c r="H45422" s="69"/>
      <c r="L45422" s="70"/>
      <c r="T45422" s="72"/>
    </row>
    <row r="45423" spans="8:20">
      <c r="H45423" s="69"/>
      <c r="L45423" s="70"/>
      <c r="T45423" s="72"/>
    </row>
    <row r="45424" spans="8:20">
      <c r="H45424" s="69"/>
      <c r="L45424" s="70"/>
      <c r="T45424" s="72"/>
    </row>
    <row r="45425" spans="8:20">
      <c r="H45425" s="69"/>
      <c r="L45425" s="70"/>
      <c r="T45425" s="72"/>
    </row>
    <row r="45426" spans="8:20">
      <c r="H45426" s="69"/>
      <c r="L45426" s="70"/>
      <c r="T45426" s="72"/>
    </row>
    <row r="45427" spans="8:20">
      <c r="H45427" s="69"/>
      <c r="L45427" s="70"/>
      <c r="T45427" s="72"/>
    </row>
    <row r="45428" spans="8:20">
      <c r="H45428" s="69"/>
      <c r="L45428" s="70"/>
      <c r="T45428" s="72"/>
    </row>
    <row r="45429" spans="8:20">
      <c r="H45429" s="69"/>
      <c r="L45429" s="70"/>
      <c r="T45429" s="72"/>
    </row>
    <row r="45430" spans="8:20">
      <c r="H45430" s="69"/>
      <c r="L45430" s="70"/>
      <c r="T45430" s="72"/>
    </row>
    <row r="45431" spans="8:20">
      <c r="H45431" s="69"/>
      <c r="L45431" s="70"/>
      <c r="T45431" s="72"/>
    </row>
    <row r="45432" spans="8:20">
      <c r="H45432" s="69"/>
      <c r="L45432" s="70"/>
      <c r="T45432" s="72"/>
    </row>
    <row r="45433" spans="8:20">
      <c r="H45433" s="69"/>
      <c r="L45433" s="70"/>
      <c r="T45433" s="72"/>
    </row>
    <row r="45434" spans="8:20">
      <c r="H45434" s="69"/>
      <c r="L45434" s="70"/>
      <c r="T45434" s="72"/>
    </row>
    <row r="45435" spans="8:20">
      <c r="H45435" s="69"/>
      <c r="L45435" s="70"/>
      <c r="T45435" s="72"/>
    </row>
    <row r="45436" spans="8:20">
      <c r="H45436" s="69"/>
      <c r="L45436" s="70"/>
      <c r="T45436" s="72"/>
    </row>
    <row r="45437" spans="8:20">
      <c r="H45437" s="69"/>
      <c r="L45437" s="70"/>
      <c r="T45437" s="72"/>
    </row>
    <row r="45438" spans="8:20">
      <c r="H45438" s="69"/>
      <c r="L45438" s="70"/>
      <c r="T45438" s="72"/>
    </row>
    <row r="45439" spans="8:20">
      <c r="H45439" s="69"/>
      <c r="L45439" s="70"/>
      <c r="T45439" s="72"/>
    </row>
    <row r="45440" spans="8:20">
      <c r="H45440" s="69"/>
      <c r="L45440" s="70"/>
      <c r="T45440" s="72"/>
    </row>
    <row r="45441" spans="8:20">
      <c r="H45441" s="69"/>
      <c r="L45441" s="70"/>
      <c r="T45441" s="72"/>
    </row>
    <row r="45442" spans="8:20">
      <c r="H45442" s="69"/>
      <c r="L45442" s="70"/>
      <c r="T45442" s="72"/>
    </row>
    <row r="45443" spans="8:20">
      <c r="H45443" s="69"/>
      <c r="L45443" s="70"/>
      <c r="T45443" s="72"/>
    </row>
    <row r="45444" spans="8:20">
      <c r="H45444" s="69"/>
      <c r="L45444" s="70"/>
      <c r="T45444" s="72"/>
    </row>
    <row r="45445" spans="8:20">
      <c r="H45445" s="69"/>
      <c r="L45445" s="70"/>
      <c r="T45445" s="72"/>
    </row>
    <row r="45446" spans="8:20">
      <c r="H45446" s="69"/>
      <c r="L45446" s="70"/>
      <c r="T45446" s="72"/>
    </row>
    <row r="45447" spans="8:20">
      <c r="H45447" s="69"/>
      <c r="L45447" s="70"/>
      <c r="T45447" s="72"/>
    </row>
    <row r="45448" spans="8:20">
      <c r="H45448" s="69"/>
      <c r="L45448" s="70"/>
      <c r="T45448" s="72"/>
    </row>
    <row r="45449" spans="8:20">
      <c r="H45449" s="69"/>
      <c r="L45449" s="70"/>
      <c r="T45449" s="72"/>
    </row>
    <row r="45450" spans="8:20">
      <c r="H45450" s="69"/>
      <c r="L45450" s="70"/>
      <c r="T45450" s="72"/>
    </row>
    <row r="45451" spans="8:20">
      <c r="H45451" s="69"/>
      <c r="L45451" s="70"/>
      <c r="T45451" s="72"/>
    </row>
    <row r="45452" spans="8:20">
      <c r="H45452" s="69"/>
      <c r="L45452" s="70"/>
      <c r="T45452" s="72"/>
    </row>
    <row r="45453" spans="8:20">
      <c r="H45453" s="69"/>
      <c r="L45453" s="70"/>
      <c r="T45453" s="72"/>
    </row>
    <row r="45454" spans="8:20">
      <c r="H45454" s="69"/>
      <c r="L45454" s="70"/>
      <c r="T45454" s="72"/>
    </row>
    <row r="45455" spans="8:20">
      <c r="H45455" s="69"/>
      <c r="L45455" s="70"/>
      <c r="T45455" s="72"/>
    </row>
    <row r="45456" spans="8:20">
      <c r="H45456" s="69"/>
      <c r="L45456" s="70"/>
      <c r="T45456" s="72"/>
    </row>
    <row r="45457" spans="8:20">
      <c r="H45457" s="75"/>
      <c r="L45457" s="70"/>
      <c r="T45457" s="72"/>
    </row>
    <row r="45458" spans="8:20">
      <c r="H45458" s="69"/>
      <c r="L45458" s="70"/>
      <c r="T45458" s="72"/>
    </row>
    <row r="45459" spans="8:20">
      <c r="H45459" s="69"/>
      <c r="L45459" s="70"/>
      <c r="T45459" s="72"/>
    </row>
    <row r="45460" spans="8:20">
      <c r="H45460" s="69"/>
      <c r="L45460" s="70"/>
      <c r="T45460" s="72"/>
    </row>
    <row r="45461" spans="8:20">
      <c r="H45461" s="69"/>
      <c r="L45461" s="70"/>
      <c r="T45461" s="72"/>
    </row>
    <row r="45462" spans="8:20">
      <c r="H45462" s="69"/>
      <c r="L45462" s="70"/>
      <c r="T45462" s="72"/>
    </row>
    <row r="45463" spans="8:20">
      <c r="H45463" s="69"/>
      <c r="L45463" s="70"/>
      <c r="T45463" s="72"/>
    </row>
    <row r="45464" spans="8:20">
      <c r="H45464" s="69"/>
      <c r="L45464" s="70"/>
      <c r="T45464" s="72"/>
    </row>
    <row r="45465" spans="8:20">
      <c r="H45465" s="69"/>
      <c r="L45465" s="70"/>
      <c r="T45465" s="72"/>
    </row>
    <row r="45466" spans="8:20">
      <c r="H45466" s="69"/>
      <c r="L45466" s="70"/>
      <c r="T45466" s="72"/>
    </row>
    <row r="45467" spans="8:20">
      <c r="H45467" s="69"/>
      <c r="L45467" s="70"/>
      <c r="T45467" s="72"/>
    </row>
    <row r="45468" spans="8:20">
      <c r="H45468" s="69"/>
      <c r="L45468" s="70"/>
      <c r="T45468" s="72"/>
    </row>
    <row r="45469" spans="8:20">
      <c r="H45469" s="69"/>
      <c r="L45469" s="70"/>
      <c r="T45469" s="72"/>
    </row>
    <row r="45470" spans="8:20">
      <c r="H45470" s="69"/>
      <c r="L45470" s="70"/>
      <c r="T45470" s="72"/>
    </row>
    <row r="45471" spans="8:20">
      <c r="H45471" s="69"/>
      <c r="L45471" s="70"/>
      <c r="T45471" s="72"/>
    </row>
    <row r="45472" spans="8:20">
      <c r="H45472" s="69"/>
      <c r="L45472" s="70"/>
      <c r="T45472" s="72"/>
    </row>
    <row r="45473" spans="8:20">
      <c r="H45473" s="69"/>
      <c r="L45473" s="70"/>
      <c r="T45473" s="72"/>
    </row>
    <row r="45474" spans="8:20">
      <c r="H45474" s="69"/>
      <c r="L45474" s="70"/>
      <c r="T45474" s="72"/>
    </row>
    <row r="45475" spans="8:20">
      <c r="H45475" s="69"/>
      <c r="L45475" s="70"/>
      <c r="T45475" s="72"/>
    </row>
    <row r="45476" spans="8:20">
      <c r="H45476" s="69"/>
      <c r="L45476" s="70"/>
      <c r="T45476" s="72"/>
    </row>
    <row r="45477" spans="8:20">
      <c r="H45477" s="69"/>
      <c r="L45477" s="70"/>
      <c r="T45477" s="72"/>
    </row>
    <row r="45478" spans="8:20">
      <c r="H45478" s="69"/>
      <c r="L45478" s="70"/>
      <c r="T45478" s="72"/>
    </row>
    <row r="45479" spans="8:20">
      <c r="H45479" s="69"/>
      <c r="L45479" s="70"/>
      <c r="T45479" s="72"/>
    </row>
    <row r="45480" spans="8:20">
      <c r="H45480" s="69"/>
      <c r="L45480" s="70"/>
      <c r="T45480" s="72"/>
    </row>
    <row r="45481" spans="8:20">
      <c r="H45481" s="69"/>
      <c r="L45481" s="70"/>
      <c r="T45481" s="72"/>
    </row>
    <row r="45482" spans="8:20">
      <c r="H45482" s="69"/>
      <c r="L45482" s="70"/>
      <c r="T45482" s="72"/>
    </row>
    <row r="45483" spans="8:20">
      <c r="H45483" s="69"/>
      <c r="L45483" s="70"/>
      <c r="T45483" s="72"/>
    </row>
    <row r="45484" spans="8:20">
      <c r="H45484" s="69"/>
      <c r="L45484" s="70"/>
      <c r="T45484" s="72"/>
    </row>
    <row r="45485" spans="8:20">
      <c r="H45485" s="69"/>
      <c r="L45485" s="70"/>
      <c r="T45485" s="72"/>
    </row>
    <row r="45486" spans="8:20">
      <c r="H45486" s="69"/>
      <c r="L45486" s="70"/>
      <c r="T45486" s="72"/>
    </row>
    <row r="45487" spans="8:20">
      <c r="H45487" s="69"/>
      <c r="L45487" s="70"/>
      <c r="T45487" s="72"/>
    </row>
    <row r="45488" spans="8:20">
      <c r="H45488" s="69"/>
      <c r="L45488" s="70"/>
      <c r="T45488" s="72"/>
    </row>
    <row r="45489" spans="8:20">
      <c r="H45489" s="69"/>
      <c r="L45489" s="70"/>
      <c r="T45489" s="72"/>
    </row>
    <row r="45490" spans="8:20">
      <c r="H45490" s="69"/>
      <c r="L45490" s="70"/>
      <c r="T45490" s="72"/>
    </row>
    <row r="45491" spans="8:20">
      <c r="H45491" s="69"/>
      <c r="L45491" s="70"/>
      <c r="T45491" s="72"/>
    </row>
    <row r="45492" spans="8:20">
      <c r="H45492" s="69"/>
      <c r="L45492" s="70"/>
      <c r="T45492" s="72"/>
    </row>
    <row r="45493" spans="8:20">
      <c r="H45493" s="69"/>
      <c r="L45493" s="70"/>
      <c r="T45493" s="72"/>
    </row>
    <row r="45494" spans="8:20">
      <c r="H45494" s="69"/>
      <c r="L45494" s="70"/>
      <c r="T45494" s="72"/>
    </row>
    <row r="45495" spans="8:20">
      <c r="H45495" s="69"/>
      <c r="L45495" s="70"/>
      <c r="T45495" s="72"/>
    </row>
    <row r="45496" spans="8:20">
      <c r="H45496" s="69"/>
      <c r="L45496" s="70"/>
      <c r="T45496" s="72"/>
    </row>
    <row r="45497" spans="8:20">
      <c r="H45497" s="69"/>
      <c r="L45497" s="70"/>
      <c r="T45497" s="72"/>
    </row>
    <row r="45498" spans="8:20">
      <c r="H45498" s="69"/>
      <c r="L45498" s="70"/>
      <c r="T45498" s="72"/>
    </row>
    <row r="45499" spans="8:20">
      <c r="H45499" s="69"/>
      <c r="L45499" s="70"/>
      <c r="T45499" s="72"/>
    </row>
    <row r="45500" spans="8:20">
      <c r="H45500" s="69"/>
      <c r="L45500" s="70"/>
      <c r="T45500" s="72"/>
    </row>
    <row r="45501" spans="8:20">
      <c r="H45501" s="69"/>
      <c r="L45501" s="70"/>
      <c r="T45501" s="72"/>
    </row>
    <row r="45502" spans="8:20">
      <c r="H45502" s="69"/>
      <c r="L45502" s="70"/>
      <c r="T45502" s="72"/>
    </row>
    <row r="45503" spans="8:20">
      <c r="H45503" s="69"/>
      <c r="L45503" s="70"/>
      <c r="T45503" s="72"/>
    </row>
    <row r="45504" spans="8:20">
      <c r="H45504" s="69"/>
      <c r="L45504" s="70"/>
      <c r="T45504" s="72"/>
    </row>
    <row r="45505" spans="8:20">
      <c r="H45505" s="75"/>
      <c r="L45505" s="70"/>
      <c r="T45505" s="72"/>
    </row>
    <row r="45506" spans="8:20">
      <c r="H45506" s="69"/>
      <c r="L45506" s="70"/>
      <c r="T45506" s="72"/>
    </row>
    <row r="45507" spans="8:20">
      <c r="H45507" s="69"/>
      <c r="L45507" s="70"/>
      <c r="T45507" s="72"/>
    </row>
    <row r="45508" spans="8:20">
      <c r="H45508" s="69"/>
      <c r="L45508" s="70"/>
      <c r="T45508" s="72"/>
    </row>
    <row r="45509" spans="8:20">
      <c r="H45509" s="69"/>
      <c r="L45509" s="70"/>
      <c r="T45509" s="72"/>
    </row>
    <row r="45510" spans="8:20">
      <c r="H45510" s="69"/>
      <c r="L45510" s="70"/>
      <c r="T45510" s="72"/>
    </row>
    <row r="45511" spans="8:20">
      <c r="H45511" s="69"/>
      <c r="L45511" s="70"/>
      <c r="T45511" s="72"/>
    </row>
    <row r="45512" spans="8:20">
      <c r="H45512" s="69"/>
      <c r="L45512" s="70"/>
      <c r="T45512" s="72"/>
    </row>
    <row r="45513" spans="8:20">
      <c r="H45513" s="69"/>
      <c r="L45513" s="70"/>
      <c r="T45513" s="72"/>
    </row>
    <row r="45514" spans="8:20">
      <c r="H45514" s="69"/>
      <c r="L45514" s="70"/>
      <c r="T45514" s="72"/>
    </row>
    <row r="45515" spans="8:20">
      <c r="H45515" s="69"/>
      <c r="L45515" s="70"/>
      <c r="T45515" s="72"/>
    </row>
    <row r="45516" spans="8:20">
      <c r="H45516" s="69"/>
      <c r="L45516" s="70"/>
      <c r="T45516" s="72"/>
    </row>
    <row r="45517" spans="8:20">
      <c r="H45517" s="69"/>
      <c r="L45517" s="70"/>
      <c r="T45517" s="72"/>
    </row>
    <row r="45518" spans="8:20">
      <c r="H45518" s="69"/>
      <c r="L45518" s="70"/>
      <c r="T45518" s="72"/>
    </row>
    <row r="45519" spans="8:20">
      <c r="H45519" s="69"/>
      <c r="L45519" s="70"/>
      <c r="T45519" s="72"/>
    </row>
    <row r="45520" spans="8:20">
      <c r="H45520" s="69"/>
      <c r="L45520" s="70"/>
      <c r="T45520" s="72"/>
    </row>
    <row r="45521" spans="8:20">
      <c r="H45521" s="69"/>
      <c r="L45521" s="70"/>
      <c r="T45521" s="72"/>
    </row>
    <row r="45522" spans="8:20">
      <c r="H45522" s="69"/>
      <c r="L45522" s="70"/>
      <c r="T45522" s="72"/>
    </row>
    <row r="45523" spans="8:20">
      <c r="H45523" s="69"/>
      <c r="L45523" s="70"/>
      <c r="T45523" s="72"/>
    </row>
    <row r="45524" spans="8:20">
      <c r="H45524" s="69"/>
      <c r="L45524" s="70"/>
      <c r="T45524" s="72"/>
    </row>
    <row r="45525" spans="8:20">
      <c r="H45525" s="69"/>
      <c r="L45525" s="70"/>
      <c r="T45525" s="72"/>
    </row>
    <row r="45526" spans="8:20">
      <c r="H45526" s="69"/>
      <c r="L45526" s="70"/>
      <c r="T45526" s="72"/>
    </row>
    <row r="45527" spans="8:20">
      <c r="H45527" s="69"/>
      <c r="L45527" s="70"/>
      <c r="T45527" s="72"/>
    </row>
    <row r="45528" spans="8:20">
      <c r="H45528" s="69"/>
      <c r="L45528" s="70"/>
      <c r="T45528" s="72"/>
    </row>
    <row r="45529" spans="8:20">
      <c r="H45529" s="69"/>
      <c r="L45529" s="70"/>
      <c r="T45529" s="72"/>
    </row>
    <row r="45530" spans="8:20">
      <c r="H45530" s="69"/>
      <c r="L45530" s="70"/>
      <c r="T45530" s="72"/>
    </row>
    <row r="45531" spans="8:20">
      <c r="H45531" s="69"/>
      <c r="L45531" s="70"/>
      <c r="T45531" s="72"/>
    </row>
    <row r="45532" spans="8:20">
      <c r="H45532" s="69"/>
      <c r="L45532" s="70"/>
      <c r="T45532" s="72"/>
    </row>
    <row r="45533" spans="8:20">
      <c r="H45533" s="69"/>
      <c r="L45533" s="70"/>
      <c r="T45533" s="72"/>
    </row>
    <row r="45534" spans="8:20">
      <c r="H45534" s="69"/>
      <c r="L45534" s="70"/>
      <c r="T45534" s="72"/>
    </row>
    <row r="45535" spans="8:20">
      <c r="H45535" s="69"/>
      <c r="L45535" s="70"/>
      <c r="T45535" s="72"/>
    </row>
    <row r="45536" spans="8:20">
      <c r="H45536" s="69"/>
      <c r="L45536" s="70"/>
      <c r="T45536" s="72"/>
    </row>
    <row r="45537" spans="8:20">
      <c r="H45537" s="69"/>
      <c r="L45537" s="70"/>
      <c r="T45537" s="72"/>
    </row>
    <row r="45538" spans="8:20">
      <c r="H45538" s="69"/>
      <c r="L45538" s="70"/>
      <c r="T45538" s="72"/>
    </row>
    <row r="45539" spans="8:20">
      <c r="H45539" s="69"/>
      <c r="L45539" s="70"/>
      <c r="T45539" s="72"/>
    </row>
    <row r="45540" spans="8:20">
      <c r="H45540" s="69"/>
      <c r="L45540" s="70"/>
      <c r="T45540" s="72"/>
    </row>
    <row r="45541" spans="8:20">
      <c r="H45541" s="69"/>
      <c r="L45541" s="70"/>
      <c r="T45541" s="72"/>
    </row>
    <row r="45542" spans="8:20">
      <c r="H45542" s="69"/>
      <c r="L45542" s="70"/>
      <c r="T45542" s="72"/>
    </row>
    <row r="45543" spans="8:20">
      <c r="H45543" s="69"/>
      <c r="L45543" s="70"/>
      <c r="T45543" s="72"/>
    </row>
    <row r="45544" spans="8:20">
      <c r="H45544" s="69"/>
      <c r="L45544" s="70"/>
      <c r="T45544" s="72"/>
    </row>
    <row r="45545" spans="8:20">
      <c r="H45545" s="69"/>
      <c r="L45545" s="70"/>
      <c r="T45545" s="72"/>
    </row>
    <row r="45546" spans="8:20">
      <c r="H45546" s="69"/>
      <c r="L45546" s="70"/>
      <c r="T45546" s="72"/>
    </row>
    <row r="45547" spans="8:20">
      <c r="H45547" s="69"/>
      <c r="L45547" s="70"/>
      <c r="T45547" s="72"/>
    </row>
    <row r="45548" spans="8:20">
      <c r="H45548" s="69"/>
      <c r="L45548" s="70"/>
      <c r="T45548" s="72"/>
    </row>
    <row r="45549" spans="8:20">
      <c r="H45549" s="69"/>
      <c r="L45549" s="70"/>
      <c r="T45549" s="72"/>
    </row>
    <row r="45550" spans="8:20">
      <c r="H45550" s="69"/>
      <c r="L45550" s="70"/>
      <c r="T45550" s="72"/>
    </row>
    <row r="45551" spans="8:20">
      <c r="H45551" s="69"/>
      <c r="L45551" s="70"/>
      <c r="T45551" s="72"/>
    </row>
    <row r="45552" spans="8:20">
      <c r="H45552" s="69"/>
      <c r="L45552" s="70"/>
      <c r="T45552" s="72"/>
    </row>
    <row r="45553" spans="8:20">
      <c r="H45553" s="75"/>
      <c r="L45553" s="70"/>
      <c r="T45553" s="72"/>
    </row>
    <row r="45554" spans="8:20">
      <c r="H45554" s="69"/>
      <c r="L45554" s="70"/>
      <c r="T45554" s="72"/>
    </row>
    <row r="45555" spans="8:20">
      <c r="H45555" s="69"/>
      <c r="L45555" s="70"/>
      <c r="T45555" s="72"/>
    </row>
    <row r="45556" spans="8:20">
      <c r="H45556" s="69"/>
      <c r="L45556" s="70"/>
      <c r="T45556" s="72"/>
    </row>
    <row r="45557" spans="8:20">
      <c r="H45557" s="69"/>
      <c r="L45557" s="70"/>
      <c r="T45557" s="72"/>
    </row>
    <row r="45558" spans="8:20">
      <c r="H45558" s="69"/>
      <c r="L45558" s="70"/>
      <c r="T45558" s="72"/>
    </row>
    <row r="45559" spans="8:20">
      <c r="H45559" s="69"/>
      <c r="L45559" s="70"/>
      <c r="T45559" s="72"/>
    </row>
    <row r="45560" spans="8:20">
      <c r="H45560" s="69"/>
      <c r="L45560" s="70"/>
      <c r="T45560" s="72"/>
    </row>
    <row r="45561" spans="8:20">
      <c r="H45561" s="69"/>
      <c r="L45561" s="70"/>
      <c r="T45561" s="72"/>
    </row>
    <row r="45562" spans="8:20">
      <c r="H45562" s="69"/>
      <c r="L45562" s="70"/>
      <c r="T45562" s="72"/>
    </row>
    <row r="45563" spans="8:20">
      <c r="H45563" s="69"/>
      <c r="L45563" s="70"/>
      <c r="T45563" s="72"/>
    </row>
    <row r="45564" spans="8:20">
      <c r="H45564" s="69"/>
      <c r="L45564" s="70"/>
      <c r="T45564" s="72"/>
    </row>
    <row r="45565" spans="8:20">
      <c r="H45565" s="69"/>
      <c r="L45565" s="70"/>
      <c r="T45565" s="72"/>
    </row>
    <row r="45566" spans="8:20">
      <c r="H45566" s="69"/>
      <c r="L45566" s="70"/>
      <c r="T45566" s="72"/>
    </row>
    <row r="45567" spans="8:20">
      <c r="H45567" s="69"/>
      <c r="L45567" s="70"/>
      <c r="T45567" s="72"/>
    </row>
    <row r="45568" spans="8:20">
      <c r="H45568" s="69"/>
      <c r="L45568" s="70"/>
      <c r="T45568" s="72"/>
    </row>
    <row r="45569" spans="8:20">
      <c r="H45569" s="69"/>
      <c r="L45569" s="70"/>
      <c r="T45569" s="72"/>
    </row>
    <row r="45570" spans="8:20">
      <c r="H45570" s="69"/>
      <c r="L45570" s="70"/>
      <c r="T45570" s="72"/>
    </row>
    <row r="45571" spans="8:20">
      <c r="H45571" s="69"/>
      <c r="L45571" s="70"/>
      <c r="T45571" s="72"/>
    </row>
    <row r="45572" spans="8:20">
      <c r="H45572" s="69"/>
      <c r="L45572" s="70"/>
      <c r="T45572" s="72"/>
    </row>
    <row r="45573" spans="8:20">
      <c r="H45573" s="69"/>
      <c r="L45573" s="70"/>
      <c r="T45573" s="72"/>
    </row>
    <row r="45574" spans="8:20">
      <c r="H45574" s="69"/>
      <c r="L45574" s="70"/>
      <c r="T45574" s="72"/>
    </row>
    <row r="45575" spans="8:20">
      <c r="H45575" s="69"/>
      <c r="L45575" s="70"/>
      <c r="T45575" s="72"/>
    </row>
    <row r="45576" spans="8:20">
      <c r="H45576" s="69"/>
      <c r="L45576" s="70"/>
      <c r="T45576" s="72"/>
    </row>
    <row r="45577" spans="8:20">
      <c r="H45577" s="69"/>
      <c r="L45577" s="70"/>
      <c r="T45577" s="72"/>
    </row>
    <row r="45578" spans="8:20">
      <c r="H45578" s="69"/>
      <c r="L45578" s="70"/>
      <c r="T45578" s="72"/>
    </row>
    <row r="45579" spans="8:20">
      <c r="H45579" s="69"/>
      <c r="L45579" s="70"/>
      <c r="T45579" s="72"/>
    </row>
    <row r="45580" spans="8:20">
      <c r="H45580" s="69"/>
      <c r="L45580" s="70"/>
      <c r="T45580" s="72"/>
    </row>
    <row r="45581" spans="8:20">
      <c r="H45581" s="69"/>
      <c r="L45581" s="70"/>
      <c r="T45581" s="72"/>
    </row>
    <row r="45582" spans="8:20">
      <c r="H45582" s="69"/>
      <c r="L45582" s="70"/>
      <c r="T45582" s="72"/>
    </row>
    <row r="45583" spans="8:20">
      <c r="H45583" s="69"/>
      <c r="L45583" s="70"/>
      <c r="T45583" s="72"/>
    </row>
    <row r="45584" spans="8:20">
      <c r="H45584" s="69"/>
      <c r="L45584" s="70"/>
      <c r="T45584" s="72"/>
    </row>
    <row r="45585" spans="8:20">
      <c r="H45585" s="69"/>
      <c r="L45585" s="70"/>
      <c r="T45585" s="72"/>
    </row>
    <row r="45586" spans="8:20">
      <c r="H45586" s="69"/>
      <c r="L45586" s="70"/>
      <c r="T45586" s="72"/>
    </row>
    <row r="45587" spans="8:20">
      <c r="H45587" s="69"/>
      <c r="L45587" s="70"/>
      <c r="T45587" s="72"/>
    </row>
    <row r="45588" spans="8:20">
      <c r="H45588" s="69"/>
      <c r="L45588" s="70"/>
      <c r="T45588" s="72"/>
    </row>
    <row r="45589" spans="8:20">
      <c r="H45589" s="69"/>
      <c r="L45589" s="70"/>
      <c r="T45589" s="72"/>
    </row>
    <row r="45590" spans="8:20">
      <c r="H45590" s="69"/>
      <c r="L45590" s="70"/>
      <c r="T45590" s="72"/>
    </row>
    <row r="45591" spans="8:20">
      <c r="H45591" s="69"/>
      <c r="L45591" s="70"/>
      <c r="T45591" s="72"/>
    </row>
    <row r="45592" spans="8:20">
      <c r="H45592" s="69"/>
      <c r="L45592" s="70"/>
      <c r="T45592" s="72"/>
    </row>
    <row r="45593" spans="8:20">
      <c r="H45593" s="69"/>
      <c r="L45593" s="70"/>
      <c r="T45593" s="72"/>
    </row>
    <row r="45594" spans="8:20">
      <c r="H45594" s="69"/>
      <c r="L45594" s="70"/>
      <c r="T45594" s="72"/>
    </row>
    <row r="45595" spans="8:20">
      <c r="H45595" s="69"/>
      <c r="L45595" s="70"/>
      <c r="T45595" s="72"/>
    </row>
    <row r="45596" spans="8:20">
      <c r="H45596" s="69"/>
      <c r="L45596" s="70"/>
      <c r="T45596" s="72"/>
    </row>
    <row r="45597" spans="8:20">
      <c r="H45597" s="69"/>
      <c r="L45597" s="70"/>
      <c r="T45597" s="72"/>
    </row>
    <row r="45598" spans="8:20">
      <c r="H45598" s="69"/>
      <c r="L45598" s="70"/>
      <c r="T45598" s="72"/>
    </row>
    <row r="45599" spans="8:20">
      <c r="H45599" s="69"/>
      <c r="L45599" s="70"/>
      <c r="T45599" s="72"/>
    </row>
    <row r="45600" spans="8:20">
      <c r="H45600" s="69"/>
      <c r="L45600" s="70"/>
      <c r="T45600" s="72"/>
    </row>
    <row r="45601" spans="8:20">
      <c r="H45601" s="75"/>
      <c r="L45601" s="70"/>
      <c r="T45601" s="72"/>
    </row>
    <row r="45602" spans="8:20">
      <c r="H45602" s="69"/>
      <c r="L45602" s="70"/>
      <c r="T45602" s="72"/>
    </row>
    <row r="45603" spans="8:20">
      <c r="H45603" s="69"/>
      <c r="L45603" s="70"/>
      <c r="T45603" s="72"/>
    </row>
    <row r="45604" spans="8:20">
      <c r="H45604" s="69"/>
      <c r="L45604" s="70"/>
      <c r="T45604" s="72"/>
    </row>
    <row r="45605" spans="8:20">
      <c r="H45605" s="69"/>
      <c r="L45605" s="70"/>
      <c r="T45605" s="72"/>
    </row>
    <row r="45606" spans="8:20">
      <c r="H45606" s="69"/>
      <c r="L45606" s="70"/>
      <c r="T45606" s="72"/>
    </row>
    <row r="45607" spans="8:20">
      <c r="H45607" s="69"/>
      <c r="L45607" s="70"/>
      <c r="T45607" s="72"/>
    </row>
    <row r="45608" spans="8:20">
      <c r="H45608" s="69"/>
      <c r="L45608" s="70"/>
      <c r="T45608" s="72"/>
    </row>
    <row r="45609" spans="8:20">
      <c r="H45609" s="69"/>
      <c r="L45609" s="70"/>
      <c r="T45609" s="72"/>
    </row>
    <row r="45610" spans="8:20">
      <c r="H45610" s="69"/>
      <c r="L45610" s="70"/>
      <c r="T45610" s="72"/>
    </row>
    <row r="45611" spans="8:20">
      <c r="H45611" s="69"/>
      <c r="L45611" s="70"/>
      <c r="T45611" s="72"/>
    </row>
    <row r="45612" spans="8:20">
      <c r="H45612" s="69"/>
      <c r="L45612" s="70"/>
      <c r="T45612" s="72"/>
    </row>
    <row r="45613" spans="8:20">
      <c r="H45613" s="69"/>
      <c r="L45613" s="70"/>
      <c r="T45613" s="72"/>
    </row>
    <row r="45614" spans="8:20">
      <c r="H45614" s="69"/>
      <c r="L45614" s="70"/>
      <c r="T45614" s="72"/>
    </row>
    <row r="45615" spans="8:20">
      <c r="H45615" s="69"/>
      <c r="L45615" s="70"/>
      <c r="T45615" s="72"/>
    </row>
    <row r="45616" spans="8:20">
      <c r="H45616" s="69"/>
      <c r="L45616" s="70"/>
      <c r="T45616" s="72"/>
    </row>
    <row r="45617" spans="8:20">
      <c r="H45617" s="69"/>
      <c r="L45617" s="70"/>
      <c r="T45617" s="72"/>
    </row>
    <row r="45618" spans="8:20">
      <c r="H45618" s="69"/>
      <c r="L45618" s="70"/>
      <c r="T45618" s="72"/>
    </row>
    <row r="45619" spans="8:20">
      <c r="H45619" s="69"/>
      <c r="L45619" s="70"/>
      <c r="T45619" s="72"/>
    </row>
    <row r="45620" spans="8:20">
      <c r="H45620" s="69"/>
      <c r="L45620" s="70"/>
      <c r="T45620" s="72"/>
    </row>
    <row r="45621" spans="8:20">
      <c r="H45621" s="69"/>
      <c r="L45621" s="70"/>
      <c r="T45621" s="72"/>
    </row>
    <row r="45622" spans="8:20">
      <c r="H45622" s="69"/>
      <c r="L45622" s="70"/>
      <c r="T45622" s="72"/>
    </row>
    <row r="45623" spans="8:20">
      <c r="H45623" s="69"/>
      <c r="L45623" s="70"/>
      <c r="T45623" s="72"/>
    </row>
    <row r="45624" spans="8:20">
      <c r="H45624" s="69"/>
      <c r="L45624" s="70"/>
      <c r="T45624" s="72"/>
    </row>
    <row r="45625" spans="8:20">
      <c r="H45625" s="69"/>
      <c r="L45625" s="70"/>
      <c r="T45625" s="72"/>
    </row>
    <row r="45626" spans="8:20">
      <c r="H45626" s="69"/>
      <c r="L45626" s="70"/>
      <c r="T45626" s="72"/>
    </row>
    <row r="45627" spans="8:20">
      <c r="H45627" s="69"/>
      <c r="L45627" s="70"/>
      <c r="T45627" s="72"/>
    </row>
    <row r="45628" spans="8:20">
      <c r="H45628" s="69"/>
      <c r="L45628" s="70"/>
      <c r="T45628" s="72"/>
    </row>
    <row r="45629" spans="8:20">
      <c r="H45629" s="69"/>
      <c r="L45629" s="70"/>
      <c r="T45629" s="72"/>
    </row>
    <row r="45630" spans="8:20">
      <c r="H45630" s="69"/>
      <c r="L45630" s="70"/>
      <c r="T45630" s="72"/>
    </row>
    <row r="45631" spans="8:20">
      <c r="H45631" s="69"/>
      <c r="L45631" s="70"/>
      <c r="T45631" s="72"/>
    </row>
    <row r="45632" spans="8:20">
      <c r="H45632" s="69"/>
      <c r="L45632" s="70"/>
      <c r="T45632" s="72"/>
    </row>
    <row r="45633" spans="8:20">
      <c r="H45633" s="69"/>
      <c r="L45633" s="70"/>
      <c r="T45633" s="72"/>
    </row>
    <row r="45634" spans="8:20">
      <c r="H45634" s="69"/>
      <c r="L45634" s="70"/>
      <c r="T45634" s="72"/>
    </row>
    <row r="45635" spans="8:20">
      <c r="H45635" s="69"/>
      <c r="L45635" s="70"/>
      <c r="T45635" s="72"/>
    </row>
    <row r="45636" spans="8:20">
      <c r="H45636" s="69"/>
      <c r="L45636" s="70"/>
      <c r="T45636" s="72"/>
    </row>
    <row r="45637" spans="8:20">
      <c r="H45637" s="69"/>
      <c r="L45637" s="70"/>
      <c r="T45637" s="72"/>
    </row>
    <row r="45638" spans="8:20">
      <c r="H45638" s="69"/>
      <c r="L45638" s="70"/>
      <c r="T45638" s="72"/>
    </row>
    <row r="45639" spans="8:20">
      <c r="H45639" s="69"/>
      <c r="L45639" s="70"/>
      <c r="T45639" s="72"/>
    </row>
    <row r="45640" spans="8:20">
      <c r="H45640" s="69"/>
      <c r="L45640" s="70"/>
      <c r="T45640" s="72"/>
    </row>
    <row r="45641" spans="8:20">
      <c r="H45641" s="69"/>
      <c r="L45641" s="70"/>
      <c r="T45641" s="72"/>
    </row>
    <row r="45642" spans="8:20">
      <c r="H45642" s="69"/>
      <c r="L45642" s="70"/>
      <c r="T45642" s="72"/>
    </row>
    <row r="45643" spans="8:20">
      <c r="H45643" s="69"/>
      <c r="L45643" s="70"/>
      <c r="T45643" s="72"/>
    </row>
    <row r="45644" spans="8:20">
      <c r="H45644" s="69"/>
      <c r="L45644" s="70"/>
      <c r="T45644" s="72"/>
    </row>
    <row r="45645" spans="8:20">
      <c r="H45645" s="69"/>
      <c r="L45645" s="70"/>
      <c r="T45645" s="72"/>
    </row>
    <row r="45646" spans="8:20">
      <c r="H45646" s="69"/>
      <c r="L45646" s="70"/>
      <c r="T45646" s="72"/>
    </row>
    <row r="45647" spans="8:20">
      <c r="H45647" s="69"/>
      <c r="L45647" s="70"/>
      <c r="T45647" s="72"/>
    </row>
    <row r="45648" spans="8:20">
      <c r="H45648" s="69"/>
      <c r="L45648" s="70"/>
      <c r="T45648" s="72"/>
    </row>
    <row r="45649" spans="8:20">
      <c r="H45649" s="75"/>
      <c r="L45649" s="70"/>
      <c r="T45649" s="72"/>
    </row>
    <row r="45650" spans="8:20">
      <c r="H45650" s="69"/>
      <c r="L45650" s="70"/>
      <c r="T45650" s="72"/>
    </row>
    <row r="45651" spans="8:20">
      <c r="H45651" s="69"/>
      <c r="L45651" s="70"/>
      <c r="T45651" s="72"/>
    </row>
    <row r="45652" spans="8:20">
      <c r="H45652" s="69"/>
      <c r="L45652" s="70"/>
      <c r="T45652" s="72"/>
    </row>
    <row r="45653" spans="8:20">
      <c r="H45653" s="69"/>
      <c r="L45653" s="70"/>
      <c r="T45653" s="72"/>
    </row>
    <row r="45654" spans="8:20">
      <c r="H45654" s="69"/>
      <c r="L45654" s="70"/>
      <c r="T45654" s="72"/>
    </row>
    <row r="45655" spans="8:20">
      <c r="H45655" s="69"/>
      <c r="L45655" s="70"/>
      <c r="T45655" s="72"/>
    </row>
    <row r="45656" spans="8:20">
      <c r="H45656" s="69"/>
      <c r="L45656" s="70"/>
      <c r="T45656" s="72"/>
    </row>
    <row r="45657" spans="8:20">
      <c r="H45657" s="69"/>
      <c r="L45657" s="70"/>
      <c r="T45657" s="72"/>
    </row>
    <row r="45658" spans="8:20">
      <c r="H45658" s="69"/>
      <c r="L45658" s="70"/>
      <c r="T45658" s="72"/>
    </row>
    <row r="45659" spans="8:20">
      <c r="H45659" s="69"/>
      <c r="L45659" s="70"/>
      <c r="T45659" s="72"/>
    </row>
    <row r="45660" spans="8:20">
      <c r="H45660" s="69"/>
      <c r="L45660" s="70"/>
      <c r="T45660" s="72"/>
    </row>
    <row r="45661" spans="8:20">
      <c r="H45661" s="69"/>
      <c r="L45661" s="70"/>
      <c r="T45661" s="72"/>
    </row>
    <row r="45662" spans="8:20">
      <c r="H45662" s="69"/>
      <c r="L45662" s="70"/>
      <c r="T45662" s="72"/>
    </row>
    <row r="45663" spans="8:20">
      <c r="H45663" s="69"/>
      <c r="L45663" s="70"/>
      <c r="T45663" s="72"/>
    </row>
    <row r="45664" spans="8:20">
      <c r="H45664" s="69"/>
      <c r="L45664" s="70"/>
      <c r="T45664" s="72"/>
    </row>
    <row r="45665" spans="8:20">
      <c r="H45665" s="69"/>
      <c r="L45665" s="70"/>
      <c r="T45665" s="72"/>
    </row>
    <row r="45666" spans="8:20">
      <c r="H45666" s="69"/>
      <c r="L45666" s="70"/>
      <c r="T45666" s="72"/>
    </row>
    <row r="45667" spans="8:20">
      <c r="H45667" s="69"/>
      <c r="L45667" s="70"/>
      <c r="T45667" s="72"/>
    </row>
    <row r="45668" spans="8:20">
      <c r="H45668" s="69"/>
      <c r="L45668" s="70"/>
      <c r="T45668" s="72"/>
    </row>
    <row r="45669" spans="8:20">
      <c r="H45669" s="69"/>
      <c r="L45669" s="70"/>
      <c r="T45669" s="72"/>
    </row>
    <row r="45670" spans="8:20">
      <c r="H45670" s="69"/>
      <c r="L45670" s="70"/>
      <c r="T45670" s="72"/>
    </row>
    <row r="45671" spans="8:20">
      <c r="H45671" s="69"/>
      <c r="L45671" s="70"/>
      <c r="T45671" s="72"/>
    </row>
    <row r="45672" spans="8:20">
      <c r="H45672" s="69"/>
      <c r="L45672" s="70"/>
      <c r="T45672" s="72"/>
    </row>
    <row r="45673" spans="8:20">
      <c r="H45673" s="69"/>
      <c r="L45673" s="70"/>
      <c r="T45673" s="72"/>
    </row>
    <row r="45674" spans="8:20">
      <c r="H45674" s="69"/>
      <c r="L45674" s="70"/>
      <c r="T45674" s="72"/>
    </row>
    <row r="45675" spans="8:20">
      <c r="H45675" s="69"/>
      <c r="L45675" s="70"/>
      <c r="T45675" s="72"/>
    </row>
    <row r="45676" spans="8:20">
      <c r="H45676" s="69"/>
      <c r="L45676" s="70"/>
      <c r="T45676" s="72"/>
    </row>
    <row r="45677" spans="8:20">
      <c r="H45677" s="69"/>
      <c r="L45677" s="70"/>
      <c r="T45677" s="72"/>
    </row>
    <row r="45678" spans="8:20">
      <c r="H45678" s="69"/>
      <c r="L45678" s="70"/>
      <c r="T45678" s="72"/>
    </row>
    <row r="45679" spans="8:20">
      <c r="H45679" s="69"/>
      <c r="L45679" s="70"/>
      <c r="T45679" s="72"/>
    </row>
    <row r="45680" spans="8:20">
      <c r="H45680" s="69"/>
      <c r="L45680" s="70"/>
      <c r="T45680" s="72"/>
    </row>
    <row r="45681" spans="8:20">
      <c r="H45681" s="69"/>
      <c r="L45681" s="70"/>
      <c r="T45681" s="72"/>
    </row>
    <row r="45682" spans="8:20">
      <c r="H45682" s="69"/>
      <c r="L45682" s="70"/>
      <c r="T45682" s="72"/>
    </row>
    <row r="45683" spans="8:20">
      <c r="H45683" s="69"/>
      <c r="L45683" s="70"/>
      <c r="T45683" s="72"/>
    </row>
    <row r="45684" spans="8:20">
      <c r="H45684" s="69"/>
      <c r="L45684" s="70"/>
      <c r="T45684" s="72"/>
    </row>
    <row r="45685" spans="8:20">
      <c r="H45685" s="69"/>
      <c r="L45685" s="70"/>
      <c r="T45685" s="72"/>
    </row>
    <row r="45686" spans="8:20">
      <c r="H45686" s="69"/>
      <c r="L45686" s="70"/>
      <c r="T45686" s="72"/>
    </row>
    <row r="45687" spans="8:20">
      <c r="H45687" s="69"/>
      <c r="L45687" s="70"/>
      <c r="T45687" s="72"/>
    </row>
    <row r="45688" spans="8:20">
      <c r="H45688" s="69"/>
      <c r="L45688" s="70"/>
      <c r="T45688" s="72"/>
    </row>
    <row r="45689" spans="8:20">
      <c r="H45689" s="69"/>
      <c r="L45689" s="70"/>
      <c r="T45689" s="72"/>
    </row>
    <row r="45690" spans="8:20">
      <c r="H45690" s="69"/>
      <c r="L45690" s="70"/>
      <c r="T45690" s="72"/>
    </row>
    <row r="45691" spans="8:20">
      <c r="H45691" s="69"/>
      <c r="L45691" s="70"/>
      <c r="T45691" s="72"/>
    </row>
    <row r="45692" spans="8:20">
      <c r="H45692" s="69"/>
      <c r="L45692" s="70"/>
      <c r="T45692" s="72"/>
    </row>
    <row r="45693" spans="8:20">
      <c r="H45693" s="69"/>
      <c r="L45693" s="70"/>
      <c r="T45693" s="72"/>
    </row>
    <row r="45694" spans="8:20">
      <c r="H45694" s="69"/>
      <c r="L45694" s="70"/>
      <c r="T45694" s="72"/>
    </row>
    <row r="45695" spans="8:20">
      <c r="H45695" s="69"/>
      <c r="L45695" s="70"/>
      <c r="T45695" s="72"/>
    </row>
    <row r="45696" spans="8:20">
      <c r="H45696" s="69"/>
      <c r="L45696" s="70"/>
      <c r="T45696" s="72"/>
    </row>
    <row r="45697" spans="8:20">
      <c r="H45697" s="75"/>
      <c r="L45697" s="70"/>
      <c r="T45697" s="72"/>
    </row>
    <row r="45698" spans="8:20">
      <c r="H45698" s="69"/>
      <c r="L45698" s="70"/>
      <c r="T45698" s="72"/>
    </row>
    <row r="45699" spans="8:20">
      <c r="H45699" s="69"/>
      <c r="L45699" s="70"/>
      <c r="T45699" s="72"/>
    </row>
    <row r="45700" spans="8:20">
      <c r="H45700" s="69"/>
      <c r="L45700" s="70"/>
      <c r="T45700" s="72"/>
    </row>
    <row r="45701" spans="8:20">
      <c r="H45701" s="69"/>
      <c r="L45701" s="70"/>
      <c r="T45701" s="72"/>
    </row>
    <row r="45702" spans="8:20">
      <c r="H45702" s="69"/>
      <c r="L45702" s="70"/>
      <c r="T45702" s="72"/>
    </row>
    <row r="45703" spans="8:20">
      <c r="H45703" s="69"/>
      <c r="L45703" s="70"/>
      <c r="T45703" s="72"/>
    </row>
    <row r="45704" spans="8:20">
      <c r="H45704" s="69"/>
      <c r="L45704" s="70"/>
      <c r="T45704" s="72"/>
    </row>
    <row r="45705" spans="8:20">
      <c r="H45705" s="69"/>
      <c r="L45705" s="70"/>
      <c r="T45705" s="72"/>
    </row>
    <row r="45706" spans="8:20">
      <c r="H45706" s="69"/>
      <c r="L45706" s="70"/>
      <c r="T45706" s="72"/>
    </row>
    <row r="45707" spans="8:20">
      <c r="H45707" s="69"/>
      <c r="L45707" s="70"/>
      <c r="T45707" s="72"/>
    </row>
    <row r="45708" spans="8:20">
      <c r="H45708" s="69"/>
      <c r="L45708" s="70"/>
      <c r="T45708" s="72"/>
    </row>
    <row r="45709" spans="8:20">
      <c r="H45709" s="69"/>
      <c r="L45709" s="70"/>
      <c r="T45709" s="72"/>
    </row>
    <row r="45710" spans="8:20">
      <c r="H45710" s="69"/>
      <c r="L45710" s="70"/>
      <c r="T45710" s="72"/>
    </row>
    <row r="45711" spans="8:20">
      <c r="H45711" s="69"/>
      <c r="L45711" s="70"/>
      <c r="T45711" s="72"/>
    </row>
    <row r="45712" spans="8:20">
      <c r="H45712" s="69"/>
      <c r="L45712" s="70"/>
      <c r="T45712" s="72"/>
    </row>
    <row r="45713" spans="8:20">
      <c r="H45713" s="69"/>
      <c r="L45713" s="70"/>
      <c r="T45713" s="72"/>
    </row>
    <row r="45714" spans="8:20">
      <c r="H45714" s="69"/>
      <c r="L45714" s="70"/>
      <c r="T45714" s="72"/>
    </row>
    <row r="45715" spans="8:20">
      <c r="H45715" s="69"/>
      <c r="L45715" s="70"/>
      <c r="T45715" s="72"/>
    </row>
    <row r="45716" spans="8:20">
      <c r="H45716" s="69"/>
      <c r="L45716" s="70"/>
      <c r="T45716" s="72"/>
    </row>
    <row r="45717" spans="8:20">
      <c r="H45717" s="69"/>
      <c r="L45717" s="70"/>
      <c r="T45717" s="72"/>
    </row>
    <row r="45718" spans="8:20">
      <c r="H45718" s="69"/>
      <c r="L45718" s="70"/>
      <c r="T45718" s="72"/>
    </row>
    <row r="45719" spans="8:20">
      <c r="H45719" s="69"/>
      <c r="L45719" s="70"/>
      <c r="T45719" s="72"/>
    </row>
    <row r="45720" spans="8:20">
      <c r="H45720" s="69"/>
      <c r="L45720" s="70"/>
      <c r="T45720" s="72"/>
    </row>
    <row r="45721" spans="8:20">
      <c r="H45721" s="69"/>
      <c r="L45721" s="70"/>
      <c r="T45721" s="72"/>
    </row>
    <row r="45722" spans="8:20">
      <c r="H45722" s="69"/>
      <c r="L45722" s="70"/>
      <c r="T45722" s="72"/>
    </row>
    <row r="45723" spans="8:20">
      <c r="H45723" s="69"/>
      <c r="L45723" s="70"/>
      <c r="T45723" s="72"/>
    </row>
    <row r="45724" spans="8:20">
      <c r="H45724" s="69"/>
      <c r="L45724" s="70"/>
      <c r="T45724" s="72"/>
    </row>
    <row r="45725" spans="8:20">
      <c r="H45725" s="69"/>
      <c r="L45725" s="70"/>
      <c r="T45725" s="72"/>
    </row>
    <row r="45726" spans="8:20">
      <c r="H45726" s="69"/>
      <c r="L45726" s="70"/>
      <c r="T45726" s="72"/>
    </row>
    <row r="45727" spans="8:20">
      <c r="H45727" s="69"/>
      <c r="L45727" s="70"/>
      <c r="T45727" s="72"/>
    </row>
    <row r="45728" spans="8:20">
      <c r="H45728" s="69"/>
      <c r="L45728" s="70"/>
      <c r="T45728" s="72"/>
    </row>
    <row r="45729" spans="8:20">
      <c r="H45729" s="69"/>
      <c r="L45729" s="70"/>
      <c r="T45729" s="72"/>
    </row>
    <row r="45730" spans="8:20">
      <c r="H45730" s="69"/>
      <c r="L45730" s="70"/>
      <c r="T45730" s="72"/>
    </row>
    <row r="45731" spans="8:20">
      <c r="H45731" s="69"/>
      <c r="L45731" s="70"/>
      <c r="T45731" s="72"/>
    </row>
    <row r="45732" spans="8:20">
      <c r="H45732" s="69"/>
      <c r="L45732" s="70"/>
      <c r="T45732" s="72"/>
    </row>
    <row r="45733" spans="8:20">
      <c r="H45733" s="69"/>
      <c r="L45733" s="70"/>
      <c r="T45733" s="72"/>
    </row>
    <row r="45734" spans="8:20">
      <c r="H45734" s="69"/>
      <c r="L45734" s="70"/>
      <c r="T45734" s="72"/>
    </row>
    <row r="45735" spans="8:20">
      <c r="H45735" s="69"/>
      <c r="L45735" s="70"/>
      <c r="T45735" s="72"/>
    </row>
    <row r="45736" spans="8:20">
      <c r="H45736" s="69"/>
      <c r="L45736" s="70"/>
      <c r="T45736" s="72"/>
    </row>
    <row r="45737" spans="8:20">
      <c r="H45737" s="69"/>
      <c r="L45737" s="70"/>
      <c r="T45737" s="72"/>
    </row>
    <row r="45738" spans="8:20">
      <c r="H45738" s="69"/>
      <c r="L45738" s="70"/>
      <c r="T45738" s="72"/>
    </row>
    <row r="45739" spans="8:20">
      <c r="H45739" s="69"/>
      <c r="L45739" s="70"/>
      <c r="T45739" s="72"/>
    </row>
    <row r="45740" spans="8:20">
      <c r="H45740" s="69"/>
      <c r="L45740" s="70"/>
      <c r="T45740" s="72"/>
    </row>
    <row r="45741" spans="8:20">
      <c r="H45741" s="69"/>
      <c r="L45741" s="70"/>
      <c r="T45741" s="72"/>
    </row>
    <row r="45742" spans="8:20">
      <c r="H45742" s="69"/>
      <c r="L45742" s="70"/>
      <c r="T45742" s="72"/>
    </row>
    <row r="45743" spans="8:20">
      <c r="H45743" s="69"/>
      <c r="L45743" s="70"/>
      <c r="T45743" s="72"/>
    </row>
    <row r="45744" spans="8:20">
      <c r="H45744" s="69"/>
      <c r="L45744" s="70"/>
      <c r="T45744" s="72"/>
    </row>
    <row r="45745" spans="8:20">
      <c r="H45745" s="75"/>
      <c r="L45745" s="70"/>
      <c r="T45745" s="72"/>
    </row>
    <row r="45746" spans="8:20">
      <c r="H45746" s="69"/>
      <c r="L45746" s="70"/>
      <c r="T45746" s="72"/>
    </row>
    <row r="45747" spans="8:20">
      <c r="H45747" s="69"/>
      <c r="L45747" s="70"/>
      <c r="T45747" s="72"/>
    </row>
    <row r="45748" spans="8:20">
      <c r="H45748" s="69"/>
      <c r="L45748" s="70"/>
      <c r="T45748" s="72"/>
    </row>
    <row r="45749" spans="8:20">
      <c r="H45749" s="69"/>
      <c r="L45749" s="70"/>
      <c r="T45749" s="72"/>
    </row>
    <row r="45750" spans="8:20">
      <c r="H45750" s="69"/>
      <c r="L45750" s="70"/>
      <c r="T45750" s="72"/>
    </row>
    <row r="45751" spans="8:20">
      <c r="H45751" s="69"/>
      <c r="L45751" s="70"/>
      <c r="T45751" s="72"/>
    </row>
    <row r="45752" spans="8:20">
      <c r="H45752" s="69"/>
      <c r="L45752" s="70"/>
      <c r="T45752" s="72"/>
    </row>
    <row r="45753" spans="8:20">
      <c r="H45753" s="69"/>
      <c r="L45753" s="70"/>
      <c r="T45753" s="72"/>
    </row>
    <row r="45754" spans="8:20">
      <c r="H45754" s="69"/>
      <c r="L45754" s="70"/>
      <c r="T45754" s="72"/>
    </row>
    <row r="45755" spans="8:20">
      <c r="H45755" s="69"/>
      <c r="L45755" s="70"/>
      <c r="T45755" s="72"/>
    </row>
    <row r="45756" spans="8:20">
      <c r="H45756" s="69"/>
      <c r="L45756" s="70"/>
      <c r="T45756" s="72"/>
    </row>
    <row r="45757" spans="8:20">
      <c r="H45757" s="69"/>
      <c r="L45757" s="70"/>
      <c r="T45757" s="72"/>
    </row>
    <row r="45758" spans="8:20">
      <c r="H45758" s="69"/>
      <c r="L45758" s="70"/>
      <c r="T45758" s="72"/>
    </row>
    <row r="45759" spans="8:20">
      <c r="H45759" s="69"/>
      <c r="L45759" s="70"/>
      <c r="T45759" s="72"/>
    </row>
    <row r="45760" spans="8:20">
      <c r="H45760" s="69"/>
      <c r="L45760" s="70"/>
      <c r="T45760" s="72"/>
    </row>
    <row r="45761" spans="8:20">
      <c r="H45761" s="69"/>
      <c r="L45761" s="70"/>
      <c r="T45761" s="72"/>
    </row>
    <row r="45762" spans="8:20">
      <c r="H45762" s="69"/>
      <c r="L45762" s="70"/>
      <c r="T45762" s="72"/>
    </row>
    <row r="45763" spans="8:20">
      <c r="H45763" s="69"/>
      <c r="L45763" s="70"/>
      <c r="T45763" s="72"/>
    </row>
    <row r="45764" spans="8:20">
      <c r="H45764" s="69"/>
      <c r="L45764" s="70"/>
      <c r="T45764" s="72"/>
    </row>
    <row r="45765" spans="8:20">
      <c r="H45765" s="69"/>
      <c r="L45765" s="70"/>
      <c r="T45765" s="72"/>
    </row>
    <row r="45766" spans="8:20">
      <c r="H45766" s="69"/>
      <c r="L45766" s="70"/>
      <c r="T45766" s="72"/>
    </row>
    <row r="45767" spans="8:20">
      <c r="H45767" s="69"/>
      <c r="L45767" s="70"/>
      <c r="T45767" s="72"/>
    </row>
    <row r="45768" spans="8:20">
      <c r="H45768" s="69"/>
      <c r="L45768" s="70"/>
      <c r="T45768" s="72"/>
    </row>
    <row r="45769" spans="8:20">
      <c r="H45769" s="69"/>
      <c r="L45769" s="70"/>
      <c r="T45769" s="72"/>
    </row>
    <row r="45770" spans="8:20">
      <c r="H45770" s="69"/>
      <c r="L45770" s="70"/>
      <c r="T45770" s="72"/>
    </row>
    <row r="45771" spans="8:20">
      <c r="H45771" s="69"/>
      <c r="L45771" s="70"/>
      <c r="T45771" s="72"/>
    </row>
    <row r="45772" spans="8:20">
      <c r="H45772" s="69"/>
      <c r="L45772" s="70"/>
      <c r="T45772" s="72"/>
    </row>
    <row r="45773" spans="8:20">
      <c r="H45773" s="69"/>
      <c r="L45773" s="70"/>
      <c r="T45773" s="72"/>
    </row>
    <row r="45774" spans="8:20">
      <c r="H45774" s="69"/>
      <c r="L45774" s="70"/>
      <c r="T45774" s="72"/>
    </row>
    <row r="45775" spans="8:20">
      <c r="H45775" s="69"/>
      <c r="L45775" s="70"/>
      <c r="T45775" s="72"/>
    </row>
    <row r="45776" spans="8:20">
      <c r="H45776" s="69"/>
      <c r="L45776" s="70"/>
      <c r="T45776" s="72"/>
    </row>
    <row r="45777" spans="8:20">
      <c r="H45777" s="69"/>
      <c r="L45777" s="70"/>
      <c r="T45777" s="72"/>
    </row>
    <row r="45778" spans="8:20">
      <c r="H45778" s="69"/>
      <c r="L45778" s="70"/>
      <c r="T45778" s="72"/>
    </row>
    <row r="45779" spans="8:20">
      <c r="H45779" s="69"/>
      <c r="L45779" s="70"/>
      <c r="T45779" s="72"/>
    </row>
    <row r="45780" spans="8:20">
      <c r="H45780" s="69"/>
      <c r="L45780" s="70"/>
      <c r="T45780" s="72"/>
    </row>
    <row r="45781" spans="8:20">
      <c r="H45781" s="69"/>
      <c r="L45781" s="70"/>
      <c r="T45781" s="72"/>
    </row>
    <row r="45782" spans="8:20">
      <c r="H45782" s="69"/>
      <c r="L45782" s="70"/>
      <c r="T45782" s="72"/>
    </row>
    <row r="45783" spans="8:20">
      <c r="H45783" s="69"/>
      <c r="L45783" s="70"/>
      <c r="T45783" s="72"/>
    </row>
    <row r="45784" spans="8:20">
      <c r="H45784" s="69"/>
      <c r="L45784" s="70"/>
      <c r="T45784" s="72"/>
    </row>
    <row r="45785" spans="8:20">
      <c r="H45785" s="69"/>
      <c r="L45785" s="70"/>
      <c r="T45785" s="72"/>
    </row>
    <row r="45786" spans="8:20">
      <c r="H45786" s="69"/>
      <c r="L45786" s="70"/>
      <c r="T45786" s="72"/>
    </row>
    <row r="45787" spans="8:20">
      <c r="H45787" s="69"/>
      <c r="L45787" s="70"/>
      <c r="T45787" s="72"/>
    </row>
    <row r="45788" spans="8:20">
      <c r="H45788" s="69"/>
      <c r="L45788" s="70"/>
      <c r="T45788" s="72"/>
    </row>
    <row r="45789" spans="8:20">
      <c r="H45789" s="69"/>
      <c r="L45789" s="70"/>
      <c r="T45789" s="72"/>
    </row>
    <row r="45790" spans="8:20">
      <c r="H45790" s="69"/>
      <c r="L45790" s="70"/>
      <c r="T45790" s="72"/>
    </row>
    <row r="45791" spans="8:20">
      <c r="H45791" s="69"/>
      <c r="L45791" s="70"/>
      <c r="T45791" s="72"/>
    </row>
    <row r="45792" spans="8:20">
      <c r="H45792" s="69"/>
      <c r="L45792" s="70"/>
      <c r="T45792" s="72"/>
    </row>
    <row r="45793" spans="8:20">
      <c r="H45793" s="75"/>
      <c r="L45793" s="70"/>
      <c r="T45793" s="72"/>
    </row>
    <row r="45794" spans="8:20">
      <c r="H45794" s="69"/>
      <c r="L45794" s="70"/>
      <c r="T45794" s="72"/>
    </row>
    <row r="45795" spans="8:20">
      <c r="H45795" s="69"/>
      <c r="L45795" s="70"/>
      <c r="T45795" s="72"/>
    </row>
    <row r="45796" spans="8:20">
      <c r="H45796" s="69"/>
      <c r="L45796" s="70"/>
      <c r="T45796" s="72"/>
    </row>
    <row r="45797" spans="8:20">
      <c r="H45797" s="69"/>
      <c r="L45797" s="70"/>
      <c r="T45797" s="72"/>
    </row>
    <row r="45798" spans="8:20">
      <c r="H45798" s="69"/>
      <c r="L45798" s="70"/>
      <c r="T45798" s="72"/>
    </row>
    <row r="45799" spans="8:20">
      <c r="H45799" s="69"/>
      <c r="L45799" s="70"/>
      <c r="T45799" s="72"/>
    </row>
    <row r="45800" spans="8:20">
      <c r="H45800" s="69"/>
      <c r="L45800" s="70"/>
      <c r="T45800" s="72"/>
    </row>
    <row r="45801" spans="8:20">
      <c r="H45801" s="69"/>
      <c r="L45801" s="70"/>
      <c r="T45801" s="72"/>
    </row>
    <row r="45802" spans="8:20">
      <c r="H45802" s="69"/>
      <c r="L45802" s="70"/>
      <c r="T45802" s="72"/>
    </row>
    <row r="45803" spans="8:20">
      <c r="H45803" s="69"/>
      <c r="L45803" s="70"/>
      <c r="T45803" s="72"/>
    </row>
    <row r="45804" spans="8:20">
      <c r="H45804" s="69"/>
      <c r="L45804" s="70"/>
      <c r="T45804" s="72"/>
    </row>
    <row r="45805" spans="8:20">
      <c r="H45805" s="69"/>
      <c r="L45805" s="70"/>
      <c r="T45805" s="72"/>
    </row>
    <row r="45806" spans="8:20">
      <c r="H45806" s="69"/>
      <c r="L45806" s="70"/>
      <c r="T45806" s="72"/>
    </row>
    <row r="45807" spans="8:20">
      <c r="H45807" s="69"/>
      <c r="L45807" s="70"/>
      <c r="T45807" s="72"/>
    </row>
    <row r="45808" spans="8:20">
      <c r="H45808" s="69"/>
      <c r="L45808" s="70"/>
      <c r="T45808" s="72"/>
    </row>
    <row r="45809" spans="8:20">
      <c r="H45809" s="69"/>
      <c r="L45809" s="70"/>
      <c r="T45809" s="72"/>
    </row>
    <row r="45810" spans="8:20">
      <c r="H45810" s="69"/>
      <c r="L45810" s="70"/>
      <c r="T45810" s="72"/>
    </row>
    <row r="45811" spans="8:20">
      <c r="H45811" s="69"/>
      <c r="L45811" s="70"/>
      <c r="T45811" s="72"/>
    </row>
    <row r="45812" spans="8:20">
      <c r="H45812" s="69"/>
      <c r="L45812" s="70"/>
      <c r="T45812" s="72"/>
    </row>
    <row r="45813" spans="8:20">
      <c r="H45813" s="69"/>
      <c r="L45813" s="70"/>
      <c r="T45813" s="72"/>
    </row>
    <row r="45814" spans="8:20">
      <c r="H45814" s="69"/>
      <c r="L45814" s="70"/>
      <c r="T45814" s="72"/>
    </row>
    <row r="45815" spans="8:20">
      <c r="H45815" s="69"/>
      <c r="L45815" s="70"/>
      <c r="T45815" s="72"/>
    </row>
    <row r="45816" spans="8:20">
      <c r="H45816" s="69"/>
      <c r="L45816" s="70"/>
      <c r="T45816" s="72"/>
    </row>
    <row r="45817" spans="8:20">
      <c r="H45817" s="69"/>
      <c r="L45817" s="70"/>
      <c r="T45817" s="72"/>
    </row>
    <row r="45818" spans="8:20">
      <c r="H45818" s="69"/>
      <c r="L45818" s="70"/>
      <c r="T45818" s="72"/>
    </row>
    <row r="45819" spans="8:20">
      <c r="H45819" s="69"/>
      <c r="L45819" s="70"/>
      <c r="T45819" s="72"/>
    </row>
    <row r="45820" spans="8:20">
      <c r="H45820" s="69"/>
      <c r="L45820" s="70"/>
      <c r="T45820" s="72"/>
    </row>
    <row r="45821" spans="8:20">
      <c r="H45821" s="69"/>
      <c r="L45821" s="70"/>
      <c r="T45821" s="72"/>
    </row>
    <row r="45822" spans="8:20">
      <c r="H45822" s="69"/>
      <c r="L45822" s="70"/>
      <c r="T45822" s="72"/>
    </row>
    <row r="45823" spans="8:20">
      <c r="H45823" s="69"/>
      <c r="L45823" s="70"/>
      <c r="T45823" s="72"/>
    </row>
    <row r="45824" spans="8:20">
      <c r="H45824" s="69"/>
      <c r="L45824" s="70"/>
      <c r="T45824" s="72"/>
    </row>
    <row r="45825" spans="8:20">
      <c r="H45825" s="69"/>
      <c r="L45825" s="70"/>
      <c r="T45825" s="72"/>
    </row>
    <row r="45826" spans="8:20">
      <c r="H45826" s="69"/>
      <c r="L45826" s="70"/>
      <c r="T45826" s="72"/>
    </row>
    <row r="45827" spans="8:20">
      <c r="H45827" s="69"/>
      <c r="L45827" s="70"/>
      <c r="T45827" s="72"/>
    </row>
    <row r="45828" spans="8:20">
      <c r="H45828" s="69"/>
      <c r="L45828" s="70"/>
      <c r="T45828" s="72"/>
    </row>
    <row r="45829" spans="8:20">
      <c r="H45829" s="69"/>
      <c r="L45829" s="70"/>
      <c r="T45829" s="72"/>
    </row>
    <row r="45830" spans="8:20">
      <c r="H45830" s="69"/>
      <c r="L45830" s="70"/>
      <c r="T45830" s="72"/>
    </row>
    <row r="45831" spans="8:20">
      <c r="H45831" s="69"/>
      <c r="L45831" s="70"/>
      <c r="T45831" s="72"/>
    </row>
    <row r="45832" spans="8:20">
      <c r="H45832" s="69"/>
      <c r="L45832" s="70"/>
      <c r="T45832" s="72"/>
    </row>
    <row r="45833" spans="8:20">
      <c r="H45833" s="69"/>
      <c r="L45833" s="70"/>
      <c r="T45833" s="72"/>
    </row>
    <row r="45834" spans="8:20">
      <c r="H45834" s="69"/>
      <c r="L45834" s="70"/>
      <c r="T45834" s="72"/>
    </row>
    <row r="45835" spans="8:20">
      <c r="H45835" s="69"/>
      <c r="L45835" s="70"/>
      <c r="T45835" s="72"/>
    </row>
    <row r="45836" spans="8:20">
      <c r="H45836" s="69"/>
      <c r="L45836" s="70"/>
      <c r="T45836" s="72"/>
    </row>
    <row r="45837" spans="8:20">
      <c r="H45837" s="69"/>
      <c r="L45837" s="70"/>
      <c r="T45837" s="72"/>
    </row>
    <row r="45838" spans="8:20">
      <c r="H45838" s="69"/>
      <c r="L45838" s="70"/>
      <c r="T45838" s="72"/>
    </row>
    <row r="45839" spans="8:20">
      <c r="H45839" s="69"/>
      <c r="L45839" s="70"/>
      <c r="T45839" s="72"/>
    </row>
    <row r="45840" spans="8:20">
      <c r="H45840" s="69"/>
      <c r="L45840" s="70"/>
      <c r="T45840" s="72"/>
    </row>
    <row r="45841" spans="8:20">
      <c r="H45841" s="75"/>
      <c r="L45841" s="70"/>
      <c r="T45841" s="72"/>
    </row>
    <row r="45842" spans="8:20">
      <c r="H45842" s="69"/>
      <c r="L45842" s="70"/>
      <c r="T45842" s="72"/>
    </row>
    <row r="45843" spans="8:20">
      <c r="H45843" s="69"/>
      <c r="L45843" s="70"/>
      <c r="T45843" s="72"/>
    </row>
    <row r="45844" spans="8:20">
      <c r="H45844" s="69"/>
      <c r="L45844" s="70"/>
      <c r="T45844" s="72"/>
    </row>
    <row r="45845" spans="8:20">
      <c r="H45845" s="69"/>
      <c r="L45845" s="70"/>
      <c r="T45845" s="72"/>
    </row>
    <row r="45846" spans="8:20">
      <c r="H45846" s="69"/>
      <c r="L45846" s="70"/>
      <c r="T45846" s="72"/>
    </row>
    <row r="45847" spans="8:20">
      <c r="H45847" s="69"/>
      <c r="L45847" s="70"/>
      <c r="T45847" s="72"/>
    </row>
    <row r="45848" spans="8:20">
      <c r="H45848" s="69"/>
      <c r="L45848" s="70"/>
      <c r="T45848" s="72"/>
    </row>
    <row r="45849" spans="8:20">
      <c r="H45849" s="69"/>
      <c r="L45849" s="70"/>
      <c r="T45849" s="72"/>
    </row>
    <row r="45850" spans="8:20">
      <c r="H45850" s="69"/>
      <c r="L45850" s="70"/>
      <c r="T45850" s="72"/>
    </row>
    <row r="45851" spans="8:20">
      <c r="H45851" s="69"/>
      <c r="L45851" s="70"/>
      <c r="T45851" s="72"/>
    </row>
    <row r="45852" spans="8:20">
      <c r="H45852" s="69"/>
      <c r="L45852" s="70"/>
      <c r="T45852" s="72"/>
    </row>
    <row r="45853" spans="8:20">
      <c r="H45853" s="69"/>
      <c r="L45853" s="70"/>
      <c r="T45853" s="72"/>
    </row>
    <row r="45854" spans="8:20">
      <c r="H45854" s="69"/>
      <c r="L45854" s="70"/>
      <c r="T45854" s="72"/>
    </row>
    <row r="45855" spans="8:20">
      <c r="H45855" s="69"/>
      <c r="L45855" s="70"/>
      <c r="T45855" s="72"/>
    </row>
    <row r="45856" spans="8:20">
      <c r="H45856" s="69"/>
      <c r="L45856" s="70"/>
      <c r="T45856" s="72"/>
    </row>
    <row r="45857" spans="8:20">
      <c r="H45857" s="69"/>
      <c r="L45857" s="70"/>
      <c r="T45857" s="72"/>
    </row>
    <row r="45858" spans="8:20">
      <c r="H45858" s="69"/>
      <c r="L45858" s="70"/>
      <c r="T45858" s="72"/>
    </row>
    <row r="45859" spans="8:20">
      <c r="H45859" s="69"/>
      <c r="L45859" s="70"/>
      <c r="T45859" s="72"/>
    </row>
    <row r="45860" spans="8:20">
      <c r="H45860" s="69"/>
      <c r="L45860" s="70"/>
      <c r="T45860" s="72"/>
    </row>
    <row r="45861" spans="8:20">
      <c r="H45861" s="69"/>
      <c r="L45861" s="70"/>
      <c r="T45861" s="72"/>
    </row>
    <row r="45862" spans="8:20">
      <c r="H45862" s="69"/>
      <c r="L45862" s="70"/>
      <c r="T45862" s="72"/>
    </row>
    <row r="45863" spans="8:20">
      <c r="H45863" s="69"/>
      <c r="L45863" s="70"/>
      <c r="T45863" s="72"/>
    </row>
    <row r="45864" spans="8:20">
      <c r="H45864" s="69"/>
      <c r="L45864" s="70"/>
      <c r="T45864" s="72"/>
    </row>
    <row r="45865" spans="8:20">
      <c r="H45865" s="69"/>
      <c r="L45865" s="70"/>
      <c r="T45865" s="72"/>
    </row>
    <row r="45866" spans="8:20">
      <c r="H45866" s="69"/>
      <c r="L45866" s="70"/>
      <c r="T45866" s="72"/>
    </row>
    <row r="45867" spans="8:20">
      <c r="H45867" s="69"/>
      <c r="L45867" s="70"/>
      <c r="T45867" s="72"/>
    </row>
    <row r="45868" spans="8:20">
      <c r="H45868" s="69"/>
      <c r="L45868" s="70"/>
      <c r="T45868" s="72"/>
    </row>
    <row r="45869" spans="8:20">
      <c r="H45869" s="69"/>
      <c r="L45869" s="70"/>
      <c r="T45869" s="72"/>
    </row>
    <row r="45870" spans="8:20">
      <c r="H45870" s="69"/>
      <c r="L45870" s="70"/>
      <c r="T45870" s="72"/>
    </row>
    <row r="45871" spans="8:20">
      <c r="H45871" s="69"/>
      <c r="L45871" s="70"/>
      <c r="T45871" s="72"/>
    </row>
    <row r="45872" spans="8:20">
      <c r="H45872" s="69"/>
      <c r="L45872" s="70"/>
      <c r="T45872" s="72"/>
    </row>
    <row r="45873" spans="8:20">
      <c r="H45873" s="69"/>
      <c r="L45873" s="70"/>
      <c r="T45873" s="72"/>
    </row>
    <row r="45874" spans="8:20">
      <c r="H45874" s="69"/>
      <c r="L45874" s="70"/>
      <c r="T45874" s="72"/>
    </row>
    <row r="45875" spans="8:20">
      <c r="H45875" s="69"/>
      <c r="L45875" s="70"/>
      <c r="T45875" s="72"/>
    </row>
    <row r="45876" spans="8:20">
      <c r="H45876" s="69"/>
      <c r="L45876" s="70"/>
      <c r="T45876" s="72"/>
    </row>
    <row r="45877" spans="8:20">
      <c r="H45877" s="69"/>
      <c r="L45877" s="70"/>
      <c r="T45877" s="72"/>
    </row>
    <row r="45878" spans="8:20">
      <c r="H45878" s="69"/>
      <c r="L45878" s="70"/>
      <c r="T45878" s="72"/>
    </row>
    <row r="45879" spans="8:20">
      <c r="H45879" s="69"/>
      <c r="L45879" s="70"/>
      <c r="T45879" s="72"/>
    </row>
    <row r="45880" spans="8:20">
      <c r="H45880" s="69"/>
      <c r="L45880" s="70"/>
      <c r="T45880" s="72"/>
    </row>
    <row r="45881" spans="8:20">
      <c r="H45881" s="69"/>
      <c r="L45881" s="70"/>
      <c r="T45881" s="72"/>
    </row>
    <row r="45882" spans="8:20">
      <c r="H45882" s="69"/>
      <c r="L45882" s="70"/>
      <c r="T45882" s="72"/>
    </row>
    <row r="45883" spans="8:20">
      <c r="H45883" s="69"/>
      <c r="L45883" s="70"/>
      <c r="T45883" s="72"/>
    </row>
    <row r="45884" spans="8:20">
      <c r="H45884" s="69"/>
      <c r="L45884" s="70"/>
      <c r="T45884" s="72"/>
    </row>
    <row r="45885" spans="8:20">
      <c r="H45885" s="69"/>
      <c r="L45885" s="70"/>
      <c r="T45885" s="72"/>
    </row>
    <row r="45886" spans="8:20">
      <c r="H45886" s="69"/>
      <c r="L45886" s="70"/>
      <c r="T45886" s="72"/>
    </row>
    <row r="45887" spans="8:20">
      <c r="H45887" s="69"/>
      <c r="L45887" s="70"/>
      <c r="T45887" s="72"/>
    </row>
    <row r="45888" spans="8:20">
      <c r="H45888" s="69"/>
      <c r="L45888" s="70"/>
      <c r="T45888" s="72"/>
    </row>
    <row r="45889" spans="8:20">
      <c r="H45889" s="75"/>
      <c r="L45889" s="70"/>
      <c r="T45889" s="72"/>
    </row>
    <row r="45890" spans="8:20">
      <c r="H45890" s="69"/>
      <c r="L45890" s="70"/>
      <c r="T45890" s="72"/>
    </row>
    <row r="45891" spans="8:20">
      <c r="H45891" s="69"/>
      <c r="L45891" s="70"/>
      <c r="T45891" s="72"/>
    </row>
    <row r="45892" spans="8:20">
      <c r="H45892" s="69"/>
      <c r="L45892" s="70"/>
      <c r="T45892" s="72"/>
    </row>
    <row r="45893" spans="8:20">
      <c r="H45893" s="69"/>
      <c r="L45893" s="70"/>
      <c r="T45893" s="72"/>
    </row>
    <row r="45894" spans="8:20">
      <c r="H45894" s="69"/>
      <c r="L45894" s="70"/>
      <c r="T45894" s="72"/>
    </row>
    <row r="45895" spans="8:20">
      <c r="H45895" s="69"/>
      <c r="L45895" s="70"/>
      <c r="T45895" s="72"/>
    </row>
    <row r="45896" spans="8:20">
      <c r="H45896" s="69"/>
      <c r="L45896" s="70"/>
      <c r="T45896" s="72"/>
    </row>
    <row r="45897" spans="8:20">
      <c r="H45897" s="69"/>
      <c r="L45897" s="70"/>
      <c r="T45897" s="72"/>
    </row>
    <row r="45898" spans="8:20">
      <c r="H45898" s="69"/>
      <c r="L45898" s="70"/>
      <c r="T45898" s="72"/>
    </row>
    <row r="45899" spans="8:20">
      <c r="H45899" s="69"/>
      <c r="L45899" s="70"/>
      <c r="T45899" s="72"/>
    </row>
    <row r="45900" spans="8:20">
      <c r="H45900" s="69"/>
      <c r="L45900" s="70"/>
      <c r="T45900" s="72"/>
    </row>
    <row r="45901" spans="8:20">
      <c r="H45901" s="69"/>
      <c r="L45901" s="70"/>
      <c r="T45901" s="72"/>
    </row>
    <row r="45902" spans="8:20">
      <c r="H45902" s="69"/>
      <c r="L45902" s="70"/>
      <c r="T45902" s="72"/>
    </row>
    <row r="45903" spans="8:20">
      <c r="H45903" s="69"/>
      <c r="L45903" s="70"/>
      <c r="T45903" s="72"/>
    </row>
    <row r="45904" spans="8:20">
      <c r="H45904" s="69"/>
      <c r="L45904" s="70"/>
      <c r="T45904" s="72"/>
    </row>
    <row r="45905" spans="8:20">
      <c r="H45905" s="69"/>
      <c r="L45905" s="70"/>
      <c r="T45905" s="72"/>
    </row>
    <row r="45906" spans="8:20">
      <c r="H45906" s="69"/>
      <c r="L45906" s="70"/>
      <c r="T45906" s="72"/>
    </row>
    <row r="45907" spans="8:20">
      <c r="H45907" s="69"/>
      <c r="L45907" s="70"/>
      <c r="T45907" s="72"/>
    </row>
    <row r="45908" spans="8:20">
      <c r="H45908" s="69"/>
      <c r="L45908" s="70"/>
      <c r="T45908" s="72"/>
    </row>
    <row r="45909" spans="8:20">
      <c r="H45909" s="69"/>
      <c r="L45909" s="70"/>
      <c r="T45909" s="72"/>
    </row>
    <row r="45910" spans="8:20">
      <c r="H45910" s="69"/>
      <c r="L45910" s="70"/>
      <c r="T45910" s="72"/>
    </row>
    <row r="45911" spans="8:20">
      <c r="H45911" s="69"/>
      <c r="L45911" s="70"/>
      <c r="T45911" s="72"/>
    </row>
    <row r="45912" spans="8:20">
      <c r="H45912" s="69"/>
      <c r="L45912" s="70"/>
      <c r="T45912" s="72"/>
    </row>
    <row r="45913" spans="8:20">
      <c r="H45913" s="69"/>
      <c r="L45913" s="70"/>
      <c r="T45913" s="72"/>
    </row>
    <row r="45914" spans="8:20">
      <c r="H45914" s="69"/>
      <c r="L45914" s="70"/>
      <c r="T45914" s="72"/>
    </row>
    <row r="45915" spans="8:20">
      <c r="H45915" s="69"/>
      <c r="L45915" s="70"/>
      <c r="T45915" s="72"/>
    </row>
    <row r="45916" spans="8:20">
      <c r="H45916" s="69"/>
      <c r="L45916" s="70"/>
      <c r="T45916" s="72"/>
    </row>
    <row r="45917" spans="8:20">
      <c r="H45917" s="69"/>
      <c r="L45917" s="70"/>
      <c r="T45917" s="72"/>
    </row>
    <row r="45918" spans="8:20">
      <c r="H45918" s="69"/>
      <c r="L45918" s="70"/>
      <c r="T45918" s="72"/>
    </row>
    <row r="45919" spans="8:20">
      <c r="H45919" s="69"/>
      <c r="L45919" s="70"/>
      <c r="T45919" s="72"/>
    </row>
    <row r="45920" spans="8:20">
      <c r="H45920" s="69"/>
      <c r="L45920" s="70"/>
      <c r="T45920" s="72"/>
    </row>
    <row r="45921" spans="8:20">
      <c r="H45921" s="69"/>
      <c r="L45921" s="70"/>
      <c r="T45921" s="72"/>
    </row>
    <row r="45922" spans="8:20">
      <c r="H45922" s="69"/>
      <c r="L45922" s="70"/>
      <c r="T45922" s="72"/>
    </row>
    <row r="45923" spans="8:20">
      <c r="H45923" s="69"/>
      <c r="L45923" s="70"/>
      <c r="T45923" s="72"/>
    </row>
    <row r="45924" spans="8:20">
      <c r="H45924" s="69"/>
      <c r="L45924" s="70"/>
      <c r="T45924" s="72"/>
    </row>
    <row r="45925" spans="8:20">
      <c r="H45925" s="69"/>
      <c r="L45925" s="70"/>
      <c r="T45925" s="72"/>
    </row>
    <row r="45926" spans="8:20">
      <c r="H45926" s="69"/>
      <c r="L45926" s="70"/>
      <c r="T45926" s="72"/>
    </row>
    <row r="45927" spans="8:20">
      <c r="H45927" s="69"/>
      <c r="L45927" s="70"/>
      <c r="T45927" s="72"/>
    </row>
    <row r="45928" spans="8:20">
      <c r="H45928" s="69"/>
      <c r="L45928" s="70"/>
      <c r="T45928" s="72"/>
    </row>
    <row r="45929" spans="8:20">
      <c r="H45929" s="69"/>
      <c r="L45929" s="70"/>
      <c r="T45929" s="72"/>
    </row>
    <row r="45930" spans="8:20">
      <c r="H45930" s="69"/>
      <c r="L45930" s="70"/>
      <c r="T45930" s="72"/>
    </row>
    <row r="45931" spans="8:20">
      <c r="H45931" s="69"/>
      <c r="L45931" s="70"/>
      <c r="T45931" s="72"/>
    </row>
    <row r="45932" spans="8:20">
      <c r="H45932" s="69"/>
      <c r="L45932" s="70"/>
      <c r="T45932" s="72"/>
    </row>
    <row r="45933" spans="8:20">
      <c r="H45933" s="69"/>
      <c r="L45933" s="70"/>
      <c r="T45933" s="72"/>
    </row>
    <row r="45934" spans="8:20">
      <c r="H45934" s="69"/>
      <c r="L45934" s="70"/>
      <c r="T45934" s="72"/>
    </row>
    <row r="45935" spans="8:20">
      <c r="H45935" s="69"/>
      <c r="L45935" s="70"/>
      <c r="T45935" s="72"/>
    </row>
    <row r="45936" spans="8:20">
      <c r="H45936" s="69"/>
      <c r="L45936" s="70"/>
      <c r="T45936" s="72"/>
    </row>
    <row r="45937" spans="8:20">
      <c r="H45937" s="75"/>
      <c r="L45937" s="70"/>
      <c r="T45937" s="72"/>
    </row>
    <row r="45938" spans="8:20">
      <c r="H45938" s="69"/>
      <c r="L45938" s="70"/>
      <c r="T45938" s="72"/>
    </row>
    <row r="45939" spans="8:20">
      <c r="H45939" s="69"/>
      <c r="L45939" s="70"/>
      <c r="T45939" s="72"/>
    </row>
    <row r="45940" spans="8:20">
      <c r="H45940" s="69"/>
      <c r="L45940" s="70"/>
      <c r="T45940" s="72"/>
    </row>
    <row r="45941" spans="8:20">
      <c r="H45941" s="69"/>
      <c r="L45941" s="70"/>
      <c r="T45941" s="72"/>
    </row>
    <row r="45942" spans="8:20">
      <c r="H45942" s="69"/>
      <c r="L45942" s="70"/>
      <c r="T45942" s="72"/>
    </row>
    <row r="45943" spans="8:20">
      <c r="H45943" s="69"/>
      <c r="L45943" s="70"/>
      <c r="T45943" s="72"/>
    </row>
    <row r="45944" spans="8:20">
      <c r="H45944" s="69"/>
      <c r="L45944" s="70"/>
      <c r="T45944" s="72"/>
    </row>
    <row r="45945" spans="8:20">
      <c r="H45945" s="69"/>
      <c r="L45945" s="70"/>
      <c r="T45945" s="72"/>
    </row>
    <row r="45946" spans="8:20">
      <c r="H45946" s="69"/>
      <c r="L45946" s="70"/>
      <c r="T45946" s="72"/>
    </row>
    <row r="45947" spans="8:20">
      <c r="H45947" s="69"/>
      <c r="L45947" s="70"/>
      <c r="T45947" s="72"/>
    </row>
    <row r="45948" spans="8:20">
      <c r="H45948" s="69"/>
      <c r="L45948" s="70"/>
      <c r="T45948" s="72"/>
    </row>
    <row r="45949" spans="8:20">
      <c r="H45949" s="69"/>
      <c r="L45949" s="70"/>
      <c r="T45949" s="72"/>
    </row>
    <row r="45950" spans="8:20">
      <c r="H45950" s="69"/>
      <c r="L45950" s="70"/>
      <c r="T45950" s="72"/>
    </row>
    <row r="45951" spans="8:20">
      <c r="H45951" s="69"/>
      <c r="L45951" s="70"/>
      <c r="T45951" s="72"/>
    </row>
    <row r="45952" spans="8:20">
      <c r="H45952" s="69"/>
      <c r="L45952" s="70"/>
      <c r="T45952" s="72"/>
    </row>
    <row r="45953" spans="8:20">
      <c r="H45953" s="69"/>
      <c r="L45953" s="70"/>
      <c r="T45953" s="72"/>
    </row>
    <row r="45954" spans="8:20">
      <c r="H45954" s="69"/>
      <c r="L45954" s="70"/>
      <c r="T45954" s="72"/>
    </row>
    <row r="45955" spans="8:20">
      <c r="H45955" s="69"/>
      <c r="L45955" s="70"/>
      <c r="T45955" s="72"/>
    </row>
    <row r="45956" spans="8:20">
      <c r="H45956" s="69"/>
      <c r="L45956" s="70"/>
      <c r="T45956" s="72"/>
    </row>
    <row r="45957" spans="8:20">
      <c r="H45957" s="69"/>
      <c r="L45957" s="70"/>
      <c r="T45957" s="72"/>
    </row>
    <row r="45958" spans="8:20">
      <c r="H45958" s="69"/>
      <c r="L45958" s="70"/>
      <c r="T45958" s="72"/>
    </row>
    <row r="45959" spans="8:20">
      <c r="H45959" s="69"/>
      <c r="L45959" s="70"/>
      <c r="T45959" s="72"/>
    </row>
    <row r="45960" spans="8:20">
      <c r="H45960" s="69"/>
      <c r="L45960" s="70"/>
      <c r="T45960" s="72"/>
    </row>
    <row r="45961" spans="8:20">
      <c r="H45961" s="69"/>
      <c r="L45961" s="70"/>
      <c r="T45961" s="72"/>
    </row>
    <row r="45962" spans="8:20">
      <c r="H45962" s="69"/>
      <c r="L45962" s="70"/>
      <c r="T45962" s="72"/>
    </row>
    <row r="45963" spans="8:20">
      <c r="H45963" s="69"/>
      <c r="L45963" s="70"/>
      <c r="T45963" s="72"/>
    </row>
    <row r="45964" spans="8:20">
      <c r="H45964" s="69"/>
      <c r="L45964" s="70"/>
      <c r="T45964" s="72"/>
    </row>
    <row r="45965" spans="8:20">
      <c r="H45965" s="69"/>
      <c r="L45965" s="70"/>
      <c r="T45965" s="72"/>
    </row>
    <row r="45966" spans="8:20">
      <c r="H45966" s="69"/>
      <c r="L45966" s="70"/>
      <c r="T45966" s="72"/>
    </row>
    <row r="45967" spans="8:20">
      <c r="H45967" s="69"/>
      <c r="L45967" s="70"/>
      <c r="T45967" s="72"/>
    </row>
    <row r="45968" spans="8:20">
      <c r="H45968" s="69"/>
      <c r="L45968" s="70"/>
      <c r="T45968" s="72"/>
    </row>
    <row r="45969" spans="8:20">
      <c r="H45969" s="69"/>
      <c r="L45969" s="70"/>
      <c r="T45969" s="72"/>
    </row>
    <row r="45970" spans="8:20">
      <c r="H45970" s="69"/>
      <c r="L45970" s="70"/>
      <c r="T45970" s="72"/>
    </row>
    <row r="45971" spans="8:20">
      <c r="H45971" s="69"/>
      <c r="L45971" s="70"/>
      <c r="T45971" s="72"/>
    </row>
    <row r="45972" spans="8:20">
      <c r="H45972" s="69"/>
      <c r="L45972" s="70"/>
      <c r="T45972" s="72"/>
    </row>
    <row r="45973" spans="8:20">
      <c r="H45973" s="69"/>
      <c r="L45973" s="70"/>
      <c r="T45973" s="72"/>
    </row>
    <row r="45974" spans="8:20">
      <c r="H45974" s="69"/>
      <c r="L45974" s="70"/>
      <c r="T45974" s="72"/>
    </row>
    <row r="45975" spans="8:20">
      <c r="H45975" s="69"/>
      <c r="L45975" s="70"/>
      <c r="T45975" s="72"/>
    </row>
    <row r="45976" spans="8:20">
      <c r="H45976" s="69"/>
      <c r="L45976" s="70"/>
      <c r="T45976" s="72"/>
    </row>
    <row r="45977" spans="8:20">
      <c r="H45977" s="69"/>
      <c r="L45977" s="70"/>
      <c r="T45977" s="72"/>
    </row>
    <row r="45978" spans="8:20">
      <c r="H45978" s="69"/>
      <c r="L45978" s="70"/>
      <c r="T45978" s="72"/>
    </row>
    <row r="45979" spans="8:20">
      <c r="H45979" s="69"/>
      <c r="L45979" s="70"/>
      <c r="T45979" s="72"/>
    </row>
    <row r="45980" spans="8:20">
      <c r="H45980" s="69"/>
      <c r="L45980" s="70"/>
      <c r="T45980" s="72"/>
    </row>
    <row r="45981" spans="8:20">
      <c r="H45981" s="69"/>
      <c r="L45981" s="70"/>
      <c r="T45981" s="72"/>
    </row>
    <row r="45982" spans="8:20">
      <c r="H45982" s="69"/>
      <c r="L45982" s="70"/>
      <c r="T45982" s="72"/>
    </row>
    <row r="45983" spans="8:20">
      <c r="H45983" s="69"/>
      <c r="L45983" s="70"/>
      <c r="T45983" s="72"/>
    </row>
    <row r="45984" spans="8:20">
      <c r="H45984" s="69"/>
      <c r="L45984" s="70"/>
      <c r="T45984" s="72"/>
    </row>
    <row r="45985" spans="8:20">
      <c r="H45985" s="75"/>
      <c r="L45985" s="70"/>
      <c r="T45985" s="72"/>
    </row>
    <row r="45986" spans="8:20">
      <c r="H45986" s="69"/>
      <c r="L45986" s="70"/>
      <c r="T45986" s="72"/>
    </row>
    <row r="45987" spans="8:20">
      <c r="H45987" s="69"/>
      <c r="L45987" s="70"/>
      <c r="T45987" s="72"/>
    </row>
    <row r="45988" spans="8:20">
      <c r="H45988" s="69"/>
      <c r="L45988" s="70"/>
      <c r="T45988" s="72"/>
    </row>
    <row r="45989" spans="8:20">
      <c r="H45989" s="69"/>
      <c r="L45989" s="70"/>
      <c r="T45989" s="72"/>
    </row>
    <row r="45990" spans="8:20">
      <c r="H45990" s="69"/>
      <c r="L45990" s="70"/>
      <c r="T45990" s="72"/>
    </row>
    <row r="45991" spans="8:20">
      <c r="H45991" s="69"/>
      <c r="L45991" s="70"/>
      <c r="T45991" s="72"/>
    </row>
    <row r="45992" spans="8:20">
      <c r="H45992" s="69"/>
      <c r="L45992" s="70"/>
      <c r="T45992" s="72"/>
    </row>
    <row r="45993" spans="8:20">
      <c r="H45993" s="69"/>
      <c r="L45993" s="70"/>
      <c r="T45993" s="72"/>
    </row>
    <row r="45994" spans="8:20">
      <c r="H45994" s="69"/>
      <c r="L45994" s="70"/>
      <c r="T45994" s="72"/>
    </row>
    <row r="45995" spans="8:20">
      <c r="H45995" s="69"/>
      <c r="L45995" s="70"/>
      <c r="T45995" s="72"/>
    </row>
    <row r="45996" spans="8:20">
      <c r="H45996" s="69"/>
      <c r="L45996" s="70"/>
      <c r="T45996" s="72"/>
    </row>
    <row r="45997" spans="8:20">
      <c r="H45997" s="69"/>
      <c r="L45997" s="70"/>
      <c r="T45997" s="72"/>
    </row>
    <row r="45998" spans="8:20">
      <c r="H45998" s="69"/>
      <c r="L45998" s="70"/>
      <c r="T45998" s="72"/>
    </row>
    <row r="45999" spans="8:20">
      <c r="H45999" s="69"/>
      <c r="L45999" s="70"/>
      <c r="T45999" s="72"/>
    </row>
    <row r="46000" spans="8:20">
      <c r="H46000" s="69"/>
      <c r="L46000" s="70"/>
      <c r="T46000" s="72"/>
    </row>
    <row r="46001" spans="8:20">
      <c r="H46001" s="69"/>
      <c r="L46001" s="70"/>
      <c r="T46001" s="72"/>
    </row>
    <row r="46002" spans="8:20">
      <c r="H46002" s="69"/>
      <c r="L46002" s="70"/>
      <c r="T46002" s="72"/>
    </row>
    <row r="46003" spans="8:20">
      <c r="H46003" s="69"/>
      <c r="L46003" s="70"/>
      <c r="T46003" s="72"/>
    </row>
    <row r="46004" spans="8:20">
      <c r="H46004" s="69"/>
      <c r="L46004" s="70"/>
      <c r="T46004" s="72"/>
    </row>
    <row r="46005" spans="8:20">
      <c r="H46005" s="69"/>
      <c r="L46005" s="70"/>
      <c r="T46005" s="72"/>
    </row>
    <row r="46006" spans="8:20">
      <c r="H46006" s="69"/>
      <c r="L46006" s="70"/>
      <c r="T46006" s="72"/>
    </row>
    <row r="46007" spans="8:20">
      <c r="H46007" s="69"/>
      <c r="L46007" s="70"/>
      <c r="T46007" s="72"/>
    </row>
    <row r="46008" spans="8:20">
      <c r="H46008" s="69"/>
      <c r="L46008" s="70"/>
      <c r="T46008" s="72"/>
    </row>
    <row r="46009" spans="8:20">
      <c r="H46009" s="69"/>
      <c r="L46009" s="70"/>
      <c r="T46009" s="72"/>
    </row>
    <row r="46010" spans="8:20">
      <c r="H46010" s="69"/>
      <c r="L46010" s="70"/>
      <c r="T46010" s="72"/>
    </row>
    <row r="46011" spans="8:20">
      <c r="H46011" s="69"/>
      <c r="L46011" s="70"/>
      <c r="T46011" s="72"/>
    </row>
    <row r="46012" spans="8:20">
      <c r="H46012" s="69"/>
      <c r="L46012" s="70"/>
      <c r="T46012" s="72"/>
    </row>
    <row r="46013" spans="8:20">
      <c r="H46013" s="69"/>
      <c r="L46013" s="70"/>
      <c r="T46013" s="72"/>
    </row>
    <row r="46014" spans="8:20">
      <c r="H46014" s="69"/>
      <c r="L46014" s="70"/>
      <c r="T46014" s="72"/>
    </row>
    <row r="46015" spans="8:20">
      <c r="H46015" s="69"/>
      <c r="L46015" s="70"/>
      <c r="T46015" s="72"/>
    </row>
    <row r="46016" spans="8:20">
      <c r="H46016" s="69"/>
      <c r="L46016" s="70"/>
      <c r="T46016" s="72"/>
    </row>
    <row r="46017" spans="8:20">
      <c r="H46017" s="69"/>
      <c r="L46017" s="70"/>
      <c r="T46017" s="72"/>
    </row>
    <row r="46018" spans="8:20">
      <c r="H46018" s="69"/>
      <c r="L46018" s="70"/>
      <c r="T46018" s="72"/>
    </row>
    <row r="46019" spans="8:20">
      <c r="H46019" s="69"/>
      <c r="L46019" s="70"/>
      <c r="T46019" s="72"/>
    </row>
    <row r="46020" spans="8:20">
      <c r="H46020" s="69"/>
      <c r="L46020" s="70"/>
      <c r="T46020" s="72"/>
    </row>
    <row r="46021" spans="8:20">
      <c r="H46021" s="69"/>
      <c r="L46021" s="70"/>
      <c r="T46021" s="72"/>
    </row>
    <row r="46022" spans="8:20">
      <c r="H46022" s="69"/>
      <c r="L46022" s="70"/>
      <c r="T46022" s="72"/>
    </row>
    <row r="46023" spans="8:20">
      <c r="H46023" s="69"/>
      <c r="L46023" s="70"/>
      <c r="T46023" s="72"/>
    </row>
    <row r="46024" spans="8:20">
      <c r="H46024" s="69"/>
      <c r="L46024" s="70"/>
      <c r="T46024" s="72"/>
    </row>
    <row r="46025" spans="8:20">
      <c r="H46025" s="69"/>
      <c r="L46025" s="70"/>
      <c r="T46025" s="72"/>
    </row>
    <row r="46026" spans="8:20">
      <c r="H46026" s="69"/>
      <c r="L46026" s="70"/>
      <c r="T46026" s="72"/>
    </row>
    <row r="46027" spans="8:20">
      <c r="H46027" s="69"/>
      <c r="L46027" s="70"/>
      <c r="T46027" s="72"/>
    </row>
    <row r="46028" spans="8:20">
      <c r="H46028" s="69"/>
      <c r="L46028" s="70"/>
      <c r="T46028" s="72"/>
    </row>
    <row r="46029" spans="8:20">
      <c r="H46029" s="69"/>
      <c r="L46029" s="70"/>
      <c r="T46029" s="72"/>
    </row>
    <row r="46030" spans="8:20">
      <c r="H46030" s="69"/>
      <c r="L46030" s="70"/>
      <c r="T46030" s="72"/>
    </row>
    <row r="46031" spans="8:20">
      <c r="H46031" s="69"/>
      <c r="L46031" s="70"/>
      <c r="T46031" s="72"/>
    </row>
    <row r="46032" spans="8:20">
      <c r="H46032" s="69"/>
      <c r="L46032" s="70"/>
      <c r="T46032" s="72"/>
    </row>
    <row r="46033" spans="8:20">
      <c r="H46033" s="75"/>
      <c r="L46033" s="70"/>
      <c r="T46033" s="72"/>
    </row>
    <row r="46034" spans="8:20">
      <c r="H46034" s="69"/>
      <c r="L46034" s="70"/>
      <c r="T46034" s="72"/>
    </row>
    <row r="46035" spans="8:20">
      <c r="H46035" s="69"/>
      <c r="L46035" s="70"/>
      <c r="T46035" s="72"/>
    </row>
    <row r="46036" spans="8:20">
      <c r="H46036" s="69"/>
      <c r="L46036" s="70"/>
      <c r="T46036" s="72"/>
    </row>
    <row r="46037" spans="8:20">
      <c r="H46037" s="69"/>
      <c r="L46037" s="70"/>
      <c r="T46037" s="72"/>
    </row>
    <row r="46038" spans="8:20">
      <c r="H46038" s="69"/>
      <c r="L46038" s="70"/>
      <c r="T46038" s="72"/>
    </row>
    <row r="46039" spans="8:20">
      <c r="H46039" s="69"/>
      <c r="L46039" s="70"/>
      <c r="T46039" s="72"/>
    </row>
    <row r="46040" spans="8:20">
      <c r="H46040" s="69"/>
      <c r="L46040" s="70"/>
      <c r="T46040" s="72"/>
    </row>
    <row r="46041" spans="8:20">
      <c r="H46041" s="69"/>
      <c r="L46041" s="70"/>
      <c r="T46041" s="72"/>
    </row>
    <row r="46042" spans="8:20">
      <c r="H46042" s="69"/>
      <c r="L46042" s="70"/>
      <c r="T46042" s="72"/>
    </row>
    <row r="46043" spans="8:20">
      <c r="H46043" s="69"/>
      <c r="L46043" s="70"/>
      <c r="T46043" s="72"/>
    </row>
    <row r="46044" spans="8:20">
      <c r="H46044" s="69"/>
      <c r="L46044" s="70"/>
      <c r="T46044" s="72"/>
    </row>
    <row r="46045" spans="8:20">
      <c r="H46045" s="69"/>
      <c r="L46045" s="70"/>
      <c r="T46045" s="72"/>
    </row>
    <row r="46046" spans="8:20">
      <c r="H46046" s="69"/>
      <c r="L46046" s="70"/>
      <c r="T46046" s="72"/>
    </row>
    <row r="46047" spans="8:20">
      <c r="H46047" s="69"/>
      <c r="L46047" s="70"/>
      <c r="T46047" s="72"/>
    </row>
    <row r="46048" spans="8:20">
      <c r="H46048" s="69"/>
      <c r="L46048" s="70"/>
      <c r="T46048" s="72"/>
    </row>
    <row r="46049" spans="8:20">
      <c r="H46049" s="69"/>
      <c r="L46049" s="70"/>
      <c r="T46049" s="72"/>
    </row>
    <row r="46050" spans="8:20">
      <c r="H46050" s="69"/>
      <c r="L46050" s="70"/>
      <c r="T46050" s="72"/>
    </row>
    <row r="46051" spans="8:20">
      <c r="H46051" s="69"/>
      <c r="L46051" s="70"/>
      <c r="T46051" s="72"/>
    </row>
    <row r="46052" spans="8:20">
      <c r="H46052" s="69"/>
      <c r="L46052" s="70"/>
      <c r="T46052" s="72"/>
    </row>
    <row r="46053" spans="8:20">
      <c r="H46053" s="69"/>
      <c r="L46053" s="70"/>
      <c r="T46053" s="72"/>
    </row>
    <row r="46054" spans="8:20">
      <c r="H46054" s="69"/>
      <c r="L46054" s="70"/>
      <c r="T46054" s="72"/>
    </row>
    <row r="46055" spans="8:20">
      <c r="H46055" s="69"/>
      <c r="L46055" s="70"/>
      <c r="T46055" s="72"/>
    </row>
    <row r="46056" spans="8:20">
      <c r="H46056" s="69"/>
      <c r="L46056" s="70"/>
      <c r="T46056" s="72"/>
    </row>
    <row r="46057" spans="8:20">
      <c r="H46057" s="69"/>
      <c r="L46057" s="70"/>
      <c r="T46057" s="72"/>
    </row>
    <row r="46058" spans="8:20">
      <c r="H46058" s="69"/>
      <c r="L46058" s="70"/>
      <c r="T46058" s="72"/>
    </row>
    <row r="46059" spans="8:20">
      <c r="H46059" s="69"/>
      <c r="L46059" s="70"/>
      <c r="T46059" s="72"/>
    </row>
    <row r="46060" spans="8:20">
      <c r="H46060" s="69"/>
      <c r="L46060" s="70"/>
      <c r="T46060" s="72"/>
    </row>
    <row r="46061" spans="8:20">
      <c r="H46061" s="69"/>
      <c r="L46061" s="70"/>
      <c r="T46061" s="72"/>
    </row>
    <row r="46062" spans="8:20">
      <c r="H46062" s="69"/>
      <c r="L46062" s="70"/>
      <c r="T46062" s="72"/>
    </row>
    <row r="46063" spans="8:20">
      <c r="H46063" s="69"/>
      <c r="L46063" s="70"/>
      <c r="T46063" s="72"/>
    </row>
    <row r="46064" spans="8:20">
      <c r="H46064" s="69"/>
      <c r="L46064" s="70"/>
      <c r="T46064" s="72"/>
    </row>
    <row r="46065" spans="8:20">
      <c r="H46065" s="69"/>
      <c r="L46065" s="70"/>
      <c r="T46065" s="72"/>
    </row>
    <row r="46066" spans="8:20">
      <c r="H46066" s="69"/>
      <c r="L46066" s="70"/>
      <c r="T46066" s="72"/>
    </row>
    <row r="46067" spans="8:20">
      <c r="H46067" s="69"/>
      <c r="L46067" s="70"/>
      <c r="T46067" s="72"/>
    </row>
    <row r="46068" spans="8:20">
      <c r="H46068" s="69"/>
      <c r="L46068" s="70"/>
      <c r="T46068" s="72"/>
    </row>
    <row r="46069" spans="8:20">
      <c r="H46069" s="69"/>
      <c r="L46069" s="70"/>
      <c r="T46069" s="72"/>
    </row>
    <row r="46070" spans="8:20">
      <c r="H46070" s="69"/>
      <c r="L46070" s="70"/>
      <c r="T46070" s="72"/>
    </row>
    <row r="46071" spans="8:20">
      <c r="H46071" s="69"/>
      <c r="L46071" s="70"/>
      <c r="T46071" s="72"/>
    </row>
    <row r="46072" spans="8:20">
      <c r="H46072" s="69"/>
      <c r="L46072" s="70"/>
      <c r="T46072" s="72"/>
    </row>
    <row r="46073" spans="8:20">
      <c r="H46073" s="69"/>
      <c r="L46073" s="70"/>
      <c r="T46073" s="72"/>
    </row>
    <row r="46074" spans="8:20">
      <c r="H46074" s="69"/>
      <c r="L46074" s="70"/>
      <c r="T46074" s="72"/>
    </row>
    <row r="46075" spans="8:20">
      <c r="H46075" s="69"/>
      <c r="L46075" s="70"/>
      <c r="T46075" s="72"/>
    </row>
    <row r="46076" spans="8:20">
      <c r="H46076" s="69"/>
      <c r="L46076" s="70"/>
      <c r="T46076" s="72"/>
    </row>
    <row r="46077" spans="8:20">
      <c r="H46077" s="69"/>
      <c r="L46077" s="70"/>
      <c r="T46077" s="72"/>
    </row>
    <row r="46078" spans="8:20">
      <c r="H46078" s="69"/>
      <c r="L46078" s="70"/>
      <c r="T46078" s="72"/>
    </row>
    <row r="46079" spans="8:20">
      <c r="H46079" s="69"/>
      <c r="L46079" s="70"/>
      <c r="T46079" s="72"/>
    </row>
    <row r="46080" spans="8:20">
      <c r="H46080" s="69"/>
      <c r="L46080" s="70"/>
      <c r="T46080" s="72"/>
    </row>
    <row r="46081" spans="8:20">
      <c r="H46081" s="75"/>
      <c r="L46081" s="70"/>
      <c r="T46081" s="72"/>
    </row>
    <row r="46082" spans="8:20">
      <c r="H46082" s="69"/>
      <c r="L46082" s="70"/>
      <c r="T46082" s="72"/>
    </row>
    <row r="46083" spans="8:20">
      <c r="H46083" s="69"/>
      <c r="L46083" s="70"/>
      <c r="T46083" s="72"/>
    </row>
    <row r="46084" spans="8:20">
      <c r="H46084" s="69"/>
      <c r="L46084" s="70"/>
      <c r="T46084" s="72"/>
    </row>
    <row r="46085" spans="8:20">
      <c r="H46085" s="69"/>
      <c r="L46085" s="70"/>
      <c r="T46085" s="72"/>
    </row>
    <row r="46086" spans="8:20">
      <c r="H46086" s="69"/>
      <c r="L46086" s="70"/>
      <c r="T46086" s="72"/>
    </row>
    <row r="46087" spans="8:20">
      <c r="H46087" s="69"/>
      <c r="L46087" s="70"/>
      <c r="T46087" s="72"/>
    </row>
    <row r="46088" spans="8:20">
      <c r="H46088" s="69"/>
      <c r="L46088" s="70"/>
      <c r="T46088" s="72"/>
    </row>
    <row r="46089" spans="8:20">
      <c r="H46089" s="69"/>
      <c r="L46089" s="70"/>
      <c r="T46089" s="72"/>
    </row>
    <row r="46090" spans="8:20">
      <c r="H46090" s="69"/>
      <c r="L46090" s="70"/>
      <c r="T46090" s="72"/>
    </row>
    <row r="46091" spans="8:20">
      <c r="H46091" s="69"/>
      <c r="L46091" s="70"/>
      <c r="T46091" s="72"/>
    </row>
    <row r="46092" spans="8:20">
      <c r="H46092" s="69"/>
      <c r="L46092" s="70"/>
      <c r="T46092" s="72"/>
    </row>
    <row r="46093" spans="8:20">
      <c r="H46093" s="69"/>
      <c r="L46093" s="70"/>
      <c r="T46093" s="72"/>
    </row>
    <row r="46094" spans="8:20">
      <c r="H46094" s="69"/>
      <c r="L46094" s="70"/>
      <c r="T46094" s="72"/>
    </row>
    <row r="46095" spans="8:20">
      <c r="H46095" s="69"/>
      <c r="L46095" s="70"/>
      <c r="T46095" s="72"/>
    </row>
    <row r="46096" spans="8:20">
      <c r="H46096" s="69"/>
      <c r="L46096" s="70"/>
      <c r="T46096" s="72"/>
    </row>
    <row r="46097" spans="8:20">
      <c r="H46097" s="69"/>
      <c r="L46097" s="70"/>
      <c r="T46097" s="72"/>
    </row>
    <row r="46098" spans="8:20">
      <c r="H46098" s="69"/>
      <c r="L46098" s="70"/>
      <c r="T46098" s="72"/>
    </row>
    <row r="46099" spans="8:20">
      <c r="H46099" s="69"/>
      <c r="L46099" s="70"/>
      <c r="T46099" s="72"/>
    </row>
    <row r="46100" spans="8:20">
      <c r="H46100" s="69"/>
      <c r="L46100" s="70"/>
      <c r="T46100" s="72"/>
    </row>
    <row r="46101" spans="8:20">
      <c r="H46101" s="69"/>
      <c r="L46101" s="70"/>
      <c r="T46101" s="72"/>
    </row>
    <row r="46102" spans="8:20">
      <c r="H46102" s="69"/>
      <c r="L46102" s="70"/>
      <c r="T46102" s="72"/>
    </row>
    <row r="46103" spans="8:20">
      <c r="H46103" s="69"/>
      <c r="L46103" s="70"/>
      <c r="T46103" s="72"/>
    </row>
    <row r="46104" spans="8:20">
      <c r="H46104" s="69"/>
      <c r="L46104" s="70"/>
      <c r="T46104" s="72"/>
    </row>
    <row r="46105" spans="8:20">
      <c r="H46105" s="69"/>
      <c r="L46105" s="70"/>
      <c r="T46105" s="72"/>
    </row>
    <row r="46106" spans="8:20">
      <c r="H46106" s="69"/>
      <c r="L46106" s="70"/>
      <c r="T46106" s="72"/>
    </row>
    <row r="46107" spans="8:20">
      <c r="H46107" s="69"/>
      <c r="L46107" s="70"/>
      <c r="T46107" s="72"/>
    </row>
    <row r="46108" spans="8:20">
      <c r="H46108" s="69"/>
      <c r="L46108" s="70"/>
      <c r="T46108" s="72"/>
    </row>
    <row r="46109" spans="8:20">
      <c r="H46109" s="69"/>
      <c r="L46109" s="70"/>
      <c r="T46109" s="72"/>
    </row>
    <row r="46110" spans="8:20">
      <c r="H46110" s="69"/>
      <c r="L46110" s="70"/>
      <c r="T46110" s="72"/>
    </row>
    <row r="46111" spans="8:20">
      <c r="H46111" s="69"/>
      <c r="L46111" s="70"/>
      <c r="T46111" s="72"/>
    </row>
    <row r="46112" spans="8:20">
      <c r="H46112" s="69"/>
      <c r="L46112" s="70"/>
      <c r="T46112" s="72"/>
    </row>
    <row r="46113" spans="8:20">
      <c r="H46113" s="69"/>
      <c r="L46113" s="70"/>
      <c r="T46113" s="72"/>
    </row>
    <row r="46114" spans="8:20">
      <c r="H46114" s="69"/>
      <c r="L46114" s="70"/>
      <c r="T46114" s="72"/>
    </row>
    <row r="46115" spans="8:20">
      <c r="H46115" s="69"/>
      <c r="L46115" s="70"/>
      <c r="T46115" s="72"/>
    </row>
    <row r="46116" spans="8:20">
      <c r="H46116" s="69"/>
      <c r="L46116" s="70"/>
      <c r="T46116" s="72"/>
    </row>
    <row r="46117" spans="8:20">
      <c r="H46117" s="69"/>
      <c r="L46117" s="70"/>
      <c r="T46117" s="72"/>
    </row>
    <row r="46118" spans="8:20">
      <c r="H46118" s="69"/>
      <c r="L46118" s="70"/>
      <c r="T46118" s="72"/>
    </row>
    <row r="46119" spans="8:20">
      <c r="H46119" s="69"/>
      <c r="L46119" s="70"/>
      <c r="T46119" s="72"/>
    </row>
    <row r="46120" spans="8:20">
      <c r="H46120" s="69"/>
      <c r="L46120" s="70"/>
      <c r="T46120" s="72"/>
    </row>
    <row r="46121" spans="8:20">
      <c r="H46121" s="69"/>
      <c r="L46121" s="70"/>
      <c r="T46121" s="72"/>
    </row>
    <row r="46122" spans="8:20">
      <c r="H46122" s="69"/>
      <c r="L46122" s="70"/>
      <c r="T46122" s="72"/>
    </row>
    <row r="46123" spans="8:20">
      <c r="H46123" s="69"/>
      <c r="L46123" s="70"/>
      <c r="T46123" s="72"/>
    </row>
    <row r="46124" spans="8:20">
      <c r="H46124" s="69"/>
      <c r="L46124" s="70"/>
      <c r="T46124" s="72"/>
    </row>
    <row r="46125" spans="8:20">
      <c r="H46125" s="69"/>
      <c r="L46125" s="70"/>
      <c r="T46125" s="72"/>
    </row>
    <row r="46126" spans="8:20">
      <c r="H46126" s="69"/>
      <c r="L46126" s="70"/>
      <c r="T46126" s="72"/>
    </row>
    <row r="46127" spans="8:20">
      <c r="H46127" s="69"/>
      <c r="L46127" s="70"/>
      <c r="T46127" s="72"/>
    </row>
    <row r="46128" spans="8:20">
      <c r="H46128" s="69"/>
      <c r="L46128" s="70"/>
      <c r="T46128" s="72"/>
    </row>
    <row r="46129" spans="8:20">
      <c r="H46129" s="75"/>
      <c r="L46129" s="70"/>
      <c r="T46129" s="72"/>
    </row>
    <row r="46130" spans="8:20">
      <c r="H46130" s="69"/>
      <c r="L46130" s="70"/>
      <c r="T46130" s="72"/>
    </row>
    <row r="46131" spans="8:20">
      <c r="H46131" s="69"/>
      <c r="L46131" s="70"/>
      <c r="T46131" s="72"/>
    </row>
    <row r="46132" spans="8:20">
      <c r="H46132" s="69"/>
      <c r="L46132" s="70"/>
      <c r="T46132" s="72"/>
    </row>
    <row r="46133" spans="8:20">
      <c r="H46133" s="69"/>
      <c r="L46133" s="70"/>
      <c r="T46133" s="72"/>
    </row>
    <row r="46134" spans="8:20">
      <c r="H46134" s="69"/>
      <c r="L46134" s="70"/>
      <c r="T46134" s="72"/>
    </row>
    <row r="46135" spans="8:20">
      <c r="H46135" s="69"/>
      <c r="L46135" s="70"/>
      <c r="T46135" s="72"/>
    </row>
    <row r="46136" spans="8:20">
      <c r="H46136" s="69"/>
      <c r="L46136" s="70"/>
      <c r="T46136" s="72"/>
    </row>
    <row r="46137" spans="8:20">
      <c r="H46137" s="69"/>
      <c r="L46137" s="70"/>
      <c r="T46137" s="72"/>
    </row>
    <row r="46138" spans="8:20">
      <c r="H46138" s="69"/>
      <c r="L46138" s="70"/>
      <c r="T46138" s="72"/>
    </row>
    <row r="46139" spans="8:20">
      <c r="H46139" s="69"/>
      <c r="L46139" s="70"/>
      <c r="T46139" s="72"/>
    </row>
    <row r="46140" spans="8:20">
      <c r="H46140" s="69"/>
      <c r="L46140" s="70"/>
      <c r="T46140" s="72"/>
    </row>
    <row r="46141" spans="8:20">
      <c r="H46141" s="69"/>
      <c r="L46141" s="70"/>
      <c r="T46141" s="72"/>
    </row>
    <row r="46142" spans="8:20">
      <c r="H46142" s="69"/>
      <c r="L46142" s="70"/>
      <c r="T46142" s="72"/>
    </row>
    <row r="46143" spans="8:20">
      <c r="H46143" s="69"/>
      <c r="L46143" s="70"/>
      <c r="T46143" s="72"/>
    </row>
    <row r="46144" spans="8:20">
      <c r="H46144" s="69"/>
      <c r="L46144" s="70"/>
      <c r="T46144" s="72"/>
    </row>
    <row r="46145" spans="8:20">
      <c r="H46145" s="69"/>
      <c r="L46145" s="70"/>
      <c r="T46145" s="72"/>
    </row>
    <row r="46146" spans="8:20">
      <c r="H46146" s="69"/>
      <c r="L46146" s="70"/>
      <c r="T46146" s="72"/>
    </row>
    <row r="46147" spans="8:20">
      <c r="H46147" s="69"/>
      <c r="L46147" s="70"/>
      <c r="T46147" s="72"/>
    </row>
    <row r="46148" spans="8:20">
      <c r="H46148" s="69"/>
      <c r="L46148" s="70"/>
      <c r="T46148" s="72"/>
    </row>
    <row r="46149" spans="8:20">
      <c r="H46149" s="69"/>
      <c r="L46149" s="70"/>
      <c r="T46149" s="72"/>
    </row>
    <row r="46150" spans="8:20">
      <c r="H46150" s="69"/>
      <c r="L46150" s="70"/>
      <c r="T46150" s="72"/>
    </row>
    <row r="46151" spans="8:20">
      <c r="H46151" s="69"/>
      <c r="L46151" s="70"/>
      <c r="T46151" s="72"/>
    </row>
    <row r="46152" spans="8:20">
      <c r="H46152" s="69"/>
      <c r="L46152" s="70"/>
      <c r="T46152" s="72"/>
    </row>
    <row r="46153" spans="8:20">
      <c r="H46153" s="69"/>
      <c r="L46153" s="70"/>
      <c r="T46153" s="72"/>
    </row>
    <row r="46154" spans="8:20">
      <c r="H46154" s="69"/>
      <c r="L46154" s="70"/>
      <c r="T46154" s="72"/>
    </row>
    <row r="46155" spans="8:20">
      <c r="H46155" s="69"/>
      <c r="L46155" s="70"/>
      <c r="T46155" s="72"/>
    </row>
    <row r="46156" spans="8:20">
      <c r="H46156" s="69"/>
      <c r="L46156" s="70"/>
      <c r="T46156" s="72"/>
    </row>
    <row r="46157" spans="8:20">
      <c r="H46157" s="69"/>
      <c r="L46157" s="70"/>
      <c r="T46157" s="72"/>
    </row>
    <row r="46158" spans="8:20">
      <c r="H46158" s="69"/>
      <c r="L46158" s="70"/>
      <c r="T46158" s="72"/>
    </row>
    <row r="46159" spans="8:20">
      <c r="H46159" s="69"/>
      <c r="L46159" s="70"/>
      <c r="T46159" s="72"/>
    </row>
    <row r="46160" spans="8:20">
      <c r="H46160" s="69"/>
      <c r="L46160" s="70"/>
      <c r="T46160" s="72"/>
    </row>
    <row r="46161" spans="8:20">
      <c r="H46161" s="69"/>
      <c r="L46161" s="70"/>
      <c r="T46161" s="72"/>
    </row>
    <row r="46162" spans="8:20">
      <c r="H46162" s="69"/>
      <c r="L46162" s="70"/>
      <c r="T46162" s="72"/>
    </row>
    <row r="46163" spans="8:20">
      <c r="H46163" s="69"/>
      <c r="L46163" s="70"/>
      <c r="T46163" s="72"/>
    </row>
    <row r="46164" spans="8:20">
      <c r="H46164" s="69"/>
      <c r="L46164" s="70"/>
      <c r="T46164" s="72"/>
    </row>
    <row r="46165" spans="8:20">
      <c r="H46165" s="69"/>
      <c r="L46165" s="70"/>
      <c r="T46165" s="72"/>
    </row>
    <row r="46166" spans="8:20">
      <c r="H46166" s="69"/>
      <c r="L46166" s="70"/>
      <c r="T46166" s="72"/>
    </row>
    <row r="46167" spans="8:20">
      <c r="H46167" s="69"/>
      <c r="L46167" s="70"/>
      <c r="T46167" s="72"/>
    </row>
    <row r="46168" spans="8:20">
      <c r="H46168" s="69"/>
      <c r="L46168" s="70"/>
      <c r="T46168" s="72"/>
    </row>
    <row r="46169" spans="8:20">
      <c r="H46169" s="69"/>
      <c r="L46169" s="70"/>
      <c r="T46169" s="72"/>
    </row>
    <row r="46170" spans="8:20">
      <c r="H46170" s="69"/>
      <c r="L46170" s="70"/>
      <c r="T46170" s="72"/>
    </row>
    <row r="46171" spans="8:20">
      <c r="H46171" s="69"/>
      <c r="L46171" s="70"/>
      <c r="T46171" s="72"/>
    </row>
    <row r="46172" spans="8:20">
      <c r="H46172" s="69"/>
      <c r="L46172" s="70"/>
      <c r="T46172" s="72"/>
    </row>
    <row r="46173" spans="8:20">
      <c r="H46173" s="69"/>
      <c r="L46173" s="70"/>
      <c r="T46173" s="72"/>
    </row>
    <row r="46174" spans="8:20">
      <c r="H46174" s="69"/>
      <c r="L46174" s="70"/>
      <c r="T46174" s="72"/>
    </row>
    <row r="46175" spans="8:20">
      <c r="H46175" s="69"/>
      <c r="L46175" s="70"/>
      <c r="T46175" s="72"/>
    </row>
    <row r="46176" spans="8:20">
      <c r="H46176" s="69"/>
      <c r="L46176" s="70"/>
      <c r="T46176" s="72"/>
    </row>
    <row r="46177" spans="8:20">
      <c r="H46177" s="75"/>
      <c r="L46177" s="70"/>
      <c r="T46177" s="72"/>
    </row>
    <row r="46178" spans="8:20">
      <c r="H46178" s="69"/>
      <c r="L46178" s="70"/>
      <c r="T46178" s="72"/>
    </row>
    <row r="46179" spans="8:20">
      <c r="H46179" s="69"/>
      <c r="L46179" s="70"/>
      <c r="T46179" s="72"/>
    </row>
    <row r="46180" spans="8:20">
      <c r="H46180" s="69"/>
      <c r="L46180" s="70"/>
      <c r="T46180" s="72"/>
    </row>
    <row r="46181" spans="8:20">
      <c r="H46181" s="69"/>
      <c r="L46181" s="70"/>
      <c r="T46181" s="72"/>
    </row>
    <row r="46182" spans="8:20">
      <c r="H46182" s="69"/>
      <c r="L46182" s="70"/>
      <c r="T46182" s="72"/>
    </row>
    <row r="46183" spans="8:20">
      <c r="H46183" s="69"/>
      <c r="L46183" s="70"/>
      <c r="T46183" s="72"/>
    </row>
    <row r="46184" spans="8:20">
      <c r="H46184" s="69"/>
      <c r="L46184" s="70"/>
      <c r="T46184" s="72"/>
    </row>
    <row r="46185" spans="8:20">
      <c r="H46185" s="69"/>
      <c r="L46185" s="70"/>
      <c r="T46185" s="72"/>
    </row>
    <row r="46186" spans="8:20">
      <c r="H46186" s="69"/>
      <c r="L46186" s="70"/>
      <c r="T46186" s="72"/>
    </row>
    <row r="46187" spans="8:20">
      <c r="H46187" s="69"/>
      <c r="L46187" s="70"/>
      <c r="T46187" s="72"/>
    </row>
    <row r="46188" spans="8:20">
      <c r="H46188" s="69"/>
      <c r="L46188" s="70"/>
      <c r="T46188" s="72"/>
    </row>
    <row r="46189" spans="8:20">
      <c r="H46189" s="69"/>
      <c r="L46189" s="70"/>
      <c r="T46189" s="72"/>
    </row>
    <row r="46190" spans="8:20">
      <c r="H46190" s="69"/>
      <c r="L46190" s="70"/>
      <c r="T46190" s="72"/>
    </row>
    <row r="46191" spans="8:20">
      <c r="H46191" s="69"/>
      <c r="L46191" s="70"/>
      <c r="T46191" s="72"/>
    </row>
    <row r="46192" spans="8:20">
      <c r="H46192" s="69"/>
      <c r="L46192" s="70"/>
      <c r="T46192" s="72"/>
    </row>
    <row r="46193" spans="8:20">
      <c r="H46193" s="69"/>
      <c r="L46193" s="70"/>
      <c r="T46193" s="72"/>
    </row>
    <row r="46194" spans="8:20">
      <c r="H46194" s="69"/>
      <c r="L46194" s="70"/>
      <c r="T46194" s="72"/>
    </row>
    <row r="46195" spans="8:20">
      <c r="H46195" s="69"/>
      <c r="L46195" s="70"/>
      <c r="T46195" s="72"/>
    </row>
    <row r="46196" spans="8:20">
      <c r="H46196" s="69"/>
      <c r="L46196" s="70"/>
      <c r="T46196" s="72"/>
    </row>
    <row r="46197" spans="8:20">
      <c r="H46197" s="69"/>
      <c r="L46197" s="70"/>
      <c r="T46197" s="72"/>
    </row>
    <row r="46198" spans="8:20">
      <c r="H46198" s="69"/>
      <c r="L46198" s="70"/>
      <c r="T46198" s="72"/>
    </row>
    <row r="46199" spans="8:20">
      <c r="H46199" s="69"/>
      <c r="L46199" s="70"/>
      <c r="T46199" s="72"/>
    </row>
    <row r="46200" spans="8:20">
      <c r="H46200" s="69"/>
      <c r="L46200" s="70"/>
      <c r="T46200" s="72"/>
    </row>
    <row r="46201" spans="8:20">
      <c r="H46201" s="69"/>
      <c r="L46201" s="70"/>
      <c r="T46201" s="72"/>
    </row>
    <row r="46202" spans="8:20">
      <c r="H46202" s="69"/>
      <c r="L46202" s="70"/>
      <c r="T46202" s="72"/>
    </row>
    <row r="46203" spans="8:20">
      <c r="H46203" s="69"/>
      <c r="L46203" s="70"/>
      <c r="T46203" s="72"/>
    </row>
    <row r="46204" spans="8:20">
      <c r="H46204" s="69"/>
      <c r="L46204" s="70"/>
      <c r="T46204" s="72"/>
    </row>
    <row r="46205" spans="8:20">
      <c r="H46205" s="69"/>
      <c r="L46205" s="70"/>
      <c r="T46205" s="72"/>
    </row>
    <row r="46206" spans="8:20">
      <c r="H46206" s="69"/>
      <c r="L46206" s="70"/>
      <c r="T46206" s="72"/>
    </row>
    <row r="46207" spans="8:20">
      <c r="H46207" s="69"/>
      <c r="L46207" s="70"/>
      <c r="T46207" s="72"/>
    </row>
    <row r="46208" spans="8:20">
      <c r="H46208" s="69"/>
      <c r="L46208" s="70"/>
      <c r="T46208" s="72"/>
    </row>
    <row r="46209" spans="8:20">
      <c r="H46209" s="69"/>
      <c r="L46209" s="70"/>
      <c r="T46209" s="72"/>
    </row>
    <row r="46210" spans="8:20">
      <c r="H46210" s="69"/>
      <c r="L46210" s="70"/>
      <c r="T46210" s="72"/>
    </row>
    <row r="46211" spans="8:20">
      <c r="H46211" s="69"/>
      <c r="L46211" s="70"/>
      <c r="T46211" s="72"/>
    </row>
    <row r="46212" spans="8:20">
      <c r="H46212" s="69"/>
      <c r="L46212" s="70"/>
      <c r="T46212" s="72"/>
    </row>
    <row r="46213" spans="8:20">
      <c r="H46213" s="69"/>
      <c r="L46213" s="70"/>
      <c r="T46213" s="72"/>
    </row>
    <row r="46214" spans="8:20">
      <c r="H46214" s="69"/>
      <c r="L46214" s="70"/>
      <c r="T46214" s="72"/>
    </row>
    <row r="46215" spans="8:20">
      <c r="H46215" s="69"/>
      <c r="L46215" s="70"/>
      <c r="T46215" s="72"/>
    </row>
    <row r="46216" spans="8:20">
      <c r="H46216" s="69"/>
      <c r="L46216" s="70"/>
      <c r="T46216" s="72"/>
    </row>
    <row r="46217" spans="8:20">
      <c r="H46217" s="69"/>
      <c r="L46217" s="70"/>
      <c r="T46217" s="72"/>
    </row>
    <row r="46218" spans="8:20">
      <c r="H46218" s="69"/>
      <c r="L46218" s="70"/>
      <c r="T46218" s="72"/>
    </row>
    <row r="46219" spans="8:20">
      <c r="H46219" s="69"/>
      <c r="L46219" s="70"/>
      <c r="T46219" s="72"/>
    </row>
    <row r="46220" spans="8:20">
      <c r="H46220" s="69"/>
      <c r="L46220" s="70"/>
      <c r="T46220" s="72"/>
    </row>
    <row r="46221" spans="8:20">
      <c r="H46221" s="69"/>
      <c r="L46221" s="70"/>
      <c r="T46221" s="72"/>
    </row>
    <row r="46222" spans="8:20">
      <c r="H46222" s="69"/>
      <c r="L46222" s="70"/>
      <c r="T46222" s="72"/>
    </row>
    <row r="46223" spans="8:20">
      <c r="H46223" s="69"/>
      <c r="L46223" s="70"/>
      <c r="T46223" s="72"/>
    </row>
    <row r="46224" spans="8:20">
      <c r="H46224" s="69"/>
      <c r="L46224" s="70"/>
      <c r="T46224" s="72"/>
    </row>
    <row r="46225" spans="8:20">
      <c r="H46225" s="75"/>
      <c r="L46225" s="70"/>
      <c r="T46225" s="72"/>
    </row>
    <row r="46226" spans="8:20">
      <c r="H46226" s="69"/>
      <c r="L46226" s="70"/>
      <c r="T46226" s="72"/>
    </row>
    <row r="46227" spans="8:20">
      <c r="H46227" s="69"/>
      <c r="L46227" s="70"/>
      <c r="T46227" s="72"/>
    </row>
    <row r="46228" spans="8:20">
      <c r="H46228" s="69"/>
      <c r="L46228" s="70"/>
      <c r="T46228" s="72"/>
    </row>
    <row r="46229" spans="8:20">
      <c r="H46229" s="69"/>
      <c r="L46229" s="70"/>
      <c r="T46229" s="72"/>
    </row>
    <row r="46230" spans="8:20">
      <c r="H46230" s="69"/>
      <c r="L46230" s="70"/>
      <c r="T46230" s="72"/>
    </row>
    <row r="46231" spans="8:20">
      <c r="H46231" s="69"/>
      <c r="L46231" s="70"/>
      <c r="T46231" s="72"/>
    </row>
    <row r="46232" spans="8:20">
      <c r="H46232" s="69"/>
      <c r="L46232" s="70"/>
      <c r="T46232" s="72"/>
    </row>
    <row r="46233" spans="8:20">
      <c r="H46233" s="69"/>
      <c r="L46233" s="70"/>
      <c r="T46233" s="72"/>
    </row>
    <row r="46234" spans="8:20">
      <c r="H46234" s="69"/>
      <c r="L46234" s="70"/>
      <c r="T46234" s="72"/>
    </row>
    <row r="46235" spans="8:20">
      <c r="H46235" s="69"/>
      <c r="L46235" s="70"/>
      <c r="T46235" s="72"/>
    </row>
    <row r="46236" spans="8:20">
      <c r="H46236" s="69"/>
      <c r="L46236" s="70"/>
      <c r="T46236" s="72"/>
    </row>
    <row r="46237" spans="8:20">
      <c r="H46237" s="69"/>
      <c r="L46237" s="70"/>
      <c r="T46237" s="72"/>
    </row>
    <row r="46238" spans="8:20">
      <c r="H46238" s="69"/>
      <c r="L46238" s="70"/>
      <c r="T46238" s="72"/>
    </row>
    <row r="46239" spans="8:20">
      <c r="H46239" s="69"/>
      <c r="L46239" s="70"/>
      <c r="T46239" s="72"/>
    </row>
    <row r="46240" spans="8:20">
      <c r="H46240" s="69"/>
      <c r="L46240" s="70"/>
      <c r="T46240" s="72"/>
    </row>
    <row r="46241" spans="8:20">
      <c r="H46241" s="69"/>
      <c r="L46241" s="70"/>
      <c r="T46241" s="72"/>
    </row>
    <row r="46242" spans="8:20">
      <c r="H46242" s="69"/>
      <c r="L46242" s="70"/>
      <c r="T46242" s="72"/>
    </row>
    <row r="46243" spans="8:20">
      <c r="H46243" s="69"/>
      <c r="L46243" s="70"/>
      <c r="T46243" s="72"/>
    </row>
    <row r="46244" spans="8:20">
      <c r="H46244" s="69"/>
      <c r="L46244" s="70"/>
      <c r="T46244" s="72"/>
    </row>
    <row r="46245" spans="8:20">
      <c r="H46245" s="69"/>
      <c r="L46245" s="70"/>
      <c r="T46245" s="72"/>
    </row>
    <row r="46246" spans="8:20">
      <c r="H46246" s="69"/>
      <c r="L46246" s="70"/>
      <c r="T46246" s="72"/>
    </row>
    <row r="46247" spans="8:20">
      <c r="H46247" s="69"/>
      <c r="L46247" s="70"/>
      <c r="T46247" s="72"/>
    </row>
    <row r="46248" spans="8:20">
      <c r="H46248" s="69"/>
      <c r="L46248" s="70"/>
      <c r="T46248" s="72"/>
    </row>
    <row r="46249" spans="8:20">
      <c r="H46249" s="69"/>
      <c r="L46249" s="70"/>
      <c r="T46249" s="72"/>
    </row>
    <row r="46250" spans="8:20">
      <c r="H46250" s="69"/>
      <c r="L46250" s="70"/>
      <c r="T46250" s="72"/>
    </row>
    <row r="46251" spans="8:20">
      <c r="H46251" s="69"/>
      <c r="L46251" s="70"/>
      <c r="T46251" s="72"/>
    </row>
    <row r="46252" spans="8:20">
      <c r="H46252" s="69"/>
      <c r="L46252" s="70"/>
      <c r="T46252" s="72"/>
    </row>
    <row r="46253" spans="8:20">
      <c r="H46253" s="69"/>
      <c r="L46253" s="70"/>
      <c r="T46253" s="72"/>
    </row>
    <row r="46254" spans="8:20">
      <c r="H46254" s="69"/>
      <c r="L46254" s="70"/>
      <c r="T46254" s="72"/>
    </row>
    <row r="46255" spans="8:20">
      <c r="H46255" s="69"/>
      <c r="L46255" s="70"/>
      <c r="T46255" s="72"/>
    </row>
    <row r="46256" spans="8:20">
      <c r="H46256" s="69"/>
      <c r="L46256" s="70"/>
      <c r="T46256" s="72"/>
    </row>
    <row r="46257" spans="8:20">
      <c r="H46257" s="69"/>
      <c r="L46257" s="70"/>
      <c r="T46257" s="72"/>
    </row>
    <row r="46258" spans="8:20">
      <c r="H46258" s="69"/>
      <c r="L46258" s="70"/>
      <c r="T46258" s="72"/>
    </row>
    <row r="46259" spans="8:20">
      <c r="H46259" s="69"/>
      <c r="L46259" s="70"/>
      <c r="T46259" s="72"/>
    </row>
    <row r="46260" spans="8:20">
      <c r="H46260" s="69"/>
      <c r="L46260" s="70"/>
      <c r="T46260" s="72"/>
    </row>
    <row r="46261" spans="8:20">
      <c r="H46261" s="69"/>
      <c r="L46261" s="70"/>
      <c r="T46261" s="72"/>
    </row>
    <row r="46262" spans="8:20">
      <c r="H46262" s="69"/>
      <c r="L46262" s="70"/>
      <c r="T46262" s="72"/>
    </row>
    <row r="46263" spans="8:20">
      <c r="H46263" s="69"/>
      <c r="L46263" s="70"/>
      <c r="T46263" s="72"/>
    </row>
    <row r="46264" spans="8:20">
      <c r="H46264" s="69"/>
      <c r="L46264" s="70"/>
      <c r="T46264" s="72"/>
    </row>
    <row r="46265" spans="8:20">
      <c r="H46265" s="69"/>
      <c r="L46265" s="70"/>
      <c r="T46265" s="72"/>
    </row>
    <row r="46266" spans="8:20">
      <c r="H46266" s="69"/>
      <c r="L46266" s="70"/>
      <c r="T46266" s="72"/>
    </row>
    <row r="46267" spans="8:20">
      <c r="H46267" s="69"/>
      <c r="L46267" s="70"/>
      <c r="T46267" s="72"/>
    </row>
    <row r="46268" spans="8:20">
      <c r="H46268" s="69"/>
      <c r="L46268" s="70"/>
      <c r="T46268" s="72"/>
    </row>
    <row r="46269" spans="8:20">
      <c r="H46269" s="69"/>
      <c r="L46269" s="70"/>
      <c r="T46269" s="72"/>
    </row>
    <row r="46270" spans="8:20">
      <c r="H46270" s="69"/>
      <c r="L46270" s="70"/>
      <c r="T46270" s="72"/>
    </row>
    <row r="46271" spans="8:20">
      <c r="H46271" s="69"/>
      <c r="L46271" s="70"/>
      <c r="T46271" s="72"/>
    </row>
    <row r="46272" spans="8:20">
      <c r="H46272" s="69"/>
      <c r="L46272" s="70"/>
      <c r="T46272" s="72"/>
    </row>
    <row r="46273" spans="8:20">
      <c r="H46273" s="75"/>
      <c r="L46273" s="70"/>
      <c r="T46273" s="72"/>
    </row>
    <row r="46274" spans="8:20">
      <c r="H46274" s="69"/>
      <c r="L46274" s="70"/>
      <c r="T46274" s="72"/>
    </row>
    <row r="46275" spans="8:20">
      <c r="H46275" s="69"/>
      <c r="L46275" s="70"/>
      <c r="T46275" s="72"/>
    </row>
    <row r="46276" spans="8:20">
      <c r="H46276" s="69"/>
      <c r="L46276" s="70"/>
      <c r="T46276" s="72"/>
    </row>
    <row r="46277" spans="8:20">
      <c r="H46277" s="69"/>
      <c r="L46277" s="70"/>
      <c r="T46277" s="72"/>
    </row>
    <row r="46278" spans="8:20">
      <c r="H46278" s="69"/>
      <c r="L46278" s="70"/>
      <c r="T46278" s="72"/>
    </row>
    <row r="46279" spans="8:20">
      <c r="H46279" s="69"/>
      <c r="L46279" s="70"/>
      <c r="T46279" s="72"/>
    </row>
    <row r="46280" spans="8:20">
      <c r="H46280" s="69"/>
      <c r="L46280" s="70"/>
      <c r="T46280" s="72"/>
    </row>
    <row r="46281" spans="8:20">
      <c r="H46281" s="69"/>
      <c r="L46281" s="70"/>
      <c r="T46281" s="72"/>
    </row>
    <row r="46282" spans="8:20">
      <c r="H46282" s="69"/>
      <c r="L46282" s="70"/>
      <c r="T46282" s="72"/>
    </row>
    <row r="46283" spans="8:20">
      <c r="H46283" s="69"/>
      <c r="L46283" s="70"/>
      <c r="T46283" s="72"/>
    </row>
    <row r="46284" spans="8:20">
      <c r="H46284" s="69"/>
      <c r="L46284" s="70"/>
      <c r="T46284" s="72"/>
    </row>
    <row r="46285" spans="8:20">
      <c r="H46285" s="69"/>
      <c r="L46285" s="70"/>
      <c r="T46285" s="72"/>
    </row>
    <row r="46286" spans="8:20">
      <c r="H46286" s="69"/>
      <c r="L46286" s="70"/>
      <c r="T46286" s="72"/>
    </row>
    <row r="46287" spans="8:20">
      <c r="H46287" s="69"/>
      <c r="L46287" s="70"/>
      <c r="T46287" s="72"/>
    </row>
    <row r="46288" spans="8:20">
      <c r="H46288" s="69"/>
      <c r="L46288" s="70"/>
      <c r="T46288" s="72"/>
    </row>
    <row r="46289" spans="8:20">
      <c r="H46289" s="69"/>
      <c r="L46289" s="70"/>
      <c r="T46289" s="72"/>
    </row>
    <row r="46290" spans="8:20">
      <c r="H46290" s="69"/>
      <c r="L46290" s="70"/>
      <c r="T46290" s="72"/>
    </row>
    <row r="46291" spans="8:20">
      <c r="H46291" s="69"/>
      <c r="L46291" s="70"/>
      <c r="T46291" s="72"/>
    </row>
    <row r="46292" spans="8:20">
      <c r="H46292" s="69"/>
      <c r="L46292" s="70"/>
      <c r="T46292" s="72"/>
    </row>
    <row r="46293" spans="8:20">
      <c r="H46293" s="69"/>
      <c r="L46293" s="70"/>
      <c r="T46293" s="72"/>
    </row>
    <row r="46294" spans="8:20">
      <c r="H46294" s="69"/>
      <c r="L46294" s="70"/>
      <c r="T46294" s="72"/>
    </row>
    <row r="46295" spans="8:20">
      <c r="H46295" s="69"/>
      <c r="L46295" s="70"/>
      <c r="T46295" s="72"/>
    </row>
    <row r="46296" spans="8:20">
      <c r="H46296" s="69"/>
      <c r="L46296" s="70"/>
      <c r="T46296" s="72"/>
    </row>
    <row r="46297" spans="8:20">
      <c r="H46297" s="69"/>
      <c r="L46297" s="70"/>
      <c r="T46297" s="72"/>
    </row>
    <row r="46298" spans="8:20">
      <c r="H46298" s="69"/>
      <c r="L46298" s="70"/>
      <c r="T46298" s="72"/>
    </row>
    <row r="46299" spans="8:20">
      <c r="H46299" s="69"/>
      <c r="L46299" s="70"/>
      <c r="T46299" s="72"/>
    </row>
    <row r="46300" spans="8:20">
      <c r="H46300" s="69"/>
      <c r="L46300" s="70"/>
      <c r="T46300" s="72"/>
    </row>
    <row r="46301" spans="8:20">
      <c r="H46301" s="69"/>
      <c r="L46301" s="70"/>
      <c r="T46301" s="72"/>
    </row>
    <row r="46302" spans="8:20">
      <c r="H46302" s="69"/>
      <c r="L46302" s="70"/>
      <c r="T46302" s="72"/>
    </row>
    <row r="46303" spans="8:20">
      <c r="H46303" s="69"/>
      <c r="L46303" s="70"/>
      <c r="T46303" s="72"/>
    </row>
    <row r="46304" spans="8:20">
      <c r="H46304" s="69"/>
      <c r="L46304" s="70"/>
      <c r="T46304" s="72"/>
    </row>
    <row r="46305" spans="8:20">
      <c r="H46305" s="69"/>
      <c r="L46305" s="70"/>
      <c r="T46305" s="72"/>
    </row>
    <row r="46306" spans="8:20">
      <c r="H46306" s="69"/>
      <c r="L46306" s="70"/>
      <c r="T46306" s="72"/>
    </row>
    <row r="46307" spans="8:20">
      <c r="H46307" s="69"/>
      <c r="L46307" s="70"/>
      <c r="T46307" s="72"/>
    </row>
    <row r="46308" spans="8:20">
      <c r="H46308" s="69"/>
      <c r="L46308" s="70"/>
      <c r="T46308" s="72"/>
    </row>
    <row r="46309" spans="8:20">
      <c r="H46309" s="69"/>
      <c r="L46309" s="70"/>
      <c r="T46309" s="72"/>
    </row>
    <row r="46310" spans="8:20">
      <c r="H46310" s="69"/>
      <c r="L46310" s="70"/>
      <c r="T46310" s="72"/>
    </row>
    <row r="46311" spans="8:20">
      <c r="H46311" s="69"/>
      <c r="L46311" s="70"/>
      <c r="T46311" s="72"/>
    </row>
    <row r="46312" spans="8:20">
      <c r="H46312" s="69"/>
      <c r="L46312" s="70"/>
      <c r="T46312" s="72"/>
    </row>
    <row r="46313" spans="8:20">
      <c r="H46313" s="69"/>
      <c r="L46313" s="70"/>
      <c r="T46313" s="72"/>
    </row>
    <row r="46314" spans="8:20">
      <c r="H46314" s="69"/>
      <c r="L46314" s="70"/>
      <c r="T46314" s="72"/>
    </row>
    <row r="46315" spans="8:20">
      <c r="H46315" s="69"/>
      <c r="L46315" s="70"/>
      <c r="T46315" s="72"/>
    </row>
    <row r="46316" spans="8:20">
      <c r="H46316" s="69"/>
      <c r="L46316" s="70"/>
      <c r="T46316" s="72"/>
    </row>
    <row r="46317" spans="8:20">
      <c r="H46317" s="69"/>
      <c r="L46317" s="70"/>
      <c r="T46317" s="72"/>
    </row>
    <row r="46318" spans="8:20">
      <c r="H46318" s="69"/>
      <c r="L46318" s="70"/>
      <c r="T46318" s="72"/>
    </row>
    <row r="46319" spans="8:20">
      <c r="H46319" s="69"/>
      <c r="L46319" s="70"/>
      <c r="T46319" s="72"/>
    </row>
    <row r="46320" spans="8:20">
      <c r="H46320" s="69"/>
      <c r="L46320" s="70"/>
      <c r="T46320" s="72"/>
    </row>
    <row r="46321" spans="8:20">
      <c r="H46321" s="75"/>
      <c r="L46321" s="70"/>
      <c r="T46321" s="72"/>
    </row>
    <row r="46322" spans="8:20">
      <c r="H46322" s="69"/>
      <c r="L46322" s="70"/>
      <c r="T46322" s="72"/>
    </row>
    <row r="46323" spans="8:20">
      <c r="H46323" s="69"/>
      <c r="L46323" s="70"/>
      <c r="T46323" s="72"/>
    </row>
    <row r="46324" spans="8:20">
      <c r="H46324" s="69"/>
      <c r="L46324" s="70"/>
      <c r="T46324" s="72"/>
    </row>
    <row r="46325" spans="8:20">
      <c r="H46325" s="69"/>
      <c r="L46325" s="70"/>
      <c r="T46325" s="72"/>
    </row>
    <row r="46326" spans="8:20">
      <c r="H46326" s="69"/>
      <c r="L46326" s="70"/>
      <c r="T46326" s="72"/>
    </row>
    <row r="46327" spans="8:20">
      <c r="H46327" s="69"/>
      <c r="L46327" s="70"/>
      <c r="T46327" s="72"/>
    </row>
    <row r="46328" spans="8:20">
      <c r="H46328" s="69"/>
      <c r="L46328" s="70"/>
      <c r="T46328" s="72"/>
    </row>
    <row r="46329" spans="8:20">
      <c r="H46329" s="69"/>
      <c r="L46329" s="70"/>
      <c r="T46329" s="72"/>
    </row>
    <row r="46330" spans="8:20">
      <c r="H46330" s="69"/>
      <c r="L46330" s="70"/>
      <c r="T46330" s="72"/>
    </row>
    <row r="46331" spans="8:20">
      <c r="H46331" s="69"/>
      <c r="L46331" s="70"/>
      <c r="T46331" s="72"/>
    </row>
    <row r="46332" spans="8:20">
      <c r="H46332" s="69"/>
      <c r="L46332" s="70"/>
      <c r="T46332" s="72"/>
    </row>
    <row r="46333" spans="8:20">
      <c r="H46333" s="69"/>
      <c r="L46333" s="70"/>
      <c r="T46333" s="72"/>
    </row>
    <row r="46334" spans="8:20">
      <c r="H46334" s="69"/>
      <c r="L46334" s="70"/>
      <c r="T46334" s="72"/>
    </row>
    <row r="46335" spans="8:20">
      <c r="H46335" s="69"/>
      <c r="L46335" s="70"/>
      <c r="T46335" s="72"/>
    </row>
    <row r="46336" spans="8:20">
      <c r="H46336" s="69"/>
      <c r="L46336" s="70"/>
      <c r="T46336" s="72"/>
    </row>
    <row r="46337" spans="8:20">
      <c r="H46337" s="69"/>
      <c r="L46337" s="70"/>
      <c r="T46337" s="72"/>
    </row>
    <row r="46338" spans="8:20">
      <c r="H46338" s="69"/>
      <c r="L46338" s="70"/>
      <c r="T46338" s="72"/>
    </row>
    <row r="46339" spans="8:20">
      <c r="H46339" s="69"/>
      <c r="L46339" s="70"/>
      <c r="T46339" s="72"/>
    </row>
    <row r="46340" spans="8:20">
      <c r="H46340" s="69"/>
      <c r="L46340" s="70"/>
      <c r="T46340" s="72"/>
    </row>
    <row r="46341" spans="8:20">
      <c r="H46341" s="69"/>
      <c r="L46341" s="70"/>
      <c r="T46341" s="72"/>
    </row>
    <row r="46342" spans="8:20">
      <c r="H46342" s="69"/>
      <c r="L46342" s="70"/>
      <c r="T46342" s="72"/>
    </row>
    <row r="46343" spans="8:20">
      <c r="H46343" s="69"/>
      <c r="L46343" s="70"/>
      <c r="T46343" s="72"/>
    </row>
    <row r="46344" spans="8:20">
      <c r="H46344" s="69"/>
      <c r="L46344" s="70"/>
      <c r="T46344" s="72"/>
    </row>
    <row r="46345" spans="8:20">
      <c r="H46345" s="69"/>
      <c r="L46345" s="70"/>
      <c r="T46345" s="72"/>
    </row>
    <row r="46346" spans="8:20">
      <c r="H46346" s="69"/>
      <c r="L46346" s="70"/>
      <c r="T46346" s="72"/>
    </row>
    <row r="46347" spans="8:20">
      <c r="H46347" s="69"/>
      <c r="L46347" s="70"/>
      <c r="T46347" s="72"/>
    </row>
    <row r="46348" spans="8:20">
      <c r="H46348" s="69"/>
      <c r="L46348" s="70"/>
      <c r="T46348" s="72"/>
    </row>
    <row r="46349" spans="8:20">
      <c r="H46349" s="69"/>
      <c r="L46349" s="70"/>
      <c r="T46349" s="72"/>
    </row>
    <row r="46350" spans="8:20">
      <c r="H46350" s="69"/>
      <c r="L46350" s="70"/>
      <c r="T46350" s="72"/>
    </row>
    <row r="46351" spans="8:20">
      <c r="H46351" s="69"/>
      <c r="L46351" s="70"/>
      <c r="T46351" s="72"/>
    </row>
    <row r="46352" spans="8:20">
      <c r="H46352" s="69"/>
      <c r="L46352" s="70"/>
      <c r="T46352" s="72"/>
    </row>
    <row r="46353" spans="8:20">
      <c r="H46353" s="69"/>
      <c r="L46353" s="70"/>
      <c r="T46353" s="72"/>
    </row>
    <row r="46354" spans="8:20">
      <c r="H46354" s="69"/>
      <c r="L46354" s="70"/>
      <c r="T46354" s="72"/>
    </row>
    <row r="46355" spans="8:20">
      <c r="H46355" s="69"/>
      <c r="L46355" s="70"/>
      <c r="T46355" s="72"/>
    </row>
    <row r="46356" spans="8:20">
      <c r="H46356" s="69"/>
      <c r="L46356" s="70"/>
      <c r="T46356" s="72"/>
    </row>
    <row r="46357" spans="8:20">
      <c r="H46357" s="69"/>
      <c r="L46357" s="70"/>
      <c r="T46357" s="72"/>
    </row>
    <row r="46358" spans="8:20">
      <c r="H46358" s="69"/>
      <c r="L46358" s="70"/>
      <c r="T46358" s="72"/>
    </row>
    <row r="46359" spans="8:20">
      <c r="H46359" s="69"/>
      <c r="L46359" s="70"/>
      <c r="T46359" s="72"/>
    </row>
    <row r="46360" spans="8:20">
      <c r="H46360" s="69"/>
      <c r="L46360" s="70"/>
      <c r="T46360" s="72"/>
    </row>
    <row r="46361" spans="8:20">
      <c r="H46361" s="69"/>
      <c r="L46361" s="70"/>
      <c r="T46361" s="72"/>
    </row>
    <row r="46362" spans="8:20">
      <c r="H46362" s="69"/>
      <c r="L46362" s="70"/>
      <c r="T46362" s="72"/>
    </row>
    <row r="46363" spans="8:20">
      <c r="H46363" s="69"/>
      <c r="L46363" s="70"/>
      <c r="T46363" s="72"/>
    </row>
    <row r="46364" spans="8:20">
      <c r="H46364" s="69"/>
      <c r="L46364" s="70"/>
      <c r="T46364" s="72"/>
    </row>
    <row r="46365" spans="8:20">
      <c r="H46365" s="69"/>
      <c r="L46365" s="70"/>
      <c r="T46365" s="72"/>
    </row>
    <row r="46366" spans="8:20">
      <c r="H46366" s="69"/>
      <c r="L46366" s="70"/>
      <c r="T46366" s="72"/>
    </row>
    <row r="46367" spans="8:20">
      <c r="H46367" s="69"/>
      <c r="L46367" s="70"/>
      <c r="T46367" s="72"/>
    </row>
    <row r="46368" spans="8:20">
      <c r="H46368" s="69"/>
      <c r="L46368" s="70"/>
      <c r="T46368" s="72"/>
    </row>
    <row r="46369" spans="8:20">
      <c r="H46369" s="75"/>
      <c r="L46369" s="70"/>
      <c r="T46369" s="72"/>
    </row>
    <row r="46370" spans="8:20">
      <c r="H46370" s="69"/>
      <c r="L46370" s="70"/>
      <c r="T46370" s="72"/>
    </row>
    <row r="46371" spans="8:20">
      <c r="H46371" s="69"/>
      <c r="L46371" s="70"/>
      <c r="T46371" s="72"/>
    </row>
    <row r="46372" spans="8:20">
      <c r="H46372" s="69"/>
      <c r="L46372" s="70"/>
      <c r="T46372" s="72"/>
    </row>
    <row r="46373" spans="8:20">
      <c r="H46373" s="69"/>
      <c r="L46373" s="70"/>
      <c r="T46373" s="72"/>
    </row>
    <row r="46374" spans="8:20">
      <c r="H46374" s="69"/>
      <c r="L46374" s="70"/>
      <c r="T46374" s="72"/>
    </row>
    <row r="46375" spans="8:20">
      <c r="H46375" s="69"/>
      <c r="L46375" s="70"/>
      <c r="T46375" s="72"/>
    </row>
    <row r="46376" spans="8:20">
      <c r="H46376" s="69"/>
      <c r="L46376" s="70"/>
      <c r="T46376" s="72"/>
    </row>
    <row r="46377" spans="8:20">
      <c r="H46377" s="69"/>
      <c r="L46377" s="70"/>
      <c r="T46377" s="72"/>
    </row>
    <row r="46378" spans="8:20">
      <c r="H46378" s="69"/>
      <c r="L46378" s="70"/>
      <c r="T46378" s="72"/>
    </row>
    <row r="46379" spans="8:20">
      <c r="H46379" s="69"/>
      <c r="L46379" s="70"/>
      <c r="T46379" s="72"/>
    </row>
    <row r="46380" spans="8:20">
      <c r="H46380" s="69"/>
      <c r="L46380" s="70"/>
      <c r="T46380" s="72"/>
    </row>
    <row r="46381" spans="8:20">
      <c r="H46381" s="69"/>
      <c r="L46381" s="70"/>
      <c r="T46381" s="72"/>
    </row>
    <row r="46382" spans="8:20">
      <c r="H46382" s="69"/>
      <c r="L46382" s="70"/>
      <c r="T46382" s="72"/>
    </row>
    <row r="46383" spans="8:20">
      <c r="H46383" s="69"/>
      <c r="L46383" s="70"/>
      <c r="T46383" s="72"/>
    </row>
    <row r="46384" spans="8:20">
      <c r="H46384" s="69"/>
      <c r="L46384" s="70"/>
      <c r="T46384" s="72"/>
    </row>
    <row r="46385" spans="8:20">
      <c r="H46385" s="69"/>
      <c r="L46385" s="70"/>
      <c r="T46385" s="72"/>
    </row>
    <row r="46386" spans="8:20">
      <c r="H46386" s="69"/>
      <c r="L46386" s="70"/>
      <c r="T46386" s="72"/>
    </row>
    <row r="46387" spans="8:20">
      <c r="H46387" s="69"/>
      <c r="L46387" s="70"/>
      <c r="T46387" s="72"/>
    </row>
    <row r="46388" spans="8:20">
      <c r="H46388" s="69"/>
      <c r="L46388" s="70"/>
      <c r="T46388" s="72"/>
    </row>
    <row r="46389" spans="8:20">
      <c r="H46389" s="69"/>
      <c r="L46389" s="70"/>
      <c r="T46389" s="72"/>
    </row>
    <row r="46390" spans="8:20">
      <c r="H46390" s="69"/>
      <c r="L46390" s="70"/>
      <c r="T46390" s="72"/>
    </row>
    <row r="46391" spans="8:20">
      <c r="H46391" s="69"/>
      <c r="L46391" s="70"/>
      <c r="T46391" s="72"/>
    </row>
    <row r="46392" spans="8:20">
      <c r="H46392" s="69"/>
      <c r="L46392" s="70"/>
      <c r="T46392" s="72"/>
    </row>
    <row r="46393" spans="8:20">
      <c r="H46393" s="69"/>
      <c r="L46393" s="70"/>
      <c r="T46393" s="72"/>
    </row>
    <row r="46394" spans="8:20">
      <c r="H46394" s="69"/>
      <c r="L46394" s="70"/>
      <c r="T46394" s="72"/>
    </row>
    <row r="46395" spans="8:20">
      <c r="H46395" s="69"/>
      <c r="L46395" s="70"/>
      <c r="T46395" s="72"/>
    </row>
    <row r="46396" spans="8:20">
      <c r="H46396" s="69"/>
      <c r="L46396" s="70"/>
      <c r="T46396" s="72"/>
    </row>
    <row r="46397" spans="8:20">
      <c r="H46397" s="69"/>
      <c r="L46397" s="70"/>
      <c r="T46397" s="72"/>
    </row>
    <row r="46398" spans="8:20">
      <c r="H46398" s="69"/>
      <c r="L46398" s="70"/>
      <c r="T46398" s="72"/>
    </row>
    <row r="46399" spans="8:20">
      <c r="H46399" s="69"/>
      <c r="L46399" s="70"/>
      <c r="T46399" s="72"/>
    </row>
    <row r="46400" spans="8:20">
      <c r="H46400" s="69"/>
      <c r="L46400" s="70"/>
      <c r="T46400" s="72"/>
    </row>
    <row r="46401" spans="8:20">
      <c r="H46401" s="69"/>
      <c r="L46401" s="70"/>
      <c r="T46401" s="72"/>
    </row>
    <row r="46402" spans="8:20">
      <c r="H46402" s="69"/>
      <c r="L46402" s="70"/>
      <c r="T46402" s="72"/>
    </row>
    <row r="46403" spans="8:20">
      <c r="H46403" s="69"/>
      <c r="L46403" s="70"/>
      <c r="T46403" s="72"/>
    </row>
    <row r="46404" spans="8:20">
      <c r="H46404" s="69"/>
      <c r="L46404" s="70"/>
      <c r="T46404" s="72"/>
    </row>
    <row r="46405" spans="8:20">
      <c r="H46405" s="69"/>
      <c r="L46405" s="70"/>
      <c r="T46405" s="72"/>
    </row>
    <row r="46406" spans="8:20">
      <c r="H46406" s="69"/>
      <c r="L46406" s="70"/>
      <c r="T46406" s="72"/>
    </row>
    <row r="46407" spans="8:20">
      <c r="H46407" s="69"/>
      <c r="L46407" s="70"/>
      <c r="T46407" s="72"/>
    </row>
    <row r="46408" spans="8:20">
      <c r="H46408" s="69"/>
      <c r="L46408" s="70"/>
      <c r="T46408" s="72"/>
    </row>
    <row r="46409" spans="8:20">
      <c r="H46409" s="69"/>
      <c r="L46409" s="70"/>
      <c r="T46409" s="72"/>
    </row>
    <row r="46410" spans="8:20">
      <c r="H46410" s="69"/>
      <c r="L46410" s="70"/>
      <c r="T46410" s="72"/>
    </row>
    <row r="46411" spans="8:20">
      <c r="H46411" s="69"/>
      <c r="L46411" s="70"/>
      <c r="T46411" s="72"/>
    </row>
    <row r="46412" spans="8:20">
      <c r="H46412" s="69"/>
      <c r="L46412" s="70"/>
      <c r="T46412" s="72"/>
    </row>
    <row r="46413" spans="8:20">
      <c r="H46413" s="69"/>
      <c r="L46413" s="70"/>
      <c r="T46413" s="72"/>
    </row>
    <row r="46414" spans="8:20">
      <c r="H46414" s="69"/>
      <c r="L46414" s="70"/>
      <c r="T46414" s="72"/>
    </row>
    <row r="46415" spans="8:20">
      <c r="H46415" s="69"/>
      <c r="L46415" s="70"/>
      <c r="T46415" s="72"/>
    </row>
    <row r="46416" spans="8:20">
      <c r="H46416" s="69"/>
      <c r="L46416" s="70"/>
      <c r="T46416" s="72"/>
    </row>
    <row r="46417" spans="8:20">
      <c r="H46417" s="75"/>
      <c r="L46417" s="70"/>
      <c r="T46417" s="72"/>
    </row>
    <row r="46418" spans="8:20">
      <c r="H46418" s="69"/>
      <c r="L46418" s="70"/>
      <c r="T46418" s="72"/>
    </row>
    <row r="46419" spans="8:20">
      <c r="H46419" s="69"/>
      <c r="L46419" s="70"/>
      <c r="T46419" s="72"/>
    </row>
    <row r="46420" spans="8:20">
      <c r="H46420" s="69"/>
      <c r="L46420" s="70"/>
      <c r="T46420" s="72"/>
    </row>
    <row r="46421" spans="8:20">
      <c r="H46421" s="69"/>
      <c r="L46421" s="70"/>
      <c r="T46421" s="72"/>
    </row>
    <row r="46422" spans="8:20">
      <c r="H46422" s="69"/>
      <c r="L46422" s="70"/>
      <c r="T46422" s="72"/>
    </row>
    <row r="46423" spans="8:20">
      <c r="H46423" s="69"/>
      <c r="L46423" s="70"/>
      <c r="T46423" s="72"/>
    </row>
    <row r="46424" spans="8:20">
      <c r="H46424" s="69"/>
      <c r="L46424" s="70"/>
      <c r="T46424" s="72"/>
    </row>
    <row r="46425" spans="8:20">
      <c r="H46425" s="69"/>
      <c r="L46425" s="70"/>
      <c r="T46425" s="72"/>
    </row>
    <row r="46426" spans="8:20">
      <c r="H46426" s="69"/>
      <c r="L46426" s="70"/>
      <c r="T46426" s="72"/>
    </row>
    <row r="46427" spans="8:20">
      <c r="H46427" s="69"/>
      <c r="L46427" s="70"/>
      <c r="T46427" s="72"/>
    </row>
    <row r="46428" spans="8:20">
      <c r="H46428" s="69"/>
      <c r="L46428" s="70"/>
      <c r="T46428" s="72"/>
    </row>
    <row r="46429" spans="8:20">
      <c r="H46429" s="69"/>
      <c r="L46429" s="70"/>
      <c r="T46429" s="72"/>
    </row>
    <row r="46430" spans="8:20">
      <c r="H46430" s="69"/>
      <c r="L46430" s="70"/>
      <c r="T46430" s="72"/>
    </row>
    <row r="46431" spans="8:20">
      <c r="H46431" s="69"/>
      <c r="L46431" s="70"/>
      <c r="T46431" s="72"/>
    </row>
    <row r="46432" spans="8:20">
      <c r="H46432" s="69"/>
      <c r="L46432" s="70"/>
      <c r="T46432" s="72"/>
    </row>
    <row r="46433" spans="8:20">
      <c r="H46433" s="69"/>
      <c r="L46433" s="70"/>
      <c r="T46433" s="72"/>
    </row>
    <row r="46434" spans="8:20">
      <c r="H46434" s="69"/>
      <c r="L46434" s="70"/>
      <c r="T46434" s="72"/>
    </row>
    <row r="46435" spans="8:20">
      <c r="H46435" s="69"/>
      <c r="L46435" s="70"/>
      <c r="T46435" s="72"/>
    </row>
    <row r="46436" spans="8:20">
      <c r="H46436" s="69"/>
      <c r="L46436" s="70"/>
      <c r="T46436" s="72"/>
    </row>
    <row r="46437" spans="8:20">
      <c r="H46437" s="69"/>
      <c r="L46437" s="70"/>
      <c r="T46437" s="72"/>
    </row>
    <row r="46438" spans="8:20">
      <c r="H46438" s="69"/>
      <c r="L46438" s="70"/>
      <c r="T46438" s="72"/>
    </row>
    <row r="46439" spans="8:20">
      <c r="H46439" s="69"/>
      <c r="L46439" s="70"/>
      <c r="T46439" s="72"/>
    </row>
    <row r="46440" spans="8:20">
      <c r="H46440" s="69"/>
      <c r="L46440" s="70"/>
      <c r="T46440" s="72"/>
    </row>
    <row r="46441" spans="8:20">
      <c r="H46441" s="69"/>
      <c r="L46441" s="70"/>
      <c r="T46441" s="72"/>
    </row>
    <row r="46442" spans="8:20">
      <c r="H46442" s="69"/>
      <c r="L46442" s="70"/>
      <c r="T46442" s="72"/>
    </row>
    <row r="46443" spans="8:20">
      <c r="H46443" s="69"/>
      <c r="L46443" s="70"/>
      <c r="T46443" s="72"/>
    </row>
    <row r="46444" spans="8:20">
      <c r="H46444" s="69"/>
      <c r="L46444" s="70"/>
      <c r="T46444" s="72"/>
    </row>
    <row r="46445" spans="8:20">
      <c r="H46445" s="69"/>
      <c r="L46445" s="70"/>
      <c r="T46445" s="72"/>
    </row>
    <row r="46446" spans="8:20">
      <c r="H46446" s="69"/>
      <c r="L46446" s="70"/>
      <c r="T46446" s="72"/>
    </row>
    <row r="46447" spans="8:20">
      <c r="H46447" s="69"/>
      <c r="L46447" s="70"/>
      <c r="T46447" s="72"/>
    </row>
    <row r="46448" spans="8:20">
      <c r="H46448" s="69"/>
      <c r="L46448" s="70"/>
      <c r="T46448" s="72"/>
    </row>
    <row r="46449" spans="8:20">
      <c r="H46449" s="69"/>
      <c r="L46449" s="70"/>
      <c r="T46449" s="72"/>
    </row>
    <row r="46450" spans="8:20">
      <c r="H46450" s="69"/>
      <c r="L46450" s="70"/>
      <c r="T46450" s="72"/>
    </row>
    <row r="46451" spans="8:20">
      <c r="H46451" s="69"/>
      <c r="L46451" s="70"/>
      <c r="T46451" s="72"/>
    </row>
    <row r="46452" spans="8:20">
      <c r="H46452" s="69"/>
      <c r="L46452" s="70"/>
      <c r="T46452" s="72"/>
    </row>
    <row r="46453" spans="8:20">
      <c r="H46453" s="69"/>
      <c r="L46453" s="70"/>
      <c r="T46453" s="72"/>
    </row>
    <row r="46454" spans="8:20">
      <c r="H46454" s="69"/>
      <c r="L46454" s="70"/>
      <c r="T46454" s="72"/>
    </row>
    <row r="46455" spans="8:20">
      <c r="H46455" s="69"/>
      <c r="L46455" s="70"/>
      <c r="T46455" s="72"/>
    </row>
    <row r="46456" spans="8:20">
      <c r="H46456" s="69"/>
      <c r="L46456" s="70"/>
      <c r="T46456" s="72"/>
    </row>
    <row r="46457" spans="8:20">
      <c r="H46457" s="69"/>
      <c r="L46457" s="70"/>
      <c r="T46457" s="72"/>
    </row>
    <row r="46458" spans="8:20">
      <c r="H46458" s="69"/>
      <c r="L46458" s="70"/>
      <c r="T46458" s="72"/>
    </row>
    <row r="46459" spans="8:20">
      <c r="H46459" s="69"/>
      <c r="L46459" s="70"/>
      <c r="T46459" s="72"/>
    </row>
    <row r="46460" spans="8:20">
      <c r="H46460" s="69"/>
      <c r="L46460" s="70"/>
      <c r="T46460" s="72"/>
    </row>
    <row r="46461" spans="8:20">
      <c r="H46461" s="69"/>
      <c r="L46461" s="70"/>
      <c r="T46461" s="72"/>
    </row>
    <row r="46462" spans="8:20">
      <c r="H46462" s="69"/>
      <c r="L46462" s="70"/>
      <c r="T46462" s="72"/>
    </row>
    <row r="46463" spans="8:20">
      <c r="H46463" s="69"/>
      <c r="L46463" s="70"/>
      <c r="T46463" s="72"/>
    </row>
    <row r="46464" spans="8:20">
      <c r="H46464" s="69"/>
      <c r="L46464" s="70"/>
      <c r="T46464" s="72"/>
    </row>
    <row r="46465" spans="8:20">
      <c r="H46465" s="75"/>
      <c r="L46465" s="70"/>
      <c r="T46465" s="72"/>
    </row>
    <row r="46466" spans="8:20">
      <c r="H46466" s="69"/>
      <c r="L46466" s="70"/>
      <c r="T46466" s="72"/>
    </row>
    <row r="46467" spans="8:20">
      <c r="H46467" s="69"/>
      <c r="L46467" s="70"/>
      <c r="T46467" s="72"/>
    </row>
    <row r="46468" spans="8:20">
      <c r="H46468" s="69"/>
      <c r="L46468" s="70"/>
      <c r="T46468" s="72"/>
    </row>
    <row r="46469" spans="8:20">
      <c r="H46469" s="69"/>
      <c r="L46469" s="70"/>
      <c r="T46469" s="72"/>
    </row>
    <row r="46470" spans="8:20">
      <c r="H46470" s="69"/>
      <c r="L46470" s="70"/>
      <c r="T46470" s="72"/>
    </row>
    <row r="46471" spans="8:20">
      <c r="H46471" s="69"/>
      <c r="L46471" s="70"/>
      <c r="T46471" s="72"/>
    </row>
    <row r="46472" spans="8:20">
      <c r="H46472" s="69"/>
      <c r="L46472" s="70"/>
      <c r="T46472" s="72"/>
    </row>
    <row r="46473" spans="8:20">
      <c r="H46473" s="69"/>
      <c r="L46473" s="70"/>
      <c r="T46473" s="72"/>
    </row>
    <row r="46474" spans="8:20">
      <c r="H46474" s="69"/>
      <c r="L46474" s="70"/>
      <c r="T46474" s="72"/>
    </row>
    <row r="46475" spans="8:20">
      <c r="H46475" s="69"/>
      <c r="L46475" s="70"/>
      <c r="T46475" s="72"/>
    </row>
    <row r="46476" spans="8:20">
      <c r="H46476" s="69"/>
      <c r="L46476" s="70"/>
      <c r="T46476" s="72"/>
    </row>
    <row r="46477" spans="8:20">
      <c r="H46477" s="69"/>
      <c r="L46477" s="70"/>
      <c r="T46477" s="72"/>
    </row>
    <row r="46478" spans="8:20">
      <c r="H46478" s="69"/>
      <c r="L46478" s="70"/>
      <c r="T46478" s="72"/>
    </row>
    <row r="46479" spans="8:20">
      <c r="H46479" s="69"/>
      <c r="L46479" s="70"/>
      <c r="T46479" s="72"/>
    </row>
    <row r="46480" spans="8:20">
      <c r="H46480" s="69"/>
      <c r="L46480" s="70"/>
      <c r="T46480" s="72"/>
    </row>
    <row r="46481" spans="8:20">
      <c r="H46481" s="69"/>
      <c r="L46481" s="70"/>
      <c r="T46481" s="72"/>
    </row>
    <row r="46482" spans="8:20">
      <c r="H46482" s="69"/>
      <c r="L46482" s="70"/>
      <c r="T46482" s="72"/>
    </row>
    <row r="46483" spans="8:20">
      <c r="H46483" s="69"/>
      <c r="L46483" s="70"/>
      <c r="T46483" s="72"/>
    </row>
    <row r="46484" spans="8:20">
      <c r="H46484" s="69"/>
      <c r="L46484" s="70"/>
      <c r="T46484" s="72"/>
    </row>
    <row r="46485" spans="8:20">
      <c r="H46485" s="69"/>
      <c r="L46485" s="70"/>
      <c r="T46485" s="72"/>
    </row>
    <row r="46486" spans="8:20">
      <c r="H46486" s="69"/>
      <c r="L46486" s="70"/>
      <c r="T46486" s="72"/>
    </row>
    <row r="46487" spans="8:20">
      <c r="H46487" s="69"/>
      <c r="L46487" s="70"/>
      <c r="T46487" s="72"/>
    </row>
    <row r="46488" spans="8:20">
      <c r="H46488" s="69"/>
      <c r="L46488" s="70"/>
      <c r="T46488" s="72"/>
    </row>
    <row r="46489" spans="8:20">
      <c r="H46489" s="69"/>
      <c r="L46489" s="70"/>
      <c r="T46489" s="72"/>
    </row>
    <row r="46490" spans="8:20">
      <c r="H46490" s="69"/>
      <c r="L46490" s="70"/>
      <c r="T46490" s="72"/>
    </row>
    <row r="46491" spans="8:20">
      <c r="H46491" s="69"/>
      <c r="L46491" s="70"/>
      <c r="T46491" s="72"/>
    </row>
    <row r="46492" spans="8:20">
      <c r="H46492" s="69"/>
      <c r="L46492" s="70"/>
      <c r="T46492" s="72"/>
    </row>
    <row r="46493" spans="8:20">
      <c r="H46493" s="69"/>
      <c r="L46493" s="70"/>
      <c r="T46493" s="72"/>
    </row>
    <row r="46494" spans="8:20">
      <c r="H46494" s="69"/>
      <c r="L46494" s="70"/>
      <c r="T46494" s="72"/>
    </row>
    <row r="46495" spans="8:20">
      <c r="H46495" s="69"/>
      <c r="L46495" s="70"/>
      <c r="T46495" s="72"/>
    </row>
    <row r="46496" spans="8:20">
      <c r="H46496" s="69"/>
      <c r="L46496" s="70"/>
      <c r="T46496" s="72"/>
    </row>
    <row r="46497" spans="8:20">
      <c r="H46497" s="69"/>
      <c r="L46497" s="70"/>
      <c r="T46497" s="72"/>
    </row>
    <row r="46498" spans="8:20">
      <c r="H46498" s="69"/>
      <c r="L46498" s="70"/>
      <c r="T46498" s="72"/>
    </row>
    <row r="46499" spans="8:20">
      <c r="H46499" s="69"/>
      <c r="L46499" s="70"/>
      <c r="T46499" s="72"/>
    </row>
    <row r="46500" spans="8:20">
      <c r="H46500" s="69"/>
      <c r="L46500" s="70"/>
      <c r="T46500" s="72"/>
    </row>
    <row r="46501" spans="8:20">
      <c r="H46501" s="69"/>
      <c r="L46501" s="70"/>
      <c r="T46501" s="72"/>
    </row>
    <row r="46502" spans="8:20">
      <c r="H46502" s="69"/>
      <c r="L46502" s="70"/>
      <c r="T46502" s="72"/>
    </row>
    <row r="46503" spans="8:20">
      <c r="H46503" s="69"/>
      <c r="L46503" s="70"/>
      <c r="T46503" s="72"/>
    </row>
    <row r="46504" spans="8:20">
      <c r="H46504" s="69"/>
      <c r="L46504" s="70"/>
      <c r="T46504" s="72"/>
    </row>
    <row r="46505" spans="8:20">
      <c r="H46505" s="69"/>
      <c r="L46505" s="70"/>
      <c r="T46505" s="72"/>
    </row>
    <row r="46506" spans="8:20">
      <c r="H46506" s="69"/>
      <c r="L46506" s="70"/>
      <c r="T46506" s="72"/>
    </row>
    <row r="46507" spans="8:20">
      <c r="H46507" s="69"/>
      <c r="L46507" s="70"/>
      <c r="T46507" s="72"/>
    </row>
    <row r="46508" spans="8:20">
      <c r="H46508" s="69"/>
      <c r="L46508" s="70"/>
      <c r="T46508" s="72"/>
    </row>
    <row r="46509" spans="8:20">
      <c r="H46509" s="69"/>
      <c r="L46509" s="70"/>
      <c r="T46509" s="72"/>
    </row>
    <row r="46510" spans="8:20">
      <c r="H46510" s="69"/>
      <c r="L46510" s="70"/>
      <c r="T46510" s="72"/>
    </row>
    <row r="46511" spans="8:20">
      <c r="H46511" s="69"/>
      <c r="L46511" s="70"/>
      <c r="T46511" s="72"/>
    </row>
    <row r="46512" spans="8:20">
      <c r="H46512" s="69"/>
      <c r="L46512" s="70"/>
      <c r="T46512" s="72"/>
    </row>
    <row r="46513" spans="8:20">
      <c r="H46513" s="75"/>
      <c r="L46513" s="70"/>
      <c r="T46513" s="72"/>
    </row>
    <row r="46514" spans="8:20">
      <c r="H46514" s="69"/>
      <c r="L46514" s="70"/>
      <c r="T46514" s="72"/>
    </row>
    <row r="46515" spans="8:20">
      <c r="H46515" s="69"/>
      <c r="L46515" s="70"/>
      <c r="T46515" s="72"/>
    </row>
    <row r="46516" spans="8:20">
      <c r="H46516" s="69"/>
      <c r="L46516" s="70"/>
      <c r="T46516" s="72"/>
    </row>
    <row r="46517" spans="8:20">
      <c r="H46517" s="69"/>
      <c r="L46517" s="70"/>
      <c r="T46517" s="72"/>
    </row>
    <row r="46518" spans="8:20">
      <c r="H46518" s="69"/>
      <c r="L46518" s="70"/>
      <c r="T46518" s="72"/>
    </row>
    <row r="46519" spans="8:20">
      <c r="H46519" s="69"/>
      <c r="L46519" s="70"/>
      <c r="T46519" s="72"/>
    </row>
    <row r="46520" spans="8:20">
      <c r="H46520" s="69"/>
      <c r="L46520" s="70"/>
      <c r="T46520" s="72"/>
    </row>
    <row r="46521" spans="8:20">
      <c r="H46521" s="69"/>
      <c r="L46521" s="70"/>
      <c r="T46521" s="72"/>
    </row>
    <row r="46522" spans="8:20">
      <c r="H46522" s="69"/>
      <c r="L46522" s="70"/>
      <c r="T46522" s="72"/>
    </row>
    <row r="46523" spans="8:20">
      <c r="H46523" s="69"/>
      <c r="L46523" s="70"/>
      <c r="T46523" s="72"/>
    </row>
    <row r="46524" spans="8:20">
      <c r="H46524" s="69"/>
      <c r="L46524" s="70"/>
      <c r="T46524" s="72"/>
    </row>
    <row r="46525" spans="8:20">
      <c r="H46525" s="69"/>
      <c r="L46525" s="70"/>
      <c r="T46525" s="72"/>
    </row>
    <row r="46526" spans="8:20">
      <c r="H46526" s="69"/>
      <c r="L46526" s="70"/>
      <c r="T46526" s="72"/>
    </row>
    <row r="46527" spans="8:20">
      <c r="H46527" s="69"/>
      <c r="L46527" s="70"/>
      <c r="T46527" s="72"/>
    </row>
    <row r="46528" spans="8:20">
      <c r="H46528" s="69"/>
      <c r="L46528" s="70"/>
      <c r="T46528" s="72"/>
    </row>
    <row r="46529" spans="8:20">
      <c r="H46529" s="69"/>
      <c r="L46529" s="70"/>
      <c r="T46529" s="72"/>
    </row>
    <row r="46530" spans="8:20">
      <c r="H46530" s="69"/>
      <c r="L46530" s="70"/>
      <c r="T46530" s="72"/>
    </row>
    <row r="46531" spans="8:20">
      <c r="H46531" s="69"/>
      <c r="L46531" s="70"/>
      <c r="T46531" s="72"/>
    </row>
    <row r="46532" spans="8:20">
      <c r="H46532" s="69"/>
      <c r="L46532" s="70"/>
      <c r="T46532" s="72"/>
    </row>
    <row r="46533" spans="8:20">
      <c r="H46533" s="69"/>
      <c r="L46533" s="70"/>
      <c r="T46533" s="72"/>
    </row>
    <row r="46534" spans="8:20">
      <c r="H46534" s="69"/>
      <c r="L46534" s="70"/>
      <c r="T46534" s="72"/>
    </row>
    <row r="46535" spans="8:20">
      <c r="H46535" s="69"/>
      <c r="L46535" s="70"/>
      <c r="T46535" s="72"/>
    </row>
    <row r="46536" spans="8:20">
      <c r="H46536" s="69"/>
      <c r="L46536" s="70"/>
      <c r="T46536" s="72"/>
    </row>
    <row r="46537" spans="8:20">
      <c r="H46537" s="69"/>
      <c r="L46537" s="70"/>
      <c r="T46537" s="72"/>
    </row>
    <row r="46538" spans="8:20">
      <c r="H46538" s="69"/>
      <c r="L46538" s="70"/>
      <c r="T46538" s="72"/>
    </row>
    <row r="46539" spans="8:20">
      <c r="H46539" s="69"/>
      <c r="L46539" s="70"/>
      <c r="T46539" s="72"/>
    </row>
    <row r="46540" spans="8:20">
      <c r="H46540" s="69"/>
      <c r="L46540" s="70"/>
      <c r="T46540" s="72"/>
    </row>
    <row r="46541" spans="8:20">
      <c r="H46541" s="69"/>
      <c r="L46541" s="70"/>
      <c r="T46541" s="72"/>
    </row>
    <row r="46542" spans="8:20">
      <c r="H46542" s="69"/>
      <c r="L46542" s="70"/>
      <c r="T46542" s="72"/>
    </row>
    <row r="46543" spans="8:20">
      <c r="H46543" s="69"/>
      <c r="L46543" s="70"/>
      <c r="T46543" s="72"/>
    </row>
    <row r="46544" spans="8:20">
      <c r="H46544" s="69"/>
      <c r="L46544" s="70"/>
      <c r="T46544" s="72"/>
    </row>
    <row r="46545" spans="8:20">
      <c r="H46545" s="69"/>
      <c r="L46545" s="70"/>
      <c r="T46545" s="72"/>
    </row>
    <row r="46546" spans="8:20">
      <c r="H46546" s="69"/>
      <c r="L46546" s="70"/>
      <c r="T46546" s="72"/>
    </row>
    <row r="46547" spans="8:20">
      <c r="H46547" s="69"/>
      <c r="L46547" s="70"/>
      <c r="T46547" s="72"/>
    </row>
    <row r="46548" spans="8:20">
      <c r="H46548" s="69"/>
      <c r="L46548" s="70"/>
      <c r="T46548" s="72"/>
    </row>
    <row r="46549" spans="8:20">
      <c r="H46549" s="69"/>
      <c r="L46549" s="70"/>
      <c r="T46549" s="72"/>
    </row>
    <row r="46550" spans="8:20">
      <c r="H46550" s="69"/>
      <c r="L46550" s="70"/>
      <c r="T46550" s="72"/>
    </row>
    <row r="46551" spans="8:20">
      <c r="H46551" s="69"/>
      <c r="L46551" s="70"/>
      <c r="T46551" s="72"/>
    </row>
    <row r="46552" spans="8:20">
      <c r="H46552" s="69"/>
      <c r="L46552" s="70"/>
      <c r="T46552" s="72"/>
    </row>
    <row r="46553" spans="8:20">
      <c r="H46553" s="69"/>
      <c r="L46553" s="70"/>
      <c r="T46553" s="72"/>
    </row>
    <row r="46554" spans="8:20">
      <c r="H46554" s="69"/>
      <c r="L46554" s="70"/>
      <c r="T46554" s="72"/>
    </row>
    <row r="46555" spans="8:20">
      <c r="H46555" s="69"/>
      <c r="L46555" s="70"/>
      <c r="T46555" s="72"/>
    </row>
    <row r="46556" spans="8:20">
      <c r="H46556" s="69"/>
      <c r="L46556" s="70"/>
      <c r="T46556" s="72"/>
    </row>
    <row r="46557" spans="8:20">
      <c r="H46557" s="69"/>
      <c r="L46557" s="70"/>
      <c r="T46557" s="72"/>
    </row>
    <row r="46558" spans="8:20">
      <c r="H46558" s="69"/>
      <c r="L46558" s="70"/>
      <c r="T46558" s="72"/>
    </row>
    <row r="46559" spans="8:20">
      <c r="H46559" s="69"/>
      <c r="L46559" s="70"/>
      <c r="T46559" s="72"/>
    </row>
    <row r="46560" spans="8:20">
      <c r="H46560" s="69"/>
      <c r="L46560" s="70"/>
      <c r="T46560" s="72"/>
    </row>
    <row r="46561" spans="8:20">
      <c r="H46561" s="75"/>
      <c r="L46561" s="70"/>
      <c r="T46561" s="72"/>
    </row>
    <row r="46562" spans="8:20">
      <c r="H46562" s="69"/>
      <c r="L46562" s="70"/>
      <c r="T46562" s="72"/>
    </row>
    <row r="46563" spans="8:20">
      <c r="H46563" s="69"/>
      <c r="L46563" s="70"/>
      <c r="T46563" s="72"/>
    </row>
    <row r="46564" spans="8:20">
      <c r="H46564" s="69"/>
      <c r="L46564" s="70"/>
      <c r="T46564" s="72"/>
    </row>
    <row r="46565" spans="8:20">
      <c r="H46565" s="69"/>
      <c r="L46565" s="70"/>
      <c r="T46565" s="72"/>
    </row>
    <row r="46566" spans="8:20">
      <c r="H46566" s="69"/>
      <c r="L46566" s="70"/>
      <c r="T46566" s="72"/>
    </row>
    <row r="46567" spans="8:20">
      <c r="H46567" s="69"/>
      <c r="L46567" s="70"/>
      <c r="T46567" s="72"/>
    </row>
    <row r="46568" spans="8:20">
      <c r="H46568" s="69"/>
      <c r="L46568" s="70"/>
      <c r="T46568" s="72"/>
    </row>
    <row r="46569" spans="8:20">
      <c r="H46569" s="69"/>
      <c r="L46569" s="70"/>
      <c r="T46569" s="72"/>
    </row>
    <row r="46570" spans="8:20">
      <c r="H46570" s="69"/>
      <c r="L46570" s="70"/>
      <c r="T46570" s="72"/>
    </row>
    <row r="46571" spans="8:20">
      <c r="H46571" s="69"/>
      <c r="L46571" s="70"/>
      <c r="T46571" s="72"/>
    </row>
    <row r="46572" spans="8:20">
      <c r="H46572" s="69"/>
      <c r="L46572" s="70"/>
      <c r="T46572" s="72"/>
    </row>
    <row r="46573" spans="8:20">
      <c r="H46573" s="69"/>
      <c r="L46573" s="70"/>
      <c r="T46573" s="72"/>
    </row>
    <row r="46574" spans="8:20">
      <c r="H46574" s="69"/>
      <c r="L46574" s="70"/>
      <c r="T46574" s="72"/>
    </row>
    <row r="46575" spans="8:20">
      <c r="H46575" s="69"/>
      <c r="L46575" s="70"/>
      <c r="T46575" s="72"/>
    </row>
    <row r="46576" spans="8:20">
      <c r="H46576" s="69"/>
      <c r="L46576" s="70"/>
      <c r="T46576" s="72"/>
    </row>
    <row r="46577" spans="8:20">
      <c r="H46577" s="69"/>
      <c r="L46577" s="70"/>
      <c r="T46577" s="72"/>
    </row>
    <row r="46578" spans="8:20">
      <c r="H46578" s="69"/>
      <c r="L46578" s="70"/>
      <c r="T46578" s="72"/>
    </row>
    <row r="46579" spans="8:20">
      <c r="H46579" s="69"/>
      <c r="L46579" s="70"/>
      <c r="T46579" s="72"/>
    </row>
    <row r="46580" spans="8:20">
      <c r="H46580" s="69"/>
      <c r="L46580" s="70"/>
      <c r="T46580" s="72"/>
    </row>
    <row r="46581" spans="8:20">
      <c r="H46581" s="69"/>
      <c r="L46581" s="70"/>
      <c r="T46581" s="72"/>
    </row>
    <row r="46582" spans="8:20">
      <c r="H46582" s="69"/>
      <c r="L46582" s="70"/>
      <c r="T46582" s="72"/>
    </row>
    <row r="46583" spans="8:20">
      <c r="H46583" s="69"/>
      <c r="L46583" s="70"/>
      <c r="T46583" s="72"/>
    </row>
    <row r="46584" spans="8:20">
      <c r="H46584" s="69"/>
      <c r="L46584" s="70"/>
      <c r="T46584" s="72"/>
    </row>
    <row r="46585" spans="8:20">
      <c r="H46585" s="69"/>
      <c r="L46585" s="70"/>
      <c r="T46585" s="72"/>
    </row>
    <row r="46586" spans="8:20">
      <c r="H46586" s="69"/>
      <c r="L46586" s="70"/>
      <c r="T46586" s="72"/>
    </row>
    <row r="46587" spans="8:20">
      <c r="H46587" s="69"/>
      <c r="L46587" s="70"/>
      <c r="T46587" s="72"/>
    </row>
    <row r="46588" spans="8:20">
      <c r="H46588" s="69"/>
      <c r="L46588" s="70"/>
      <c r="T46588" s="72"/>
    </row>
    <row r="46589" spans="8:20">
      <c r="H46589" s="69"/>
      <c r="L46589" s="70"/>
      <c r="T46589" s="72"/>
    </row>
    <row r="46590" spans="8:20">
      <c r="H46590" s="69"/>
      <c r="L46590" s="70"/>
      <c r="T46590" s="72"/>
    </row>
    <row r="46591" spans="8:20">
      <c r="H46591" s="69"/>
      <c r="L46591" s="70"/>
      <c r="T46591" s="72"/>
    </row>
    <row r="46592" spans="8:20">
      <c r="H46592" s="69"/>
      <c r="L46592" s="70"/>
      <c r="T46592" s="72"/>
    </row>
    <row r="46593" spans="8:20">
      <c r="H46593" s="69"/>
      <c r="L46593" s="70"/>
      <c r="T46593" s="72"/>
    </row>
    <row r="46594" spans="8:20">
      <c r="H46594" s="69"/>
      <c r="L46594" s="70"/>
      <c r="T46594" s="72"/>
    </row>
    <row r="46595" spans="8:20">
      <c r="H46595" s="69"/>
      <c r="L46595" s="70"/>
      <c r="T46595" s="72"/>
    </row>
    <row r="46596" spans="8:20">
      <c r="H46596" s="69"/>
      <c r="L46596" s="70"/>
      <c r="T46596" s="72"/>
    </row>
    <row r="46597" spans="8:20">
      <c r="H46597" s="69"/>
      <c r="L46597" s="70"/>
      <c r="T46597" s="72"/>
    </row>
    <row r="46598" spans="8:20">
      <c r="H46598" s="69"/>
      <c r="L46598" s="70"/>
      <c r="T46598" s="72"/>
    </row>
    <row r="46599" spans="8:20">
      <c r="H46599" s="69"/>
      <c r="L46599" s="70"/>
      <c r="T46599" s="72"/>
    </row>
    <row r="46600" spans="8:20">
      <c r="H46600" s="69"/>
      <c r="L46600" s="70"/>
      <c r="T46600" s="72"/>
    </row>
    <row r="46601" spans="8:20">
      <c r="H46601" s="69"/>
      <c r="L46601" s="70"/>
      <c r="T46601" s="72"/>
    </row>
    <row r="46602" spans="8:20">
      <c r="H46602" s="69"/>
      <c r="L46602" s="70"/>
      <c r="T46602" s="72"/>
    </row>
    <row r="46603" spans="8:20">
      <c r="H46603" s="69"/>
      <c r="L46603" s="70"/>
      <c r="T46603" s="72"/>
    </row>
    <row r="46604" spans="8:20">
      <c r="H46604" s="69"/>
      <c r="L46604" s="70"/>
      <c r="T46604" s="72"/>
    </row>
    <row r="46605" spans="8:20">
      <c r="H46605" s="69"/>
      <c r="L46605" s="70"/>
      <c r="T46605" s="72"/>
    </row>
    <row r="46606" spans="8:20">
      <c r="H46606" s="69"/>
      <c r="L46606" s="70"/>
      <c r="T46606" s="72"/>
    </row>
    <row r="46607" spans="8:20">
      <c r="H46607" s="69"/>
      <c r="L46607" s="70"/>
      <c r="T46607" s="72"/>
    </row>
    <row r="46608" spans="8:20">
      <c r="H46608" s="69"/>
      <c r="L46608" s="70"/>
      <c r="T46608" s="72"/>
    </row>
    <row r="46609" spans="8:20">
      <c r="H46609" s="75"/>
      <c r="L46609" s="70"/>
      <c r="T46609" s="72"/>
    </row>
    <row r="46610" spans="8:20">
      <c r="H46610" s="69"/>
      <c r="L46610" s="70"/>
      <c r="T46610" s="72"/>
    </row>
    <row r="46611" spans="8:20">
      <c r="H46611" s="69"/>
      <c r="L46611" s="70"/>
      <c r="T46611" s="72"/>
    </row>
    <row r="46612" spans="8:20">
      <c r="H46612" s="69"/>
      <c r="L46612" s="70"/>
      <c r="T46612" s="72"/>
    </row>
    <row r="46613" spans="8:20">
      <c r="H46613" s="69"/>
      <c r="L46613" s="70"/>
      <c r="T46613" s="72"/>
    </row>
    <row r="46614" spans="8:20">
      <c r="H46614" s="69"/>
      <c r="L46614" s="70"/>
      <c r="T46614" s="72"/>
    </row>
    <row r="46615" spans="8:20">
      <c r="H46615" s="69"/>
      <c r="L46615" s="70"/>
      <c r="T46615" s="72"/>
    </row>
    <row r="46616" spans="8:20">
      <c r="H46616" s="69"/>
      <c r="L46616" s="70"/>
      <c r="T46616" s="72"/>
    </row>
    <row r="46617" spans="8:20">
      <c r="H46617" s="69"/>
      <c r="L46617" s="70"/>
      <c r="T46617" s="72"/>
    </row>
    <row r="46618" spans="8:20">
      <c r="H46618" s="69"/>
      <c r="L46618" s="70"/>
      <c r="T46618" s="72"/>
    </row>
    <row r="46619" spans="8:20">
      <c r="H46619" s="69"/>
      <c r="L46619" s="70"/>
      <c r="T46619" s="72"/>
    </row>
    <row r="46620" spans="8:20">
      <c r="H46620" s="69"/>
      <c r="L46620" s="70"/>
      <c r="T46620" s="72"/>
    </row>
    <row r="46621" spans="8:20">
      <c r="H46621" s="69"/>
      <c r="L46621" s="70"/>
      <c r="T46621" s="72"/>
    </row>
    <row r="46622" spans="8:20">
      <c r="H46622" s="69"/>
      <c r="L46622" s="70"/>
      <c r="T46622" s="72"/>
    </row>
    <row r="46623" spans="8:20">
      <c r="H46623" s="69"/>
      <c r="L46623" s="70"/>
      <c r="T46623" s="72"/>
    </row>
    <row r="46624" spans="8:20">
      <c r="H46624" s="69"/>
      <c r="L46624" s="70"/>
      <c r="T46624" s="72"/>
    </row>
    <row r="46625" spans="8:20">
      <c r="H46625" s="69"/>
      <c r="L46625" s="70"/>
      <c r="T46625" s="72"/>
    </row>
    <row r="46626" spans="8:20">
      <c r="H46626" s="69"/>
      <c r="L46626" s="70"/>
      <c r="T46626" s="72"/>
    </row>
    <row r="46627" spans="8:20">
      <c r="H46627" s="69"/>
      <c r="L46627" s="70"/>
      <c r="T46627" s="72"/>
    </row>
    <row r="46628" spans="8:20">
      <c r="H46628" s="69"/>
      <c r="L46628" s="70"/>
      <c r="T46628" s="72"/>
    </row>
    <row r="46629" spans="8:20">
      <c r="H46629" s="69"/>
      <c r="L46629" s="70"/>
      <c r="T46629" s="72"/>
    </row>
    <row r="46630" spans="8:20">
      <c r="H46630" s="69"/>
      <c r="L46630" s="70"/>
      <c r="T46630" s="72"/>
    </row>
    <row r="46631" spans="8:20">
      <c r="H46631" s="69"/>
      <c r="L46631" s="70"/>
      <c r="T46631" s="72"/>
    </row>
    <row r="46632" spans="8:20">
      <c r="H46632" s="69"/>
      <c r="L46632" s="70"/>
      <c r="T46632" s="72"/>
    </row>
    <row r="46633" spans="8:20">
      <c r="H46633" s="69"/>
      <c r="L46633" s="70"/>
      <c r="T46633" s="72"/>
    </row>
    <row r="46634" spans="8:20">
      <c r="H46634" s="69"/>
      <c r="L46634" s="70"/>
      <c r="T46634" s="72"/>
    </row>
    <row r="46635" spans="8:20">
      <c r="H46635" s="69"/>
      <c r="L46635" s="70"/>
      <c r="T46635" s="72"/>
    </row>
    <row r="46636" spans="8:20">
      <c r="H46636" s="69"/>
      <c r="L46636" s="70"/>
      <c r="T46636" s="72"/>
    </row>
    <row r="46637" spans="8:20">
      <c r="H46637" s="69"/>
      <c r="L46637" s="70"/>
      <c r="T46637" s="72"/>
    </row>
    <row r="46638" spans="8:20">
      <c r="H46638" s="69"/>
      <c r="L46638" s="70"/>
      <c r="T46638" s="72"/>
    </row>
    <row r="46639" spans="8:20">
      <c r="H46639" s="69"/>
      <c r="L46639" s="70"/>
      <c r="T46639" s="72"/>
    </row>
    <row r="46640" spans="8:20">
      <c r="H46640" s="69"/>
      <c r="L46640" s="70"/>
      <c r="T46640" s="72"/>
    </row>
    <row r="46641" spans="8:20">
      <c r="H46641" s="69"/>
      <c r="L46641" s="70"/>
      <c r="T46641" s="72"/>
    </row>
    <row r="46642" spans="8:20">
      <c r="H46642" s="69"/>
      <c r="L46642" s="70"/>
      <c r="T46642" s="72"/>
    </row>
    <row r="46643" spans="8:20">
      <c r="H46643" s="69"/>
      <c r="L46643" s="70"/>
      <c r="T46643" s="72"/>
    </row>
    <row r="46644" spans="8:20">
      <c r="H46644" s="69"/>
      <c r="L46644" s="70"/>
      <c r="T46644" s="72"/>
    </row>
    <row r="46645" spans="8:20">
      <c r="H46645" s="69"/>
      <c r="L46645" s="70"/>
      <c r="T46645" s="72"/>
    </row>
    <row r="46646" spans="8:20">
      <c r="H46646" s="69"/>
      <c r="L46646" s="70"/>
      <c r="T46646" s="72"/>
    </row>
    <row r="46647" spans="8:20">
      <c r="H46647" s="69"/>
      <c r="L46647" s="70"/>
      <c r="T46647" s="72"/>
    </row>
    <row r="46648" spans="8:20">
      <c r="H46648" s="69"/>
      <c r="L46648" s="70"/>
      <c r="T46648" s="72"/>
    </row>
    <row r="46649" spans="8:20">
      <c r="H46649" s="69"/>
      <c r="L46649" s="70"/>
      <c r="T46649" s="72"/>
    </row>
    <row r="46650" spans="8:20">
      <c r="H46650" s="69"/>
      <c r="L46650" s="70"/>
      <c r="T46650" s="72"/>
    </row>
    <row r="46651" spans="8:20">
      <c r="H46651" s="69"/>
      <c r="L46651" s="70"/>
      <c r="T46651" s="72"/>
    </row>
    <row r="46652" spans="8:20">
      <c r="H46652" s="69"/>
      <c r="L46652" s="70"/>
      <c r="T46652" s="72"/>
    </row>
    <row r="46653" spans="8:20">
      <c r="H46653" s="69"/>
      <c r="L46653" s="70"/>
      <c r="T46653" s="72"/>
    </row>
    <row r="46654" spans="8:20">
      <c r="H46654" s="69"/>
      <c r="L46654" s="70"/>
      <c r="T46654" s="72"/>
    </row>
    <row r="46655" spans="8:20">
      <c r="H46655" s="69"/>
      <c r="L46655" s="70"/>
      <c r="T46655" s="72"/>
    </row>
    <row r="46656" spans="8:20">
      <c r="H46656" s="69"/>
      <c r="L46656" s="70"/>
      <c r="T46656" s="72"/>
    </row>
    <row r="46657" spans="8:20">
      <c r="H46657" s="75"/>
      <c r="L46657" s="70"/>
      <c r="T46657" s="72"/>
    </row>
    <row r="46658" spans="8:20">
      <c r="H46658" s="69"/>
      <c r="L46658" s="70"/>
      <c r="T46658" s="72"/>
    </row>
    <row r="46659" spans="8:20">
      <c r="H46659" s="69"/>
      <c r="L46659" s="70"/>
      <c r="T46659" s="72"/>
    </row>
    <row r="46660" spans="8:20">
      <c r="H46660" s="69"/>
      <c r="L46660" s="70"/>
      <c r="T46660" s="72"/>
    </row>
    <row r="46661" spans="8:20">
      <c r="H46661" s="69"/>
      <c r="L46661" s="70"/>
      <c r="T46661" s="72"/>
    </row>
    <row r="46662" spans="8:20">
      <c r="H46662" s="69"/>
      <c r="L46662" s="70"/>
      <c r="T46662" s="72"/>
    </row>
    <row r="46663" spans="8:20">
      <c r="H46663" s="69"/>
      <c r="L46663" s="70"/>
      <c r="T46663" s="72"/>
    </row>
    <row r="46664" spans="8:20">
      <c r="H46664" s="69"/>
      <c r="L46664" s="70"/>
      <c r="T46664" s="72"/>
    </row>
    <row r="46665" spans="8:20">
      <c r="H46665" s="69"/>
      <c r="L46665" s="70"/>
      <c r="T46665" s="72"/>
    </row>
    <row r="46666" spans="8:20">
      <c r="H46666" s="69"/>
      <c r="L46666" s="70"/>
      <c r="T46666" s="72"/>
    </row>
    <row r="46667" spans="8:20">
      <c r="H46667" s="69"/>
      <c r="L46667" s="70"/>
      <c r="T46667" s="72"/>
    </row>
    <row r="46668" spans="8:20">
      <c r="H46668" s="69"/>
      <c r="L46668" s="70"/>
      <c r="T46668" s="72"/>
    </row>
    <row r="46669" spans="8:20">
      <c r="H46669" s="69"/>
      <c r="L46669" s="70"/>
      <c r="T46669" s="72"/>
    </row>
    <row r="46670" spans="8:20">
      <c r="H46670" s="69"/>
      <c r="L46670" s="70"/>
      <c r="T46670" s="72"/>
    </row>
    <row r="46671" spans="8:20">
      <c r="H46671" s="69"/>
      <c r="L46671" s="70"/>
      <c r="T46671" s="72"/>
    </row>
    <row r="46672" spans="8:20">
      <c r="H46672" s="69"/>
      <c r="L46672" s="70"/>
      <c r="T46672" s="72"/>
    </row>
    <row r="46673" spans="8:20">
      <c r="H46673" s="69"/>
      <c r="L46673" s="70"/>
      <c r="T46673" s="72"/>
    </row>
    <row r="46674" spans="8:20">
      <c r="H46674" s="69"/>
      <c r="L46674" s="70"/>
      <c r="T46674" s="72"/>
    </row>
    <row r="46675" spans="8:20">
      <c r="H46675" s="69"/>
      <c r="L46675" s="70"/>
      <c r="T46675" s="72"/>
    </row>
    <row r="46676" spans="8:20">
      <c r="H46676" s="69"/>
      <c r="L46676" s="70"/>
      <c r="T46676" s="72"/>
    </row>
    <row r="46677" spans="8:20">
      <c r="H46677" s="69"/>
      <c r="L46677" s="70"/>
      <c r="T46677" s="72"/>
    </row>
    <row r="46678" spans="8:20">
      <c r="H46678" s="69"/>
      <c r="L46678" s="70"/>
      <c r="T46678" s="72"/>
    </row>
    <row r="46679" spans="8:20">
      <c r="H46679" s="69"/>
      <c r="L46679" s="70"/>
      <c r="T46679" s="72"/>
    </row>
    <row r="46680" spans="8:20">
      <c r="H46680" s="69"/>
      <c r="L46680" s="70"/>
      <c r="T46680" s="72"/>
    </row>
    <row r="46681" spans="8:20">
      <c r="H46681" s="69"/>
      <c r="L46681" s="70"/>
      <c r="T46681" s="72"/>
    </row>
    <row r="46682" spans="8:20">
      <c r="H46682" s="69"/>
      <c r="L46682" s="70"/>
      <c r="T46682" s="72"/>
    </row>
    <row r="46683" spans="8:20">
      <c r="H46683" s="69"/>
      <c r="L46683" s="70"/>
      <c r="T46683" s="72"/>
    </row>
    <row r="46684" spans="8:20">
      <c r="H46684" s="69"/>
      <c r="L46684" s="70"/>
      <c r="T46684" s="72"/>
    </row>
    <row r="46685" spans="8:20">
      <c r="H46685" s="69"/>
      <c r="L46685" s="70"/>
      <c r="T46685" s="72"/>
    </row>
    <row r="46686" spans="8:20">
      <c r="H46686" s="69"/>
      <c r="L46686" s="70"/>
      <c r="T46686" s="72"/>
    </row>
    <row r="46687" spans="8:20">
      <c r="H46687" s="69"/>
      <c r="L46687" s="70"/>
      <c r="T46687" s="72"/>
    </row>
    <row r="46688" spans="8:20">
      <c r="H46688" s="69"/>
      <c r="L46688" s="70"/>
      <c r="T46688" s="72"/>
    </row>
    <row r="46689" spans="8:20">
      <c r="H46689" s="69"/>
      <c r="L46689" s="70"/>
      <c r="T46689" s="72"/>
    </row>
    <row r="46690" spans="8:20">
      <c r="H46690" s="69"/>
      <c r="L46690" s="70"/>
      <c r="T46690" s="72"/>
    </row>
    <row r="46691" spans="8:20">
      <c r="H46691" s="69"/>
      <c r="L46691" s="70"/>
      <c r="T46691" s="72"/>
    </row>
    <row r="46692" spans="8:20">
      <c r="H46692" s="69"/>
      <c r="L46692" s="70"/>
      <c r="T46692" s="72"/>
    </row>
    <row r="46693" spans="8:20">
      <c r="H46693" s="69"/>
      <c r="L46693" s="70"/>
      <c r="T46693" s="72"/>
    </row>
    <row r="46694" spans="8:20">
      <c r="H46694" s="69"/>
      <c r="L46694" s="70"/>
      <c r="T46694" s="72"/>
    </row>
    <row r="46695" spans="8:20">
      <c r="H46695" s="69"/>
      <c r="L46695" s="70"/>
      <c r="T46695" s="72"/>
    </row>
    <row r="46696" spans="8:20">
      <c r="H46696" s="69"/>
      <c r="L46696" s="70"/>
      <c r="T46696" s="72"/>
    </row>
    <row r="46697" spans="8:20">
      <c r="H46697" s="69"/>
      <c r="L46697" s="70"/>
      <c r="T46697" s="72"/>
    </row>
    <row r="46698" spans="8:20">
      <c r="H46698" s="69"/>
      <c r="L46698" s="70"/>
      <c r="T46698" s="72"/>
    </row>
    <row r="46699" spans="8:20">
      <c r="H46699" s="69"/>
      <c r="L46699" s="70"/>
      <c r="T46699" s="72"/>
    </row>
    <row r="46700" spans="8:20">
      <c r="H46700" s="69"/>
      <c r="L46700" s="70"/>
      <c r="T46700" s="72"/>
    </row>
    <row r="46701" spans="8:20">
      <c r="H46701" s="69"/>
      <c r="L46701" s="70"/>
      <c r="T46701" s="72"/>
    </row>
    <row r="46702" spans="8:20">
      <c r="H46702" s="69"/>
      <c r="L46702" s="70"/>
      <c r="T46702" s="72"/>
    </row>
    <row r="46703" spans="8:20">
      <c r="H46703" s="69"/>
      <c r="L46703" s="70"/>
      <c r="T46703" s="72"/>
    </row>
    <row r="46704" spans="8:20">
      <c r="H46704" s="69"/>
      <c r="L46704" s="70"/>
      <c r="T46704" s="72"/>
    </row>
    <row r="46705" spans="8:20">
      <c r="H46705" s="75"/>
      <c r="L46705" s="70"/>
      <c r="T46705" s="72"/>
    </row>
    <row r="46706" spans="8:20">
      <c r="H46706" s="69"/>
      <c r="L46706" s="70"/>
      <c r="T46706" s="72"/>
    </row>
    <row r="46707" spans="8:20">
      <c r="H46707" s="69"/>
      <c r="L46707" s="70"/>
      <c r="T46707" s="72"/>
    </row>
    <row r="46708" spans="8:20">
      <c r="H46708" s="69"/>
      <c r="L46708" s="70"/>
      <c r="T46708" s="72"/>
    </row>
    <row r="46709" spans="8:20">
      <c r="H46709" s="69"/>
      <c r="L46709" s="70"/>
      <c r="T46709" s="72"/>
    </row>
    <row r="46710" spans="8:20">
      <c r="H46710" s="69"/>
      <c r="L46710" s="70"/>
      <c r="T46710" s="72"/>
    </row>
    <row r="46711" spans="8:20">
      <c r="H46711" s="69"/>
      <c r="L46711" s="70"/>
      <c r="T46711" s="72"/>
    </row>
    <row r="46712" spans="8:20">
      <c r="H46712" s="69"/>
      <c r="L46712" s="70"/>
      <c r="T46712" s="72"/>
    </row>
    <row r="46713" spans="8:20">
      <c r="H46713" s="69"/>
      <c r="L46713" s="70"/>
      <c r="T46713" s="72"/>
    </row>
    <row r="46714" spans="8:20">
      <c r="H46714" s="69"/>
      <c r="L46714" s="70"/>
      <c r="T46714" s="72"/>
    </row>
    <row r="46715" spans="8:20">
      <c r="H46715" s="69"/>
      <c r="L46715" s="70"/>
      <c r="T46715" s="72"/>
    </row>
    <row r="46716" spans="8:20">
      <c r="H46716" s="69"/>
      <c r="L46716" s="70"/>
      <c r="T46716" s="72"/>
    </row>
    <row r="46717" spans="8:20">
      <c r="H46717" s="69"/>
      <c r="L46717" s="70"/>
      <c r="T46717" s="72"/>
    </row>
    <row r="46718" spans="8:20">
      <c r="H46718" s="69"/>
      <c r="L46718" s="70"/>
      <c r="T46718" s="72"/>
    </row>
    <row r="46719" spans="8:20">
      <c r="H46719" s="69"/>
      <c r="L46719" s="70"/>
      <c r="T46719" s="72"/>
    </row>
    <row r="46720" spans="8:20">
      <c r="H46720" s="69"/>
      <c r="L46720" s="70"/>
      <c r="T46720" s="72"/>
    </row>
    <row r="46721" spans="8:20">
      <c r="H46721" s="69"/>
      <c r="L46721" s="70"/>
      <c r="T46721" s="72"/>
    </row>
    <row r="46722" spans="8:20">
      <c r="H46722" s="69"/>
      <c r="L46722" s="70"/>
      <c r="T46722" s="72"/>
    </row>
    <row r="46723" spans="8:20">
      <c r="H46723" s="69"/>
      <c r="L46723" s="70"/>
      <c r="T46723" s="72"/>
    </row>
    <row r="46724" spans="8:20">
      <c r="H46724" s="69"/>
      <c r="L46724" s="70"/>
      <c r="T46724" s="72"/>
    </row>
    <row r="46725" spans="8:20">
      <c r="H46725" s="69"/>
      <c r="L46725" s="70"/>
      <c r="T46725" s="72"/>
    </row>
    <row r="46726" spans="8:20">
      <c r="H46726" s="69"/>
      <c r="L46726" s="70"/>
      <c r="T46726" s="72"/>
    </row>
    <row r="46727" spans="8:20">
      <c r="H46727" s="69"/>
      <c r="L46727" s="70"/>
      <c r="T46727" s="72"/>
    </row>
    <row r="46728" spans="8:20">
      <c r="H46728" s="69"/>
      <c r="L46728" s="70"/>
      <c r="T46728" s="72"/>
    </row>
    <row r="46729" spans="8:20">
      <c r="H46729" s="69"/>
      <c r="L46729" s="70"/>
      <c r="T46729" s="72"/>
    </row>
    <row r="46730" spans="8:20">
      <c r="H46730" s="69"/>
      <c r="L46730" s="70"/>
      <c r="T46730" s="72"/>
    </row>
    <row r="46731" spans="8:20">
      <c r="H46731" s="69"/>
      <c r="L46731" s="70"/>
      <c r="T46731" s="72"/>
    </row>
    <row r="46732" spans="8:20">
      <c r="H46732" s="69"/>
      <c r="L46732" s="70"/>
      <c r="T46732" s="72"/>
    </row>
    <row r="46733" spans="8:20">
      <c r="H46733" s="69"/>
      <c r="L46733" s="70"/>
      <c r="T46733" s="72"/>
    </row>
    <row r="46734" spans="8:20">
      <c r="H46734" s="69"/>
      <c r="L46734" s="70"/>
      <c r="T46734" s="72"/>
    </row>
    <row r="46735" spans="8:20">
      <c r="H46735" s="69"/>
      <c r="L46735" s="70"/>
      <c r="T46735" s="72"/>
    </row>
    <row r="46736" spans="8:20">
      <c r="H46736" s="69"/>
      <c r="L46736" s="70"/>
      <c r="T46736" s="72"/>
    </row>
    <row r="46737" spans="8:20">
      <c r="H46737" s="69"/>
      <c r="L46737" s="70"/>
      <c r="T46737" s="72"/>
    </row>
    <row r="46738" spans="8:20">
      <c r="H46738" s="69"/>
      <c r="L46738" s="70"/>
      <c r="T46738" s="72"/>
    </row>
    <row r="46739" spans="8:20">
      <c r="H46739" s="69"/>
      <c r="L46739" s="70"/>
      <c r="T46739" s="72"/>
    </row>
    <row r="46740" spans="8:20">
      <c r="H46740" s="69"/>
      <c r="L46740" s="70"/>
      <c r="T46740" s="72"/>
    </row>
    <row r="46741" spans="8:20">
      <c r="H46741" s="69"/>
      <c r="L46741" s="70"/>
      <c r="T46741" s="72"/>
    </row>
    <row r="46742" spans="8:20">
      <c r="H46742" s="69"/>
      <c r="L46742" s="70"/>
      <c r="T46742" s="72"/>
    </row>
    <row r="46743" spans="8:20">
      <c r="H46743" s="69"/>
      <c r="L46743" s="70"/>
      <c r="T46743" s="72"/>
    </row>
    <row r="46744" spans="8:20">
      <c r="H46744" s="69"/>
      <c r="L46744" s="70"/>
      <c r="T46744" s="72"/>
    </row>
    <row r="46745" spans="8:20">
      <c r="H46745" s="69"/>
      <c r="L46745" s="70"/>
      <c r="T46745" s="72"/>
    </row>
    <row r="46746" spans="8:20">
      <c r="H46746" s="69"/>
      <c r="L46746" s="70"/>
      <c r="T46746" s="72"/>
    </row>
    <row r="46747" spans="8:20">
      <c r="H46747" s="69"/>
      <c r="L46747" s="70"/>
      <c r="T46747" s="72"/>
    </row>
    <row r="46748" spans="8:20">
      <c r="H46748" s="69"/>
      <c r="L46748" s="70"/>
      <c r="T46748" s="72"/>
    </row>
    <row r="46749" spans="8:20">
      <c r="H46749" s="69"/>
      <c r="L46749" s="70"/>
      <c r="T46749" s="72"/>
    </row>
    <row r="46750" spans="8:20">
      <c r="H46750" s="69"/>
      <c r="L46750" s="70"/>
      <c r="T46750" s="72"/>
    </row>
    <row r="46751" spans="8:20">
      <c r="H46751" s="69"/>
      <c r="L46751" s="70"/>
      <c r="T46751" s="72"/>
    </row>
    <row r="46752" spans="8:20">
      <c r="H46752" s="69"/>
      <c r="L46752" s="70"/>
      <c r="T46752" s="72"/>
    </row>
    <row r="46753" spans="8:20">
      <c r="H46753" s="75"/>
      <c r="L46753" s="70"/>
      <c r="T46753" s="72"/>
    </row>
    <row r="46754" spans="8:20">
      <c r="H46754" s="69"/>
      <c r="L46754" s="70"/>
      <c r="T46754" s="72"/>
    </row>
    <row r="46755" spans="8:20">
      <c r="H46755" s="69"/>
      <c r="L46755" s="70"/>
      <c r="T46755" s="72"/>
    </row>
    <row r="46756" spans="8:20">
      <c r="H46756" s="69"/>
      <c r="L46756" s="70"/>
      <c r="T46756" s="72"/>
    </row>
    <row r="46757" spans="8:20">
      <c r="H46757" s="69"/>
      <c r="L46757" s="70"/>
      <c r="T46757" s="72"/>
    </row>
    <row r="46758" spans="8:20">
      <c r="H46758" s="69"/>
      <c r="L46758" s="70"/>
      <c r="T46758" s="72"/>
    </row>
    <row r="46759" spans="8:20">
      <c r="H46759" s="69"/>
      <c r="L46759" s="70"/>
      <c r="T46759" s="72"/>
    </row>
    <row r="46760" spans="8:20">
      <c r="H46760" s="69"/>
      <c r="L46760" s="70"/>
      <c r="T46760" s="72"/>
    </row>
    <row r="46761" spans="8:20">
      <c r="H46761" s="69"/>
      <c r="L46761" s="70"/>
      <c r="T46761" s="72"/>
    </row>
    <row r="46762" spans="8:20">
      <c r="H46762" s="69"/>
      <c r="L46762" s="70"/>
      <c r="T46762" s="72"/>
    </row>
    <row r="46763" spans="8:20">
      <c r="H46763" s="69"/>
      <c r="L46763" s="70"/>
      <c r="T46763" s="72"/>
    </row>
    <row r="46764" spans="8:20">
      <c r="H46764" s="69"/>
      <c r="L46764" s="70"/>
      <c r="T46764" s="72"/>
    </row>
    <row r="46765" spans="8:20">
      <c r="H46765" s="69"/>
      <c r="L46765" s="70"/>
      <c r="T46765" s="72"/>
    </row>
    <row r="46766" spans="8:20">
      <c r="H46766" s="69"/>
      <c r="L46766" s="70"/>
      <c r="T46766" s="72"/>
    </row>
    <row r="46767" spans="8:20">
      <c r="H46767" s="69"/>
      <c r="L46767" s="70"/>
      <c r="T46767" s="72"/>
    </row>
    <row r="46768" spans="8:20">
      <c r="H46768" s="69"/>
      <c r="L46768" s="70"/>
      <c r="T46768" s="72"/>
    </row>
    <row r="46769" spans="8:20">
      <c r="H46769" s="69"/>
      <c r="L46769" s="70"/>
      <c r="T46769" s="72"/>
    </row>
    <row r="46770" spans="8:20">
      <c r="H46770" s="69"/>
      <c r="L46770" s="70"/>
      <c r="T46770" s="72"/>
    </row>
    <row r="46771" spans="8:20">
      <c r="H46771" s="69"/>
      <c r="L46771" s="70"/>
      <c r="T46771" s="72"/>
    </row>
    <row r="46772" spans="8:20">
      <c r="H46772" s="69"/>
      <c r="L46772" s="70"/>
      <c r="T46772" s="72"/>
    </row>
    <row r="46773" spans="8:20">
      <c r="H46773" s="69"/>
      <c r="L46773" s="70"/>
      <c r="T46773" s="72"/>
    </row>
    <row r="46774" spans="8:20">
      <c r="H46774" s="69"/>
      <c r="L46774" s="70"/>
      <c r="T46774" s="72"/>
    </row>
    <row r="46775" spans="8:20">
      <c r="H46775" s="69"/>
      <c r="L46775" s="70"/>
      <c r="T46775" s="72"/>
    </row>
    <row r="46776" spans="8:20">
      <c r="H46776" s="69"/>
      <c r="L46776" s="70"/>
      <c r="T46776" s="72"/>
    </row>
    <row r="46777" spans="8:20">
      <c r="H46777" s="69"/>
      <c r="L46777" s="70"/>
      <c r="T46777" s="72"/>
    </row>
    <row r="46778" spans="8:20">
      <c r="H46778" s="69"/>
      <c r="L46778" s="70"/>
      <c r="T46778" s="72"/>
    </row>
    <row r="46779" spans="8:20">
      <c r="H46779" s="69"/>
      <c r="L46779" s="70"/>
      <c r="T46779" s="72"/>
    </row>
    <row r="46780" spans="8:20">
      <c r="H46780" s="69"/>
      <c r="L46780" s="70"/>
      <c r="T46780" s="72"/>
    </row>
    <row r="46781" spans="8:20">
      <c r="H46781" s="69"/>
      <c r="L46781" s="70"/>
      <c r="T46781" s="72"/>
    </row>
    <row r="46782" spans="8:20">
      <c r="H46782" s="69"/>
      <c r="L46782" s="70"/>
      <c r="T46782" s="72"/>
    </row>
    <row r="46783" spans="8:20">
      <c r="H46783" s="69"/>
      <c r="L46783" s="70"/>
      <c r="T46783" s="72"/>
    </row>
    <row r="46784" spans="8:20">
      <c r="H46784" s="69"/>
      <c r="L46784" s="70"/>
      <c r="T46784" s="72"/>
    </row>
    <row r="46785" spans="8:20">
      <c r="H46785" s="69"/>
      <c r="L46785" s="70"/>
      <c r="T46785" s="72"/>
    </row>
    <row r="46786" spans="8:20">
      <c r="H46786" s="69"/>
      <c r="L46786" s="70"/>
      <c r="T46786" s="72"/>
    </row>
    <row r="46787" spans="8:20">
      <c r="H46787" s="69"/>
      <c r="L46787" s="70"/>
      <c r="T46787" s="72"/>
    </row>
    <row r="46788" spans="8:20">
      <c r="H46788" s="69"/>
      <c r="L46788" s="70"/>
      <c r="T46788" s="72"/>
    </row>
    <row r="46789" spans="8:20">
      <c r="H46789" s="69"/>
      <c r="L46789" s="70"/>
      <c r="T46789" s="72"/>
    </row>
    <row r="46790" spans="8:20">
      <c r="H46790" s="69"/>
      <c r="L46790" s="70"/>
      <c r="T46790" s="72"/>
    </row>
    <row r="46791" spans="8:20">
      <c r="H46791" s="69"/>
      <c r="L46791" s="70"/>
      <c r="T46791" s="72"/>
    </row>
    <row r="46792" spans="8:20">
      <c r="H46792" s="69"/>
      <c r="L46792" s="70"/>
      <c r="T46792" s="72"/>
    </row>
    <row r="46793" spans="8:20">
      <c r="H46793" s="69"/>
      <c r="L46793" s="70"/>
      <c r="T46793" s="72"/>
    </row>
    <row r="46794" spans="8:20">
      <c r="H46794" s="69"/>
      <c r="L46794" s="70"/>
      <c r="T46794" s="72"/>
    </row>
    <row r="46795" spans="8:20">
      <c r="H46795" s="69"/>
      <c r="L46795" s="70"/>
      <c r="T46795" s="72"/>
    </row>
    <row r="46796" spans="8:20">
      <c r="H46796" s="69"/>
      <c r="L46796" s="70"/>
      <c r="T46796" s="72"/>
    </row>
    <row r="46797" spans="8:20">
      <c r="H46797" s="69"/>
      <c r="L46797" s="70"/>
      <c r="T46797" s="72"/>
    </row>
    <row r="46798" spans="8:20">
      <c r="H46798" s="69"/>
      <c r="L46798" s="70"/>
      <c r="T46798" s="72"/>
    </row>
    <row r="46799" spans="8:20">
      <c r="H46799" s="69"/>
      <c r="L46799" s="70"/>
      <c r="T46799" s="72"/>
    </row>
    <row r="46800" spans="8:20">
      <c r="H46800" s="69"/>
      <c r="L46800" s="70"/>
      <c r="T46800" s="72"/>
    </row>
    <row r="46801" spans="8:20">
      <c r="H46801" s="75"/>
      <c r="L46801" s="70"/>
      <c r="T46801" s="72"/>
    </row>
    <row r="46802" spans="8:20">
      <c r="H46802" s="69"/>
      <c r="L46802" s="70"/>
      <c r="T46802" s="72"/>
    </row>
    <row r="46803" spans="8:20">
      <c r="H46803" s="69"/>
      <c r="L46803" s="70"/>
      <c r="T46803" s="72"/>
    </row>
    <row r="46804" spans="8:20">
      <c r="H46804" s="69"/>
      <c r="L46804" s="70"/>
      <c r="T46804" s="72"/>
    </row>
    <row r="46805" spans="8:20">
      <c r="H46805" s="69"/>
      <c r="L46805" s="70"/>
      <c r="T46805" s="72"/>
    </row>
    <row r="46806" spans="8:20">
      <c r="H46806" s="69"/>
      <c r="L46806" s="70"/>
      <c r="T46806" s="72"/>
    </row>
    <row r="46807" spans="8:20">
      <c r="H46807" s="69"/>
      <c r="L46807" s="70"/>
      <c r="T46807" s="72"/>
    </row>
    <row r="46808" spans="8:20">
      <c r="H46808" s="69"/>
      <c r="L46808" s="70"/>
      <c r="T46808" s="72"/>
    </row>
    <row r="46809" spans="8:20">
      <c r="H46809" s="69"/>
      <c r="L46809" s="70"/>
      <c r="T46809" s="72"/>
    </row>
    <row r="46810" spans="8:20">
      <c r="H46810" s="69"/>
      <c r="L46810" s="70"/>
      <c r="T46810" s="72"/>
    </row>
    <row r="46811" spans="8:20">
      <c r="H46811" s="69"/>
      <c r="L46811" s="70"/>
      <c r="T46811" s="72"/>
    </row>
    <row r="46812" spans="8:20">
      <c r="H46812" s="69"/>
      <c r="L46812" s="70"/>
      <c r="T46812" s="72"/>
    </row>
    <row r="46813" spans="8:20">
      <c r="H46813" s="69"/>
      <c r="L46813" s="70"/>
      <c r="T46813" s="72"/>
    </row>
    <row r="46814" spans="8:20">
      <c r="H46814" s="69"/>
      <c r="L46814" s="70"/>
      <c r="T46814" s="72"/>
    </row>
    <row r="46815" spans="8:20">
      <c r="H46815" s="69"/>
      <c r="L46815" s="70"/>
      <c r="T46815" s="72"/>
    </row>
    <row r="46816" spans="8:20">
      <c r="H46816" s="69"/>
      <c r="L46816" s="70"/>
      <c r="T46816" s="72"/>
    </row>
    <row r="46817" spans="8:20">
      <c r="H46817" s="69"/>
      <c r="L46817" s="70"/>
      <c r="T46817" s="72"/>
    </row>
    <row r="46818" spans="8:20">
      <c r="H46818" s="69"/>
      <c r="L46818" s="70"/>
      <c r="T46818" s="72"/>
    </row>
    <row r="46819" spans="8:20">
      <c r="H46819" s="69"/>
      <c r="L46819" s="70"/>
      <c r="T46819" s="72"/>
    </row>
    <row r="46820" spans="8:20">
      <c r="H46820" s="69"/>
      <c r="L46820" s="70"/>
      <c r="T46820" s="72"/>
    </row>
    <row r="46821" spans="8:20">
      <c r="H46821" s="69"/>
      <c r="L46821" s="70"/>
      <c r="T46821" s="72"/>
    </row>
    <row r="46822" spans="8:20">
      <c r="H46822" s="69"/>
      <c r="L46822" s="70"/>
      <c r="T46822" s="72"/>
    </row>
    <row r="46823" spans="8:20">
      <c r="H46823" s="69"/>
      <c r="L46823" s="70"/>
      <c r="T46823" s="72"/>
    </row>
    <row r="46824" spans="8:20">
      <c r="H46824" s="69"/>
      <c r="L46824" s="70"/>
      <c r="T46824" s="72"/>
    </row>
    <row r="46825" spans="8:20">
      <c r="H46825" s="69"/>
      <c r="L46825" s="70"/>
      <c r="T46825" s="72"/>
    </row>
    <row r="46826" spans="8:20">
      <c r="H46826" s="69"/>
      <c r="L46826" s="70"/>
      <c r="T46826" s="72"/>
    </row>
    <row r="46827" spans="8:20">
      <c r="H46827" s="69"/>
      <c r="L46827" s="70"/>
      <c r="T46827" s="72"/>
    </row>
    <row r="46828" spans="8:20">
      <c r="H46828" s="69"/>
      <c r="L46828" s="70"/>
      <c r="T46828" s="72"/>
    </row>
    <row r="46829" spans="8:20">
      <c r="H46829" s="69"/>
      <c r="L46829" s="70"/>
      <c r="T46829" s="72"/>
    </row>
    <row r="46830" spans="8:20">
      <c r="H46830" s="69"/>
      <c r="L46830" s="70"/>
      <c r="T46830" s="72"/>
    </row>
    <row r="46831" spans="8:20">
      <c r="H46831" s="69"/>
      <c r="L46831" s="70"/>
      <c r="T46831" s="72"/>
    </row>
    <row r="46832" spans="8:20">
      <c r="H46832" s="69"/>
      <c r="L46832" s="70"/>
      <c r="T46832" s="72"/>
    </row>
    <row r="46833" spans="8:20">
      <c r="H46833" s="69"/>
      <c r="L46833" s="70"/>
      <c r="T46833" s="72"/>
    </row>
    <row r="46834" spans="8:20">
      <c r="H46834" s="69"/>
      <c r="L46834" s="70"/>
      <c r="T46834" s="72"/>
    </row>
    <row r="46835" spans="8:20">
      <c r="H46835" s="69"/>
      <c r="L46835" s="70"/>
      <c r="T46835" s="72"/>
    </row>
    <row r="46836" spans="8:20">
      <c r="H46836" s="69"/>
      <c r="L46836" s="70"/>
      <c r="T46836" s="72"/>
    </row>
    <row r="46837" spans="8:20">
      <c r="H46837" s="69"/>
      <c r="L46837" s="70"/>
      <c r="T46837" s="72"/>
    </row>
    <row r="46838" spans="8:20">
      <c r="H46838" s="69"/>
      <c r="L46838" s="70"/>
      <c r="T46838" s="72"/>
    </row>
    <row r="46839" spans="8:20">
      <c r="H46839" s="69"/>
      <c r="L46839" s="70"/>
      <c r="T46839" s="72"/>
    </row>
    <row r="46840" spans="8:20">
      <c r="H46840" s="69"/>
      <c r="L46840" s="70"/>
      <c r="T46840" s="72"/>
    </row>
    <row r="46841" spans="8:20">
      <c r="H46841" s="69"/>
      <c r="L46841" s="70"/>
      <c r="T46841" s="72"/>
    </row>
    <row r="46842" spans="8:20">
      <c r="H46842" s="69"/>
      <c r="L46842" s="70"/>
      <c r="T46842" s="72"/>
    </row>
    <row r="46843" spans="8:20">
      <c r="H46843" s="69"/>
      <c r="L46843" s="70"/>
      <c r="T46843" s="72"/>
    </row>
    <row r="46844" spans="8:20">
      <c r="H46844" s="69"/>
      <c r="L46844" s="70"/>
      <c r="T46844" s="72"/>
    </row>
    <row r="46845" spans="8:20">
      <c r="H46845" s="69"/>
      <c r="L46845" s="70"/>
      <c r="T46845" s="72"/>
    </row>
    <row r="46846" spans="8:20">
      <c r="H46846" s="69"/>
      <c r="L46846" s="70"/>
      <c r="T46846" s="72"/>
    </row>
    <row r="46847" spans="8:20">
      <c r="H46847" s="69"/>
      <c r="L46847" s="70"/>
      <c r="T46847" s="72"/>
    </row>
    <row r="46848" spans="8:20">
      <c r="H46848" s="69"/>
      <c r="L46848" s="70"/>
      <c r="T46848" s="72"/>
    </row>
    <row r="46849" spans="8:20">
      <c r="H46849" s="75"/>
      <c r="L46849" s="70"/>
      <c r="T46849" s="72"/>
    </row>
    <row r="46850" spans="8:20">
      <c r="H46850" s="69"/>
      <c r="L46850" s="70"/>
      <c r="T46850" s="72"/>
    </row>
    <row r="46851" spans="8:20">
      <c r="H46851" s="69"/>
      <c r="L46851" s="70"/>
      <c r="T46851" s="72"/>
    </row>
    <row r="46852" spans="8:20">
      <c r="H46852" s="69"/>
      <c r="L46852" s="70"/>
      <c r="T46852" s="72"/>
    </row>
    <row r="46853" spans="8:20">
      <c r="H46853" s="69"/>
      <c r="L46853" s="70"/>
      <c r="T46853" s="72"/>
    </row>
    <row r="46854" spans="8:20">
      <c r="H46854" s="69"/>
      <c r="L46854" s="70"/>
      <c r="T46854" s="72"/>
    </row>
    <row r="46855" spans="8:20">
      <c r="H46855" s="69"/>
      <c r="L46855" s="70"/>
      <c r="T46855" s="72"/>
    </row>
    <row r="46856" spans="8:20">
      <c r="H46856" s="69"/>
      <c r="L46856" s="70"/>
      <c r="T46856" s="72"/>
    </row>
    <row r="46857" spans="8:20">
      <c r="H46857" s="69"/>
      <c r="L46857" s="70"/>
      <c r="T46857" s="72"/>
    </row>
    <row r="46858" spans="8:20">
      <c r="H46858" s="69"/>
      <c r="L46858" s="70"/>
      <c r="T46858" s="72"/>
    </row>
    <row r="46859" spans="8:20">
      <c r="H46859" s="69"/>
      <c r="L46859" s="70"/>
      <c r="T46859" s="72"/>
    </row>
    <row r="46860" spans="8:20">
      <c r="H46860" s="69"/>
      <c r="L46860" s="70"/>
      <c r="T46860" s="72"/>
    </row>
    <row r="46861" spans="8:20">
      <c r="H46861" s="69"/>
      <c r="L46861" s="70"/>
      <c r="T46861" s="72"/>
    </row>
    <row r="46862" spans="8:20">
      <c r="H46862" s="69"/>
      <c r="L46862" s="70"/>
      <c r="T46862" s="72"/>
    </row>
    <row r="46863" spans="8:20">
      <c r="H46863" s="69"/>
      <c r="L46863" s="70"/>
      <c r="T46863" s="72"/>
    </row>
    <row r="46864" spans="8:20">
      <c r="H46864" s="69"/>
      <c r="L46864" s="70"/>
      <c r="T46864" s="72"/>
    </row>
    <row r="46865" spans="8:20">
      <c r="H46865" s="69"/>
      <c r="L46865" s="70"/>
      <c r="T46865" s="72"/>
    </row>
    <row r="46866" spans="8:20">
      <c r="H46866" s="69"/>
      <c r="L46866" s="70"/>
      <c r="T46866" s="72"/>
    </row>
    <row r="46867" spans="8:20">
      <c r="H46867" s="69"/>
      <c r="L46867" s="70"/>
      <c r="T46867" s="72"/>
    </row>
    <row r="46868" spans="8:20">
      <c r="H46868" s="69"/>
      <c r="L46868" s="70"/>
      <c r="T46868" s="72"/>
    </row>
    <row r="46869" spans="8:20">
      <c r="H46869" s="69"/>
      <c r="L46869" s="70"/>
      <c r="T46869" s="72"/>
    </row>
    <row r="46870" spans="8:20">
      <c r="H46870" s="69"/>
      <c r="L46870" s="70"/>
      <c r="T46870" s="72"/>
    </row>
    <row r="46871" spans="8:20">
      <c r="H46871" s="69"/>
      <c r="L46871" s="70"/>
      <c r="T46871" s="72"/>
    </row>
    <row r="46872" spans="8:20">
      <c r="H46872" s="69"/>
      <c r="L46872" s="70"/>
      <c r="T46872" s="72"/>
    </row>
    <row r="46873" spans="8:20">
      <c r="H46873" s="69"/>
      <c r="L46873" s="70"/>
      <c r="T46873" s="72"/>
    </row>
    <row r="46874" spans="8:20">
      <c r="H46874" s="69"/>
      <c r="L46874" s="70"/>
      <c r="T46874" s="72"/>
    </row>
    <row r="46875" spans="8:20">
      <c r="H46875" s="69"/>
      <c r="L46875" s="70"/>
      <c r="T46875" s="72"/>
    </row>
    <row r="46876" spans="8:20">
      <c r="H46876" s="69"/>
      <c r="L46876" s="70"/>
      <c r="T46876" s="72"/>
    </row>
    <row r="46877" spans="8:20">
      <c r="H46877" s="69"/>
      <c r="L46877" s="70"/>
      <c r="T46877" s="72"/>
    </row>
    <row r="46878" spans="8:20">
      <c r="H46878" s="69"/>
      <c r="L46878" s="70"/>
      <c r="T46878" s="72"/>
    </row>
    <row r="46879" spans="8:20">
      <c r="H46879" s="69"/>
      <c r="L46879" s="70"/>
      <c r="T46879" s="72"/>
    </row>
    <row r="46880" spans="8:20">
      <c r="H46880" s="69"/>
      <c r="L46880" s="70"/>
      <c r="T46880" s="72"/>
    </row>
    <row r="46881" spans="8:20">
      <c r="H46881" s="69"/>
      <c r="L46881" s="70"/>
      <c r="T46881" s="72"/>
    </row>
    <row r="46882" spans="8:20">
      <c r="H46882" s="69"/>
      <c r="L46882" s="70"/>
      <c r="T46882" s="72"/>
    </row>
    <row r="46883" spans="8:20">
      <c r="H46883" s="69"/>
      <c r="L46883" s="70"/>
      <c r="T46883" s="72"/>
    </row>
    <row r="46884" spans="8:20">
      <c r="H46884" s="69"/>
      <c r="L46884" s="70"/>
      <c r="T46884" s="72"/>
    </row>
    <row r="46885" spans="8:20">
      <c r="H46885" s="69"/>
      <c r="L46885" s="70"/>
      <c r="T46885" s="72"/>
    </row>
    <row r="46886" spans="8:20">
      <c r="H46886" s="69"/>
      <c r="L46886" s="70"/>
      <c r="T46886" s="72"/>
    </row>
    <row r="46887" spans="8:20">
      <c r="H46887" s="69"/>
      <c r="L46887" s="70"/>
      <c r="T46887" s="72"/>
    </row>
    <row r="46888" spans="8:20">
      <c r="H46888" s="69"/>
      <c r="L46888" s="70"/>
      <c r="T46888" s="72"/>
    </row>
    <row r="46889" spans="8:20">
      <c r="H46889" s="69"/>
      <c r="L46889" s="70"/>
      <c r="T46889" s="72"/>
    </row>
    <row r="46890" spans="8:20">
      <c r="H46890" s="69"/>
      <c r="L46890" s="70"/>
      <c r="T46890" s="72"/>
    </row>
    <row r="46891" spans="8:20">
      <c r="H46891" s="69"/>
      <c r="L46891" s="70"/>
      <c r="T46891" s="72"/>
    </row>
    <row r="46892" spans="8:20">
      <c r="H46892" s="69"/>
      <c r="L46892" s="70"/>
      <c r="T46892" s="72"/>
    </row>
    <row r="46893" spans="8:20">
      <c r="H46893" s="69"/>
      <c r="L46893" s="70"/>
      <c r="T46893" s="72"/>
    </row>
    <row r="46894" spans="8:20">
      <c r="H46894" s="69"/>
      <c r="L46894" s="70"/>
      <c r="T46894" s="72"/>
    </row>
    <row r="46895" spans="8:20">
      <c r="H46895" s="69"/>
      <c r="L46895" s="70"/>
      <c r="T46895" s="72"/>
    </row>
    <row r="46896" spans="8:20">
      <c r="H46896" s="69"/>
      <c r="L46896" s="70"/>
      <c r="T46896" s="72"/>
    </row>
    <row r="46897" spans="8:20">
      <c r="H46897" s="75"/>
      <c r="L46897" s="70"/>
      <c r="T46897" s="72"/>
    </row>
    <row r="46898" spans="8:20">
      <c r="H46898" s="69"/>
      <c r="L46898" s="70"/>
      <c r="T46898" s="72"/>
    </row>
    <row r="46899" spans="8:20">
      <c r="H46899" s="69"/>
      <c r="L46899" s="70"/>
      <c r="T46899" s="72"/>
    </row>
    <row r="46900" spans="8:20">
      <c r="H46900" s="69"/>
      <c r="L46900" s="70"/>
      <c r="T46900" s="72"/>
    </row>
    <row r="46901" spans="8:20">
      <c r="H46901" s="69"/>
      <c r="L46901" s="70"/>
      <c r="T46901" s="72"/>
    </row>
    <row r="46902" spans="8:20">
      <c r="H46902" s="69"/>
      <c r="L46902" s="70"/>
      <c r="T46902" s="72"/>
    </row>
    <row r="46903" spans="8:20">
      <c r="H46903" s="69"/>
      <c r="L46903" s="70"/>
      <c r="T46903" s="72"/>
    </row>
    <row r="46904" spans="8:20">
      <c r="H46904" s="69"/>
      <c r="L46904" s="70"/>
      <c r="T46904" s="72"/>
    </row>
    <row r="46905" spans="8:20">
      <c r="H46905" s="69"/>
      <c r="L46905" s="70"/>
      <c r="T46905" s="72"/>
    </row>
    <row r="46906" spans="8:20">
      <c r="H46906" s="69"/>
      <c r="L46906" s="70"/>
      <c r="T46906" s="72"/>
    </row>
    <row r="46907" spans="8:20">
      <c r="H46907" s="69"/>
      <c r="L46907" s="70"/>
      <c r="T46907" s="72"/>
    </row>
    <row r="46908" spans="8:20">
      <c r="H46908" s="69"/>
      <c r="L46908" s="70"/>
      <c r="T46908" s="72"/>
    </row>
    <row r="46909" spans="8:20">
      <c r="H46909" s="69"/>
      <c r="L46909" s="70"/>
      <c r="T46909" s="72"/>
    </row>
    <row r="46910" spans="8:20">
      <c r="H46910" s="69"/>
      <c r="L46910" s="70"/>
      <c r="T46910" s="72"/>
    </row>
    <row r="46911" spans="8:20">
      <c r="H46911" s="69"/>
      <c r="L46911" s="70"/>
      <c r="T46911" s="72"/>
    </row>
    <row r="46912" spans="8:20">
      <c r="H46912" s="69"/>
      <c r="L46912" s="70"/>
      <c r="T46912" s="72"/>
    </row>
    <row r="46913" spans="8:20">
      <c r="H46913" s="69"/>
      <c r="L46913" s="70"/>
      <c r="T46913" s="72"/>
    </row>
    <row r="46914" spans="8:20">
      <c r="H46914" s="69"/>
      <c r="L46914" s="70"/>
      <c r="T46914" s="72"/>
    </row>
    <row r="46915" spans="8:20">
      <c r="H46915" s="69"/>
      <c r="L46915" s="70"/>
      <c r="T46915" s="72"/>
    </row>
    <row r="46916" spans="8:20">
      <c r="H46916" s="69"/>
      <c r="L46916" s="70"/>
      <c r="T46916" s="72"/>
    </row>
    <row r="46917" spans="8:20">
      <c r="H46917" s="69"/>
      <c r="L46917" s="70"/>
      <c r="T46917" s="72"/>
    </row>
    <row r="46918" spans="8:20">
      <c r="H46918" s="69"/>
      <c r="L46918" s="70"/>
      <c r="T46918" s="72"/>
    </row>
    <row r="46919" spans="8:20">
      <c r="H46919" s="69"/>
      <c r="L46919" s="70"/>
      <c r="T46919" s="72"/>
    </row>
    <row r="46920" spans="8:20">
      <c r="H46920" s="69"/>
      <c r="L46920" s="70"/>
      <c r="T46920" s="72"/>
    </row>
    <row r="46921" spans="8:20">
      <c r="H46921" s="69"/>
      <c r="L46921" s="70"/>
      <c r="T46921" s="72"/>
    </row>
    <row r="46922" spans="8:20">
      <c r="H46922" s="69"/>
      <c r="L46922" s="70"/>
      <c r="T46922" s="72"/>
    </row>
    <row r="46923" spans="8:20">
      <c r="H46923" s="69"/>
      <c r="L46923" s="70"/>
      <c r="T46923" s="72"/>
    </row>
    <row r="46924" spans="8:20">
      <c r="H46924" s="69"/>
      <c r="L46924" s="70"/>
      <c r="T46924" s="72"/>
    </row>
    <row r="46925" spans="8:20">
      <c r="H46925" s="69"/>
      <c r="L46925" s="70"/>
      <c r="T46925" s="72"/>
    </row>
    <row r="46926" spans="8:20">
      <c r="H46926" s="69"/>
      <c r="L46926" s="70"/>
      <c r="T46926" s="72"/>
    </row>
    <row r="46927" spans="8:20">
      <c r="H46927" s="69"/>
      <c r="L46927" s="70"/>
      <c r="T46927" s="72"/>
    </row>
    <row r="46928" spans="8:20">
      <c r="H46928" s="69"/>
      <c r="L46928" s="70"/>
      <c r="T46928" s="72"/>
    </row>
    <row r="46929" spans="8:20">
      <c r="H46929" s="69"/>
      <c r="L46929" s="70"/>
      <c r="T46929" s="72"/>
    </row>
    <row r="46930" spans="8:20">
      <c r="H46930" s="69"/>
      <c r="L46930" s="70"/>
      <c r="T46930" s="72"/>
    </row>
    <row r="46931" spans="8:20">
      <c r="H46931" s="69"/>
      <c r="L46931" s="70"/>
      <c r="T46931" s="72"/>
    </row>
    <row r="46932" spans="8:20">
      <c r="H46932" s="69"/>
      <c r="L46932" s="70"/>
      <c r="T46932" s="72"/>
    </row>
    <row r="46933" spans="8:20">
      <c r="H46933" s="69"/>
      <c r="L46933" s="70"/>
      <c r="T46933" s="72"/>
    </row>
    <row r="46934" spans="8:20">
      <c r="H46934" s="69"/>
      <c r="L46934" s="70"/>
      <c r="T46934" s="72"/>
    </row>
    <row r="46935" spans="8:20">
      <c r="H46935" s="69"/>
      <c r="L46935" s="70"/>
      <c r="T46935" s="72"/>
    </row>
    <row r="46936" spans="8:20">
      <c r="H46936" s="69"/>
      <c r="L46936" s="70"/>
      <c r="T46936" s="72"/>
    </row>
    <row r="46937" spans="8:20">
      <c r="H46937" s="69"/>
      <c r="L46937" s="70"/>
      <c r="T46937" s="72"/>
    </row>
    <row r="46938" spans="8:20">
      <c r="H46938" s="69"/>
      <c r="L46938" s="70"/>
      <c r="T46938" s="72"/>
    </row>
    <row r="46939" spans="8:20">
      <c r="H46939" s="69"/>
      <c r="L46939" s="70"/>
      <c r="T46939" s="72"/>
    </row>
    <row r="46940" spans="8:20">
      <c r="H46940" s="69"/>
      <c r="L46940" s="70"/>
      <c r="T46940" s="72"/>
    </row>
    <row r="46941" spans="8:20">
      <c r="H46941" s="69"/>
      <c r="L46941" s="70"/>
      <c r="T46941" s="72"/>
    </row>
    <row r="46942" spans="8:20">
      <c r="H46942" s="69"/>
      <c r="L46942" s="70"/>
      <c r="T46942" s="72"/>
    </row>
    <row r="46943" spans="8:20">
      <c r="H46943" s="69"/>
      <c r="L46943" s="70"/>
      <c r="T46943" s="72"/>
    </row>
    <row r="46944" spans="8:20">
      <c r="H46944" s="69"/>
      <c r="L46944" s="70"/>
      <c r="T46944" s="72"/>
    </row>
    <row r="46945" spans="8:20">
      <c r="H46945" s="75"/>
      <c r="L46945" s="70"/>
      <c r="T46945" s="72"/>
    </row>
    <row r="46946" spans="8:20">
      <c r="H46946" s="69"/>
      <c r="L46946" s="70"/>
      <c r="T46946" s="72"/>
    </row>
    <row r="46947" spans="8:20">
      <c r="H46947" s="69"/>
      <c r="L46947" s="70"/>
      <c r="T46947" s="72"/>
    </row>
    <row r="46948" spans="8:20">
      <c r="H46948" s="69"/>
      <c r="L46948" s="70"/>
      <c r="T46948" s="72"/>
    </row>
    <row r="46949" spans="8:20">
      <c r="H46949" s="69"/>
      <c r="L46949" s="70"/>
      <c r="T46949" s="72"/>
    </row>
    <row r="46950" spans="8:20">
      <c r="H46950" s="69"/>
      <c r="L46950" s="70"/>
      <c r="T46950" s="72"/>
    </row>
    <row r="46951" spans="8:20">
      <c r="H46951" s="69"/>
      <c r="L46951" s="70"/>
      <c r="T46951" s="72"/>
    </row>
    <row r="46952" spans="8:20">
      <c r="H46952" s="69"/>
      <c r="L46952" s="70"/>
      <c r="T46952" s="72"/>
    </row>
    <row r="46953" spans="8:20">
      <c r="H46953" s="69"/>
      <c r="L46953" s="70"/>
      <c r="T46953" s="72"/>
    </row>
    <row r="46954" spans="8:20">
      <c r="H46954" s="69"/>
      <c r="L46954" s="70"/>
      <c r="T46954" s="72"/>
    </row>
    <row r="46955" spans="8:20">
      <c r="H46955" s="69"/>
      <c r="L46955" s="70"/>
      <c r="T46955" s="72"/>
    </row>
    <row r="46956" spans="8:20">
      <c r="H46956" s="69"/>
      <c r="L46956" s="70"/>
      <c r="T46956" s="72"/>
    </row>
    <row r="46957" spans="8:20">
      <c r="H46957" s="69"/>
      <c r="L46957" s="70"/>
      <c r="T46957" s="72"/>
    </row>
    <row r="46958" spans="8:20">
      <c r="H46958" s="69"/>
      <c r="L46958" s="70"/>
      <c r="T46958" s="72"/>
    </row>
    <row r="46959" spans="8:20">
      <c r="H46959" s="69"/>
      <c r="L46959" s="70"/>
      <c r="T46959" s="72"/>
    </row>
    <row r="46960" spans="8:20">
      <c r="H46960" s="69"/>
      <c r="L46960" s="70"/>
      <c r="T46960" s="72"/>
    </row>
    <row r="46961" spans="8:20">
      <c r="H46961" s="69"/>
      <c r="L46961" s="70"/>
      <c r="T46961" s="72"/>
    </row>
    <row r="46962" spans="8:20">
      <c r="H46962" s="69"/>
      <c r="L46962" s="70"/>
      <c r="T46962" s="72"/>
    </row>
    <row r="46963" spans="8:20">
      <c r="H46963" s="69"/>
      <c r="L46963" s="70"/>
      <c r="T46963" s="72"/>
    </row>
    <row r="46964" spans="8:20">
      <c r="H46964" s="69"/>
      <c r="L46964" s="70"/>
      <c r="T46964" s="72"/>
    </row>
    <row r="46965" spans="8:20">
      <c r="H46965" s="69"/>
      <c r="L46965" s="70"/>
      <c r="T46965" s="72"/>
    </row>
    <row r="46966" spans="8:20">
      <c r="H46966" s="69"/>
      <c r="L46966" s="70"/>
      <c r="T46966" s="72"/>
    </row>
    <row r="46967" spans="8:20">
      <c r="H46967" s="69"/>
      <c r="L46967" s="70"/>
      <c r="T46967" s="72"/>
    </row>
    <row r="46968" spans="8:20">
      <c r="H46968" s="69"/>
      <c r="L46968" s="70"/>
      <c r="T46968" s="72"/>
    </row>
    <row r="46969" spans="8:20">
      <c r="H46969" s="69"/>
      <c r="L46969" s="70"/>
      <c r="T46969" s="72"/>
    </row>
    <row r="46970" spans="8:20">
      <c r="H46970" s="69"/>
      <c r="L46970" s="70"/>
      <c r="T46970" s="72"/>
    </row>
    <row r="46971" spans="8:20">
      <c r="H46971" s="69"/>
      <c r="L46971" s="70"/>
      <c r="T46971" s="72"/>
    </row>
    <row r="46972" spans="8:20">
      <c r="H46972" s="69"/>
      <c r="L46972" s="70"/>
      <c r="T46972" s="72"/>
    </row>
    <row r="46973" spans="8:20">
      <c r="H46973" s="69"/>
      <c r="L46973" s="70"/>
      <c r="T46973" s="72"/>
    </row>
    <row r="46974" spans="8:20">
      <c r="H46974" s="69"/>
      <c r="L46974" s="70"/>
      <c r="T46974" s="72"/>
    </row>
    <row r="46975" spans="8:20">
      <c r="H46975" s="69"/>
      <c r="L46975" s="70"/>
      <c r="T46975" s="72"/>
    </row>
    <row r="46976" spans="8:20">
      <c r="H46976" s="69"/>
      <c r="L46976" s="70"/>
      <c r="T46976" s="72"/>
    </row>
    <row r="46977" spans="8:20">
      <c r="H46977" s="69"/>
      <c r="L46977" s="70"/>
      <c r="T46977" s="72"/>
    </row>
    <row r="46978" spans="8:20">
      <c r="H46978" s="69"/>
      <c r="L46978" s="70"/>
      <c r="T46978" s="72"/>
    </row>
    <row r="46979" spans="8:20">
      <c r="H46979" s="69"/>
      <c r="L46979" s="70"/>
      <c r="T46979" s="72"/>
    </row>
    <row r="46980" spans="8:20">
      <c r="H46980" s="69"/>
      <c r="L46980" s="70"/>
      <c r="T46980" s="72"/>
    </row>
    <row r="46981" spans="8:20">
      <c r="H46981" s="69"/>
      <c r="L46981" s="70"/>
      <c r="T46981" s="72"/>
    </row>
    <row r="46982" spans="8:20">
      <c r="H46982" s="69"/>
      <c r="L46982" s="70"/>
      <c r="T46982" s="72"/>
    </row>
    <row r="46983" spans="8:20">
      <c r="H46983" s="69"/>
      <c r="L46983" s="70"/>
      <c r="T46983" s="72"/>
    </row>
    <row r="46984" spans="8:20">
      <c r="H46984" s="69"/>
      <c r="L46984" s="70"/>
      <c r="T46984" s="72"/>
    </row>
    <row r="46985" spans="8:20">
      <c r="H46985" s="69"/>
      <c r="L46985" s="70"/>
      <c r="T46985" s="72"/>
    </row>
    <row r="46986" spans="8:20">
      <c r="H46986" s="69"/>
      <c r="L46986" s="70"/>
      <c r="T46986" s="72"/>
    </row>
    <row r="46987" spans="8:20">
      <c r="H46987" s="69"/>
      <c r="L46987" s="70"/>
      <c r="T46987" s="72"/>
    </row>
    <row r="46988" spans="8:20">
      <c r="H46988" s="69"/>
      <c r="L46988" s="70"/>
      <c r="T46988" s="72"/>
    </row>
    <row r="46989" spans="8:20">
      <c r="H46989" s="69"/>
      <c r="L46989" s="70"/>
      <c r="T46989" s="72"/>
    </row>
    <row r="46990" spans="8:20">
      <c r="H46990" s="69"/>
      <c r="L46990" s="70"/>
      <c r="T46990" s="72"/>
    </row>
    <row r="46991" spans="8:20">
      <c r="H46991" s="69"/>
      <c r="L46991" s="70"/>
      <c r="T46991" s="72"/>
    </row>
    <row r="46992" spans="8:20">
      <c r="H46992" s="69"/>
      <c r="L46992" s="70"/>
      <c r="T46992" s="72"/>
    </row>
    <row r="46993" spans="8:20">
      <c r="H46993" s="75"/>
      <c r="L46993" s="70"/>
      <c r="T46993" s="72"/>
    </row>
    <row r="46994" spans="8:20">
      <c r="H46994" s="69"/>
      <c r="L46994" s="70"/>
      <c r="T46994" s="72"/>
    </row>
    <row r="46995" spans="8:20">
      <c r="H46995" s="69"/>
      <c r="L46995" s="70"/>
      <c r="T46995" s="72"/>
    </row>
    <row r="46996" spans="8:20">
      <c r="H46996" s="69"/>
      <c r="L46996" s="70"/>
      <c r="T46996" s="72"/>
    </row>
    <row r="46997" spans="8:20">
      <c r="H46997" s="69"/>
      <c r="L46997" s="70"/>
      <c r="T46997" s="72"/>
    </row>
    <row r="46998" spans="8:20">
      <c r="H46998" s="69"/>
      <c r="L46998" s="70"/>
      <c r="T46998" s="72"/>
    </row>
    <row r="46999" spans="8:20">
      <c r="H46999" s="69"/>
      <c r="L46999" s="70"/>
      <c r="T46999" s="72"/>
    </row>
    <row r="47000" spans="8:20">
      <c r="H47000" s="69"/>
      <c r="L47000" s="70"/>
      <c r="T47000" s="72"/>
    </row>
    <row r="47001" spans="8:20">
      <c r="H47001" s="69"/>
      <c r="L47001" s="70"/>
      <c r="T47001" s="72"/>
    </row>
    <row r="47002" spans="8:20">
      <c r="H47002" s="69"/>
      <c r="L47002" s="70"/>
      <c r="T47002" s="72"/>
    </row>
    <row r="47003" spans="8:20">
      <c r="H47003" s="69"/>
      <c r="L47003" s="70"/>
      <c r="T47003" s="72"/>
    </row>
    <row r="47004" spans="8:20">
      <c r="H47004" s="69"/>
      <c r="L47004" s="70"/>
      <c r="T47004" s="72"/>
    </row>
    <row r="47005" spans="8:20">
      <c r="H47005" s="69"/>
      <c r="L47005" s="70"/>
      <c r="T47005" s="72"/>
    </row>
    <row r="47006" spans="8:20">
      <c r="H47006" s="69"/>
      <c r="L47006" s="70"/>
      <c r="T47006" s="72"/>
    </row>
    <row r="47007" spans="8:20">
      <c r="H47007" s="69"/>
      <c r="L47007" s="70"/>
      <c r="T47007" s="72"/>
    </row>
    <row r="47008" spans="8:20">
      <c r="H47008" s="69"/>
      <c r="L47008" s="70"/>
      <c r="T47008" s="72"/>
    </row>
    <row r="47009" spans="8:20">
      <c r="H47009" s="69"/>
      <c r="L47009" s="70"/>
      <c r="T47009" s="72"/>
    </row>
    <row r="47010" spans="8:20">
      <c r="H47010" s="69"/>
      <c r="L47010" s="70"/>
      <c r="T47010" s="72"/>
    </row>
    <row r="47011" spans="8:20">
      <c r="H47011" s="69"/>
      <c r="L47011" s="70"/>
      <c r="T47011" s="72"/>
    </row>
    <row r="47012" spans="8:20">
      <c r="H47012" s="69"/>
      <c r="L47012" s="70"/>
      <c r="T47012" s="72"/>
    </row>
    <row r="47013" spans="8:20">
      <c r="H47013" s="69"/>
      <c r="L47013" s="70"/>
      <c r="T47013" s="72"/>
    </row>
    <row r="47014" spans="8:20">
      <c r="H47014" s="69"/>
      <c r="L47014" s="70"/>
      <c r="T47014" s="72"/>
    </row>
    <row r="47015" spans="8:20">
      <c r="H47015" s="69"/>
      <c r="L47015" s="70"/>
      <c r="T47015" s="72"/>
    </row>
    <row r="47016" spans="8:20">
      <c r="H47016" s="69"/>
      <c r="L47016" s="70"/>
      <c r="T47016" s="72"/>
    </row>
    <row r="47017" spans="8:20">
      <c r="H47017" s="69"/>
      <c r="L47017" s="70"/>
      <c r="T47017" s="72"/>
    </row>
    <row r="47018" spans="8:20">
      <c r="H47018" s="69"/>
      <c r="L47018" s="70"/>
      <c r="T47018" s="72"/>
    </row>
    <row r="47019" spans="8:20">
      <c r="H47019" s="69"/>
      <c r="L47019" s="70"/>
      <c r="T47019" s="72"/>
    </row>
    <row r="47020" spans="8:20">
      <c r="H47020" s="69"/>
      <c r="L47020" s="70"/>
      <c r="T47020" s="72"/>
    </row>
    <row r="47021" spans="8:20">
      <c r="H47021" s="69"/>
      <c r="L47021" s="70"/>
      <c r="T47021" s="72"/>
    </row>
    <row r="47022" spans="8:20">
      <c r="H47022" s="69"/>
      <c r="L47022" s="70"/>
      <c r="T47022" s="72"/>
    </row>
    <row r="47023" spans="8:20">
      <c r="H47023" s="69"/>
      <c r="L47023" s="70"/>
      <c r="T47023" s="72"/>
    </row>
    <row r="47024" spans="8:20">
      <c r="H47024" s="69"/>
      <c r="L47024" s="70"/>
      <c r="T47024" s="72"/>
    </row>
    <row r="47025" spans="8:20">
      <c r="H47025" s="69"/>
      <c r="L47025" s="70"/>
      <c r="T47025" s="72"/>
    </row>
    <row r="47026" spans="8:20">
      <c r="H47026" s="69"/>
      <c r="L47026" s="70"/>
      <c r="T47026" s="72"/>
    </row>
    <row r="47027" spans="8:20">
      <c r="H47027" s="69"/>
      <c r="L47027" s="70"/>
      <c r="T47027" s="72"/>
    </row>
    <row r="47028" spans="8:20">
      <c r="H47028" s="69"/>
      <c r="L47028" s="70"/>
      <c r="T47028" s="72"/>
    </row>
    <row r="47029" spans="8:20">
      <c r="H47029" s="69"/>
      <c r="L47029" s="70"/>
      <c r="T47029" s="72"/>
    </row>
    <row r="47030" spans="8:20">
      <c r="H47030" s="69"/>
      <c r="L47030" s="70"/>
      <c r="T47030" s="72"/>
    </row>
    <row r="47031" spans="8:20">
      <c r="H47031" s="69"/>
      <c r="L47031" s="70"/>
      <c r="T47031" s="72"/>
    </row>
    <row r="47032" spans="8:20">
      <c r="H47032" s="69"/>
      <c r="L47032" s="70"/>
      <c r="T47032" s="72"/>
    </row>
    <row r="47033" spans="8:20">
      <c r="H47033" s="69"/>
      <c r="L47033" s="70"/>
      <c r="T47033" s="72"/>
    </row>
    <row r="47034" spans="8:20">
      <c r="H47034" s="69"/>
      <c r="L47034" s="70"/>
      <c r="T47034" s="72"/>
    </row>
    <row r="47035" spans="8:20">
      <c r="H47035" s="69"/>
      <c r="L47035" s="70"/>
      <c r="T47035" s="72"/>
    </row>
    <row r="47036" spans="8:20">
      <c r="H47036" s="69"/>
      <c r="L47036" s="70"/>
      <c r="T47036" s="72"/>
    </row>
    <row r="47037" spans="8:20">
      <c r="H47037" s="69"/>
      <c r="L47037" s="70"/>
      <c r="T47037" s="72"/>
    </row>
    <row r="47038" spans="8:20">
      <c r="H47038" s="69"/>
      <c r="L47038" s="70"/>
      <c r="T47038" s="72"/>
    </row>
    <row r="47039" spans="8:20">
      <c r="H47039" s="69"/>
      <c r="L47039" s="70"/>
      <c r="T47039" s="72"/>
    </row>
    <row r="47040" spans="8:20">
      <c r="H47040" s="69"/>
      <c r="L47040" s="70"/>
      <c r="T47040" s="72"/>
    </row>
    <row r="47041" spans="8:20">
      <c r="H47041" s="75"/>
      <c r="L47041" s="70"/>
      <c r="T47041" s="72"/>
    </row>
    <row r="47042" spans="8:20">
      <c r="H47042" s="69"/>
      <c r="L47042" s="70"/>
      <c r="T47042" s="72"/>
    </row>
    <row r="47043" spans="8:20">
      <c r="H47043" s="69"/>
      <c r="L47043" s="70"/>
      <c r="T47043" s="72"/>
    </row>
    <row r="47044" spans="8:20">
      <c r="H47044" s="69"/>
      <c r="L47044" s="70"/>
      <c r="T47044" s="72"/>
    </row>
    <row r="47045" spans="8:20">
      <c r="H47045" s="69"/>
      <c r="L47045" s="70"/>
      <c r="T47045" s="72"/>
    </row>
    <row r="47046" spans="8:20">
      <c r="H47046" s="69"/>
      <c r="L47046" s="70"/>
      <c r="T47046" s="72"/>
    </row>
    <row r="47047" spans="8:20">
      <c r="H47047" s="69"/>
      <c r="L47047" s="70"/>
      <c r="T47047" s="72"/>
    </row>
    <row r="47048" spans="8:20">
      <c r="H47048" s="69"/>
      <c r="L47048" s="70"/>
      <c r="T47048" s="72"/>
    </row>
    <row r="47049" spans="8:20">
      <c r="H47049" s="69"/>
      <c r="L47049" s="70"/>
      <c r="T47049" s="72"/>
    </row>
    <row r="47050" spans="8:20">
      <c r="H47050" s="69"/>
      <c r="L47050" s="70"/>
      <c r="T47050" s="72"/>
    </row>
    <row r="47051" spans="8:20">
      <c r="H47051" s="69"/>
      <c r="L47051" s="70"/>
      <c r="T47051" s="72"/>
    </row>
    <row r="47052" spans="8:20">
      <c r="H47052" s="69"/>
      <c r="L47052" s="70"/>
      <c r="T47052" s="72"/>
    </row>
    <row r="47053" spans="8:20">
      <c r="H47053" s="69"/>
      <c r="L47053" s="70"/>
      <c r="T47053" s="72"/>
    </row>
    <row r="47054" spans="8:20">
      <c r="H47054" s="69"/>
      <c r="L47054" s="70"/>
      <c r="T47054" s="72"/>
    </row>
    <row r="47055" spans="8:20">
      <c r="H47055" s="69"/>
      <c r="L47055" s="70"/>
      <c r="T47055" s="72"/>
    </row>
    <row r="47056" spans="8:20">
      <c r="H47056" s="69"/>
      <c r="L47056" s="70"/>
      <c r="T47056" s="72"/>
    </row>
    <row r="47057" spans="8:20">
      <c r="H47057" s="69"/>
      <c r="L47057" s="70"/>
      <c r="T47057" s="72"/>
    </row>
    <row r="47058" spans="8:20">
      <c r="H47058" s="69"/>
      <c r="L47058" s="70"/>
      <c r="T47058" s="72"/>
    </row>
    <row r="47059" spans="8:20">
      <c r="H47059" s="69"/>
      <c r="L47059" s="70"/>
      <c r="T47059" s="72"/>
    </row>
    <row r="47060" spans="8:20">
      <c r="H47060" s="69"/>
      <c r="L47060" s="70"/>
      <c r="T47060" s="72"/>
    </row>
    <row r="47061" spans="8:20">
      <c r="H47061" s="69"/>
      <c r="L47061" s="70"/>
      <c r="T47061" s="72"/>
    </row>
    <row r="47062" spans="8:20">
      <c r="H47062" s="69"/>
      <c r="L47062" s="70"/>
      <c r="T47062" s="72"/>
    </row>
    <row r="47063" spans="8:20">
      <c r="H47063" s="69"/>
      <c r="L47063" s="70"/>
      <c r="T47063" s="72"/>
    </row>
    <row r="47064" spans="8:20">
      <c r="H47064" s="69"/>
      <c r="L47064" s="70"/>
      <c r="T47064" s="72"/>
    </row>
    <row r="47065" spans="8:20">
      <c r="H47065" s="69"/>
      <c r="L47065" s="70"/>
      <c r="T47065" s="72"/>
    </row>
    <row r="47066" spans="8:20">
      <c r="H47066" s="69"/>
      <c r="L47066" s="70"/>
      <c r="T47066" s="72"/>
    </row>
    <row r="47067" spans="8:20">
      <c r="H47067" s="69"/>
      <c r="L47067" s="70"/>
      <c r="T47067" s="72"/>
    </row>
    <row r="47068" spans="8:20">
      <c r="H47068" s="69"/>
      <c r="L47068" s="70"/>
      <c r="T47068" s="72"/>
    </row>
    <row r="47069" spans="8:20">
      <c r="H47069" s="69"/>
      <c r="L47069" s="70"/>
      <c r="T47069" s="72"/>
    </row>
    <row r="47070" spans="8:20">
      <c r="H47070" s="69"/>
      <c r="L47070" s="70"/>
      <c r="T47070" s="72"/>
    </row>
    <row r="47071" spans="8:20">
      <c r="H47071" s="69"/>
      <c r="L47071" s="70"/>
      <c r="T47071" s="72"/>
    </row>
    <row r="47072" spans="8:20">
      <c r="H47072" s="69"/>
      <c r="L47072" s="70"/>
      <c r="T47072" s="72"/>
    </row>
    <row r="47073" spans="8:20">
      <c r="H47073" s="69"/>
      <c r="L47073" s="70"/>
      <c r="T47073" s="72"/>
    </row>
    <row r="47074" spans="8:20">
      <c r="H47074" s="69"/>
      <c r="L47074" s="70"/>
      <c r="T47074" s="72"/>
    </row>
    <row r="47075" spans="8:20">
      <c r="H47075" s="69"/>
      <c r="L47075" s="70"/>
      <c r="T47075" s="72"/>
    </row>
    <row r="47076" spans="8:20">
      <c r="H47076" s="69"/>
      <c r="L47076" s="70"/>
      <c r="T47076" s="72"/>
    </row>
    <row r="47077" spans="8:20">
      <c r="H47077" s="69"/>
      <c r="L47077" s="70"/>
      <c r="T47077" s="72"/>
    </row>
    <row r="47078" spans="8:20">
      <c r="H47078" s="69"/>
      <c r="L47078" s="70"/>
      <c r="T47078" s="72"/>
    </row>
    <row r="47079" spans="8:20">
      <c r="H47079" s="69"/>
      <c r="L47079" s="70"/>
      <c r="T47079" s="72"/>
    </row>
    <row r="47080" spans="8:20">
      <c r="H47080" s="69"/>
      <c r="L47080" s="70"/>
      <c r="T47080" s="72"/>
    </row>
    <row r="47081" spans="8:20">
      <c r="H47081" s="69"/>
      <c r="L47081" s="70"/>
      <c r="T47081" s="72"/>
    </row>
    <row r="47082" spans="8:20">
      <c r="H47082" s="69"/>
      <c r="L47082" s="70"/>
      <c r="T47082" s="72"/>
    </row>
    <row r="47083" spans="8:20">
      <c r="H47083" s="69"/>
      <c r="L47083" s="70"/>
      <c r="T47083" s="72"/>
    </row>
    <row r="47084" spans="8:20">
      <c r="H47084" s="69"/>
      <c r="L47084" s="70"/>
      <c r="T47084" s="72"/>
    </row>
    <row r="47085" spans="8:20">
      <c r="H47085" s="69"/>
      <c r="L47085" s="70"/>
      <c r="T47085" s="72"/>
    </row>
    <row r="47086" spans="8:20">
      <c r="H47086" s="69"/>
      <c r="L47086" s="70"/>
      <c r="T47086" s="72"/>
    </row>
    <row r="47087" spans="8:20">
      <c r="H47087" s="69"/>
      <c r="L47087" s="70"/>
      <c r="T47087" s="72"/>
    </row>
    <row r="47088" spans="8:20">
      <c r="H47088" s="69"/>
      <c r="L47088" s="70"/>
      <c r="T47088" s="72"/>
    </row>
    <row r="47089" spans="8:20">
      <c r="H47089" s="75"/>
      <c r="L47089" s="70"/>
      <c r="T47089" s="72"/>
    </row>
    <row r="47090" spans="8:20">
      <c r="H47090" s="69"/>
      <c r="L47090" s="70"/>
      <c r="T47090" s="72"/>
    </row>
    <row r="47091" spans="8:20">
      <c r="H47091" s="69"/>
      <c r="L47091" s="70"/>
      <c r="T47091" s="72"/>
    </row>
    <row r="47092" spans="8:20">
      <c r="H47092" s="69"/>
      <c r="L47092" s="70"/>
      <c r="T47092" s="72"/>
    </row>
    <row r="47093" spans="8:20">
      <c r="H47093" s="69"/>
      <c r="L47093" s="70"/>
      <c r="T47093" s="72"/>
    </row>
    <row r="47094" spans="8:20">
      <c r="H47094" s="69"/>
      <c r="L47094" s="70"/>
      <c r="T47094" s="72"/>
    </row>
    <row r="47095" spans="8:20">
      <c r="H47095" s="69"/>
      <c r="L47095" s="70"/>
      <c r="T47095" s="72"/>
    </row>
    <row r="47096" spans="8:20">
      <c r="H47096" s="69"/>
      <c r="L47096" s="70"/>
      <c r="T47096" s="72"/>
    </row>
    <row r="47097" spans="8:20">
      <c r="H47097" s="69"/>
      <c r="L47097" s="70"/>
      <c r="T47097" s="72"/>
    </row>
    <row r="47098" spans="8:20">
      <c r="H47098" s="69"/>
      <c r="L47098" s="70"/>
      <c r="T47098" s="72"/>
    </row>
    <row r="47099" spans="8:20">
      <c r="H47099" s="69"/>
      <c r="L47099" s="70"/>
      <c r="T47099" s="72"/>
    </row>
    <row r="47100" spans="8:20">
      <c r="H47100" s="69"/>
      <c r="L47100" s="70"/>
      <c r="T47100" s="72"/>
    </row>
    <row r="47101" spans="8:20">
      <c r="H47101" s="69"/>
      <c r="L47101" s="70"/>
      <c r="T47101" s="72"/>
    </row>
    <row r="47102" spans="8:20">
      <c r="H47102" s="69"/>
      <c r="L47102" s="70"/>
      <c r="T47102" s="72"/>
    </row>
    <row r="47103" spans="8:20">
      <c r="H47103" s="69"/>
      <c r="L47103" s="70"/>
      <c r="T47103" s="72"/>
    </row>
    <row r="47104" spans="8:20">
      <c r="H47104" s="69"/>
      <c r="L47104" s="70"/>
      <c r="T47104" s="72"/>
    </row>
    <row r="47105" spans="8:20">
      <c r="H47105" s="69"/>
      <c r="L47105" s="70"/>
      <c r="T47105" s="72"/>
    </row>
    <row r="47106" spans="8:20">
      <c r="H47106" s="69"/>
      <c r="L47106" s="70"/>
      <c r="T47106" s="72"/>
    </row>
    <row r="47107" spans="8:20">
      <c r="H47107" s="69"/>
      <c r="L47107" s="70"/>
      <c r="T47107" s="72"/>
    </row>
    <row r="47108" spans="8:20">
      <c r="H47108" s="69"/>
      <c r="L47108" s="70"/>
      <c r="T47108" s="72"/>
    </row>
    <row r="47109" spans="8:20">
      <c r="H47109" s="69"/>
      <c r="L47109" s="70"/>
      <c r="T47109" s="72"/>
    </row>
    <row r="47110" spans="8:20">
      <c r="H47110" s="69"/>
      <c r="L47110" s="70"/>
      <c r="T47110" s="72"/>
    </row>
    <row r="47111" spans="8:20">
      <c r="H47111" s="69"/>
      <c r="L47111" s="70"/>
      <c r="T47111" s="72"/>
    </row>
    <row r="47112" spans="8:20">
      <c r="H47112" s="69"/>
      <c r="L47112" s="70"/>
      <c r="T47112" s="72"/>
    </row>
    <row r="47113" spans="8:20">
      <c r="H47113" s="69"/>
      <c r="L47113" s="70"/>
      <c r="T47113" s="72"/>
    </row>
    <row r="47114" spans="8:20">
      <c r="H47114" s="69"/>
      <c r="L47114" s="70"/>
      <c r="T47114" s="72"/>
    </row>
    <row r="47115" spans="8:20">
      <c r="H47115" s="69"/>
      <c r="L47115" s="70"/>
      <c r="T47115" s="72"/>
    </row>
    <row r="47116" spans="8:20">
      <c r="H47116" s="69"/>
      <c r="L47116" s="70"/>
      <c r="T47116" s="72"/>
    </row>
    <row r="47117" spans="8:20">
      <c r="H47117" s="69"/>
      <c r="L47117" s="70"/>
      <c r="T47117" s="72"/>
    </row>
    <row r="47118" spans="8:20">
      <c r="H47118" s="69"/>
      <c r="L47118" s="70"/>
      <c r="T47118" s="72"/>
    </row>
    <row r="47119" spans="8:20">
      <c r="H47119" s="69"/>
      <c r="L47119" s="70"/>
      <c r="T47119" s="72"/>
    </row>
    <row r="47120" spans="8:20">
      <c r="H47120" s="69"/>
      <c r="L47120" s="70"/>
      <c r="T47120" s="72"/>
    </row>
    <row r="47121" spans="8:20">
      <c r="H47121" s="69"/>
      <c r="L47121" s="70"/>
      <c r="T47121" s="72"/>
    </row>
    <row r="47122" spans="8:20">
      <c r="H47122" s="69"/>
      <c r="L47122" s="70"/>
      <c r="T47122" s="72"/>
    </row>
    <row r="47123" spans="8:20">
      <c r="H47123" s="69"/>
      <c r="L47123" s="70"/>
      <c r="T47123" s="72"/>
    </row>
    <row r="47124" spans="8:20">
      <c r="H47124" s="69"/>
      <c r="L47124" s="70"/>
      <c r="T47124" s="72"/>
    </row>
    <row r="47125" spans="8:20">
      <c r="H47125" s="69"/>
      <c r="L47125" s="70"/>
      <c r="T47125" s="72"/>
    </row>
    <row r="47126" spans="8:20">
      <c r="H47126" s="69"/>
      <c r="L47126" s="70"/>
      <c r="T47126" s="72"/>
    </row>
    <row r="47127" spans="8:20">
      <c r="H47127" s="69"/>
      <c r="L47127" s="70"/>
      <c r="T47127" s="72"/>
    </row>
    <row r="47128" spans="8:20">
      <c r="H47128" s="69"/>
      <c r="L47128" s="70"/>
      <c r="T47128" s="72"/>
    </row>
    <row r="47129" spans="8:20">
      <c r="H47129" s="69"/>
      <c r="L47129" s="70"/>
      <c r="T47129" s="72"/>
    </row>
    <row r="47130" spans="8:20">
      <c r="H47130" s="69"/>
      <c r="L47130" s="70"/>
      <c r="T47130" s="72"/>
    </row>
    <row r="47131" spans="8:20">
      <c r="H47131" s="69"/>
      <c r="L47131" s="70"/>
      <c r="T47131" s="72"/>
    </row>
    <row r="47132" spans="8:20">
      <c r="H47132" s="69"/>
      <c r="L47132" s="70"/>
      <c r="T47132" s="72"/>
    </row>
    <row r="47133" spans="8:20">
      <c r="H47133" s="69"/>
      <c r="L47133" s="70"/>
      <c r="T47133" s="72"/>
    </row>
    <row r="47134" spans="8:20">
      <c r="H47134" s="69"/>
      <c r="L47134" s="70"/>
      <c r="T47134" s="72"/>
    </row>
    <row r="47135" spans="8:20">
      <c r="H47135" s="69"/>
      <c r="L47135" s="70"/>
      <c r="T47135" s="72"/>
    </row>
    <row r="47136" spans="8:20">
      <c r="H47136" s="69"/>
      <c r="L47136" s="70"/>
      <c r="T47136" s="72"/>
    </row>
    <row r="47137" spans="8:20">
      <c r="H47137" s="75"/>
      <c r="L47137" s="70"/>
      <c r="T47137" s="72"/>
    </row>
    <row r="47138" spans="8:20">
      <c r="H47138" s="69"/>
      <c r="L47138" s="70"/>
      <c r="T47138" s="72"/>
    </row>
    <row r="47139" spans="8:20">
      <c r="H47139" s="69"/>
      <c r="L47139" s="70"/>
      <c r="T47139" s="72"/>
    </row>
    <row r="47140" spans="8:20">
      <c r="H47140" s="69"/>
      <c r="L47140" s="70"/>
      <c r="T47140" s="72"/>
    </row>
    <row r="47141" spans="8:20">
      <c r="H47141" s="69"/>
      <c r="L47141" s="70"/>
      <c r="T47141" s="72"/>
    </row>
    <row r="47142" spans="8:20">
      <c r="H47142" s="69"/>
      <c r="L47142" s="70"/>
      <c r="T47142" s="72"/>
    </row>
    <row r="47143" spans="8:20">
      <c r="H47143" s="69"/>
      <c r="L47143" s="70"/>
      <c r="T47143" s="72"/>
    </row>
    <row r="47144" spans="8:20">
      <c r="H47144" s="69"/>
      <c r="L47144" s="70"/>
      <c r="T47144" s="72"/>
    </row>
    <row r="47145" spans="8:20">
      <c r="H47145" s="69"/>
      <c r="L47145" s="70"/>
      <c r="T47145" s="72"/>
    </row>
    <row r="47146" spans="8:20">
      <c r="H47146" s="69"/>
      <c r="L47146" s="70"/>
      <c r="T47146" s="72"/>
    </row>
    <row r="47147" spans="8:20">
      <c r="H47147" s="69"/>
      <c r="L47147" s="70"/>
      <c r="T47147" s="72"/>
    </row>
    <row r="47148" spans="8:20">
      <c r="H47148" s="69"/>
      <c r="L47148" s="70"/>
      <c r="T47148" s="72"/>
    </row>
    <row r="47149" spans="8:20">
      <c r="H47149" s="69"/>
      <c r="L47149" s="70"/>
      <c r="T47149" s="72"/>
    </row>
    <row r="47150" spans="8:20">
      <c r="H47150" s="69"/>
      <c r="L47150" s="70"/>
      <c r="T47150" s="72"/>
    </row>
    <row r="47151" spans="8:20">
      <c r="H47151" s="69"/>
      <c r="L47151" s="70"/>
      <c r="T47151" s="72"/>
    </row>
    <row r="47152" spans="8:20">
      <c r="H47152" s="69"/>
      <c r="L47152" s="70"/>
      <c r="T47152" s="72"/>
    </row>
    <row r="47153" spans="8:20">
      <c r="H47153" s="69"/>
      <c r="L47153" s="70"/>
      <c r="T47153" s="72"/>
    </row>
    <row r="47154" spans="8:20">
      <c r="H47154" s="69"/>
      <c r="L47154" s="70"/>
      <c r="T47154" s="72"/>
    </row>
    <row r="47155" spans="8:20">
      <c r="H47155" s="69"/>
      <c r="L47155" s="70"/>
      <c r="T47155" s="72"/>
    </row>
    <row r="47156" spans="8:20">
      <c r="H47156" s="69"/>
      <c r="L47156" s="70"/>
      <c r="T47156" s="72"/>
    </row>
    <row r="47157" spans="8:20">
      <c r="H47157" s="69"/>
      <c r="L47157" s="70"/>
      <c r="T47157" s="72"/>
    </row>
    <row r="47158" spans="8:20">
      <c r="H47158" s="69"/>
      <c r="L47158" s="70"/>
      <c r="T47158" s="72"/>
    </row>
    <row r="47159" spans="8:20">
      <c r="H47159" s="69"/>
      <c r="L47159" s="70"/>
      <c r="T47159" s="72"/>
    </row>
    <row r="47160" spans="8:20">
      <c r="H47160" s="69"/>
      <c r="L47160" s="70"/>
      <c r="T47160" s="72"/>
    </row>
    <row r="47161" spans="8:20">
      <c r="H47161" s="69"/>
      <c r="L47161" s="70"/>
      <c r="T47161" s="72"/>
    </row>
    <row r="47162" spans="8:20">
      <c r="H47162" s="69"/>
      <c r="L47162" s="70"/>
      <c r="T47162" s="72"/>
    </row>
    <row r="47163" spans="8:20">
      <c r="H47163" s="69"/>
      <c r="L47163" s="70"/>
      <c r="T47163" s="72"/>
    </row>
    <row r="47164" spans="8:20">
      <c r="H47164" s="69"/>
      <c r="L47164" s="70"/>
      <c r="T47164" s="72"/>
    </row>
    <row r="47165" spans="8:20">
      <c r="H47165" s="69"/>
      <c r="L47165" s="70"/>
      <c r="T47165" s="72"/>
    </row>
    <row r="47166" spans="8:20">
      <c r="H47166" s="69"/>
      <c r="L47166" s="70"/>
      <c r="T47166" s="72"/>
    </row>
    <row r="47167" spans="8:20">
      <c r="H47167" s="69"/>
      <c r="L47167" s="70"/>
      <c r="T47167" s="72"/>
    </row>
    <row r="47168" spans="8:20">
      <c r="H47168" s="69"/>
      <c r="L47168" s="70"/>
      <c r="T47168" s="72"/>
    </row>
    <row r="47169" spans="8:20">
      <c r="H47169" s="69"/>
      <c r="L47169" s="70"/>
      <c r="T47169" s="72"/>
    </row>
    <row r="47170" spans="8:20">
      <c r="H47170" s="69"/>
      <c r="L47170" s="70"/>
      <c r="T47170" s="72"/>
    </row>
    <row r="47171" spans="8:20">
      <c r="H47171" s="69"/>
      <c r="L47171" s="70"/>
      <c r="T47171" s="72"/>
    </row>
    <row r="47172" spans="8:20">
      <c r="H47172" s="69"/>
      <c r="L47172" s="70"/>
      <c r="T47172" s="72"/>
    </row>
    <row r="47173" spans="8:20">
      <c r="H47173" s="69"/>
      <c r="L47173" s="70"/>
      <c r="T47173" s="72"/>
    </row>
    <row r="47174" spans="8:20">
      <c r="H47174" s="69"/>
      <c r="L47174" s="70"/>
      <c r="T47174" s="72"/>
    </row>
    <row r="47175" spans="8:20">
      <c r="H47175" s="69"/>
      <c r="L47175" s="70"/>
      <c r="T47175" s="72"/>
    </row>
    <row r="47176" spans="8:20">
      <c r="H47176" s="69"/>
      <c r="L47176" s="70"/>
      <c r="T47176" s="72"/>
    </row>
    <row r="47177" spans="8:20">
      <c r="H47177" s="69"/>
      <c r="L47177" s="70"/>
      <c r="T47177" s="72"/>
    </row>
    <row r="47178" spans="8:20">
      <c r="H47178" s="69"/>
      <c r="L47178" s="70"/>
      <c r="T47178" s="72"/>
    </row>
    <row r="47179" spans="8:20">
      <c r="H47179" s="69"/>
      <c r="L47179" s="70"/>
      <c r="T47179" s="72"/>
    </row>
    <row r="47180" spans="8:20">
      <c r="H47180" s="69"/>
      <c r="L47180" s="70"/>
      <c r="T47180" s="72"/>
    </row>
    <row r="47181" spans="8:20">
      <c r="H47181" s="69"/>
      <c r="L47181" s="70"/>
      <c r="T47181" s="72"/>
    </row>
    <row r="47182" spans="8:20">
      <c r="H47182" s="69"/>
      <c r="L47182" s="70"/>
      <c r="T47182" s="72"/>
    </row>
    <row r="47183" spans="8:20">
      <c r="H47183" s="69"/>
      <c r="L47183" s="70"/>
      <c r="T47183" s="72"/>
    </row>
    <row r="47184" spans="8:20">
      <c r="H47184" s="69"/>
      <c r="L47184" s="70"/>
      <c r="T47184" s="72"/>
    </row>
    <row r="47185" spans="8:20">
      <c r="H47185" s="75"/>
      <c r="L47185" s="70"/>
      <c r="T47185" s="72"/>
    </row>
    <row r="47186" spans="8:20">
      <c r="H47186" s="69"/>
      <c r="L47186" s="70"/>
      <c r="T47186" s="72"/>
    </row>
    <row r="47187" spans="8:20">
      <c r="H47187" s="69"/>
      <c r="L47187" s="70"/>
      <c r="T47187" s="72"/>
    </row>
    <row r="47188" spans="8:20">
      <c r="H47188" s="69"/>
      <c r="L47188" s="70"/>
      <c r="T47188" s="72"/>
    </row>
    <row r="47189" spans="8:20">
      <c r="H47189" s="69"/>
      <c r="L47189" s="70"/>
      <c r="T47189" s="72"/>
    </row>
    <row r="47190" spans="8:20">
      <c r="H47190" s="69"/>
      <c r="L47190" s="70"/>
      <c r="T47190" s="72"/>
    </row>
    <row r="47191" spans="8:20">
      <c r="H47191" s="69"/>
      <c r="L47191" s="70"/>
      <c r="T47191" s="72"/>
    </row>
    <row r="47192" spans="8:20">
      <c r="H47192" s="69"/>
      <c r="L47192" s="70"/>
      <c r="T47192" s="72"/>
    </row>
    <row r="47193" spans="8:20">
      <c r="H47193" s="69"/>
      <c r="L47193" s="70"/>
      <c r="T47193" s="72"/>
    </row>
    <row r="47194" spans="8:20">
      <c r="H47194" s="69"/>
      <c r="L47194" s="70"/>
      <c r="T47194" s="72"/>
    </row>
    <row r="47195" spans="8:20">
      <c r="H47195" s="69"/>
      <c r="L47195" s="70"/>
      <c r="T47195" s="72"/>
    </row>
    <row r="47196" spans="8:20">
      <c r="H47196" s="69"/>
      <c r="L47196" s="70"/>
      <c r="T47196" s="72"/>
    </row>
    <row r="47197" spans="8:20">
      <c r="H47197" s="69"/>
      <c r="L47197" s="70"/>
      <c r="T47197" s="72"/>
    </row>
    <row r="47198" spans="8:20">
      <c r="H47198" s="69"/>
      <c r="L47198" s="70"/>
      <c r="T47198" s="72"/>
    </row>
    <row r="47199" spans="8:20">
      <c r="H47199" s="69"/>
      <c r="L47199" s="70"/>
      <c r="T47199" s="72"/>
    </row>
    <row r="47200" spans="8:20">
      <c r="H47200" s="69"/>
      <c r="L47200" s="70"/>
      <c r="T47200" s="72"/>
    </row>
    <row r="47201" spans="8:20">
      <c r="H47201" s="69"/>
      <c r="L47201" s="70"/>
      <c r="T47201" s="72"/>
    </row>
    <row r="47202" spans="8:20">
      <c r="H47202" s="69"/>
      <c r="L47202" s="70"/>
      <c r="T47202" s="72"/>
    </row>
    <row r="47203" spans="8:20">
      <c r="H47203" s="69"/>
      <c r="L47203" s="70"/>
      <c r="T47203" s="72"/>
    </row>
    <row r="47204" spans="8:20">
      <c r="H47204" s="69"/>
      <c r="L47204" s="70"/>
      <c r="T47204" s="72"/>
    </row>
    <row r="47205" spans="8:20">
      <c r="H47205" s="69"/>
      <c r="L47205" s="70"/>
      <c r="T47205" s="72"/>
    </row>
    <row r="47206" spans="8:20">
      <c r="H47206" s="69"/>
      <c r="L47206" s="70"/>
      <c r="T47206" s="72"/>
    </row>
    <row r="47207" spans="8:20">
      <c r="H47207" s="69"/>
      <c r="L47207" s="70"/>
      <c r="T47207" s="72"/>
    </row>
    <row r="47208" spans="8:20">
      <c r="H47208" s="69"/>
      <c r="L47208" s="70"/>
      <c r="T47208" s="72"/>
    </row>
    <row r="47209" spans="8:20">
      <c r="H47209" s="69"/>
      <c r="L47209" s="70"/>
      <c r="T47209" s="72"/>
    </row>
    <row r="47210" spans="8:20">
      <c r="H47210" s="69"/>
      <c r="L47210" s="70"/>
      <c r="T47210" s="72"/>
    </row>
    <row r="47211" spans="8:20">
      <c r="H47211" s="69"/>
      <c r="L47211" s="70"/>
      <c r="T47211" s="72"/>
    </row>
    <row r="47212" spans="8:20">
      <c r="H47212" s="69"/>
      <c r="L47212" s="70"/>
      <c r="T47212" s="72"/>
    </row>
    <row r="47213" spans="8:20">
      <c r="H47213" s="69"/>
      <c r="L47213" s="70"/>
      <c r="T47213" s="72"/>
    </row>
    <row r="47214" spans="8:20">
      <c r="H47214" s="69"/>
      <c r="L47214" s="70"/>
      <c r="T47214" s="72"/>
    </row>
    <row r="47215" spans="8:20">
      <c r="H47215" s="69"/>
      <c r="L47215" s="70"/>
      <c r="T47215" s="72"/>
    </row>
    <row r="47216" spans="8:20">
      <c r="H47216" s="69"/>
      <c r="L47216" s="70"/>
      <c r="T47216" s="72"/>
    </row>
    <row r="47217" spans="8:20">
      <c r="H47217" s="69"/>
      <c r="L47217" s="70"/>
      <c r="T47217" s="72"/>
    </row>
    <row r="47218" spans="8:20">
      <c r="H47218" s="69"/>
      <c r="L47218" s="70"/>
      <c r="T47218" s="72"/>
    </row>
    <row r="47219" spans="8:20">
      <c r="H47219" s="69"/>
      <c r="L47219" s="70"/>
      <c r="T47219" s="72"/>
    </row>
    <row r="47220" spans="8:20">
      <c r="H47220" s="69"/>
      <c r="L47220" s="70"/>
      <c r="T47220" s="72"/>
    </row>
    <row r="47221" spans="8:20">
      <c r="H47221" s="69"/>
      <c r="L47221" s="70"/>
      <c r="T47221" s="72"/>
    </row>
    <row r="47222" spans="8:20">
      <c r="H47222" s="69"/>
      <c r="L47222" s="70"/>
      <c r="T47222" s="72"/>
    </row>
    <row r="47223" spans="8:20">
      <c r="H47223" s="69"/>
      <c r="L47223" s="70"/>
      <c r="T47223" s="72"/>
    </row>
    <row r="47224" spans="8:20">
      <c r="H47224" s="69"/>
      <c r="L47224" s="70"/>
      <c r="T47224" s="72"/>
    </row>
    <row r="47225" spans="8:20">
      <c r="H47225" s="69"/>
      <c r="L47225" s="70"/>
      <c r="T47225" s="72"/>
    </row>
    <row r="47226" spans="8:20">
      <c r="H47226" s="69"/>
      <c r="L47226" s="70"/>
      <c r="T47226" s="72"/>
    </row>
    <row r="47227" spans="8:20">
      <c r="H47227" s="69"/>
      <c r="L47227" s="70"/>
      <c r="T47227" s="72"/>
    </row>
    <row r="47228" spans="8:20">
      <c r="H47228" s="69"/>
      <c r="L47228" s="70"/>
      <c r="T47228" s="72"/>
    </row>
    <row r="47229" spans="8:20">
      <c r="H47229" s="69"/>
      <c r="L47229" s="70"/>
      <c r="T47229" s="72"/>
    </row>
    <row r="47230" spans="8:20">
      <c r="H47230" s="69"/>
      <c r="L47230" s="70"/>
      <c r="T47230" s="72"/>
    </row>
    <row r="47231" spans="8:20">
      <c r="H47231" s="69"/>
      <c r="L47231" s="70"/>
      <c r="T47231" s="72"/>
    </row>
    <row r="47232" spans="8:20">
      <c r="H47232" s="69"/>
      <c r="L47232" s="70"/>
      <c r="T47232" s="72"/>
    </row>
    <row r="47233" spans="8:20">
      <c r="H47233" s="75"/>
      <c r="L47233" s="70"/>
      <c r="T47233" s="72"/>
    </row>
    <row r="47234" spans="8:20">
      <c r="H47234" s="69"/>
      <c r="L47234" s="70"/>
      <c r="T47234" s="72"/>
    </row>
    <row r="47235" spans="8:20">
      <c r="H47235" s="69"/>
      <c r="L47235" s="70"/>
      <c r="T47235" s="72"/>
    </row>
    <row r="47236" spans="8:20">
      <c r="H47236" s="69"/>
      <c r="L47236" s="70"/>
      <c r="T47236" s="72"/>
    </row>
    <row r="47237" spans="8:20">
      <c r="H47237" s="69"/>
      <c r="L47237" s="70"/>
      <c r="T47237" s="72"/>
    </row>
    <row r="47238" spans="8:20">
      <c r="H47238" s="69"/>
      <c r="L47238" s="70"/>
      <c r="T47238" s="72"/>
    </row>
    <row r="47239" spans="8:20">
      <c r="H47239" s="69"/>
      <c r="L47239" s="70"/>
      <c r="T47239" s="72"/>
    </row>
    <row r="47240" spans="8:20">
      <c r="H47240" s="69"/>
      <c r="L47240" s="70"/>
      <c r="T47240" s="72"/>
    </row>
    <row r="47241" spans="8:20">
      <c r="H47241" s="69"/>
      <c r="L47241" s="70"/>
      <c r="T47241" s="72"/>
    </row>
    <row r="47242" spans="8:20">
      <c r="H47242" s="69"/>
      <c r="L47242" s="70"/>
      <c r="T47242" s="72"/>
    </row>
    <row r="47243" spans="8:20">
      <c r="H47243" s="69"/>
      <c r="L47243" s="70"/>
      <c r="T47243" s="72"/>
    </row>
    <row r="47244" spans="8:20">
      <c r="H47244" s="69"/>
      <c r="L47244" s="70"/>
      <c r="T47244" s="72"/>
    </row>
    <row r="47245" spans="8:20">
      <c r="H47245" s="69"/>
      <c r="L47245" s="70"/>
      <c r="T47245" s="72"/>
    </row>
    <row r="47246" spans="8:20">
      <c r="H47246" s="69"/>
      <c r="L47246" s="70"/>
      <c r="T47246" s="72"/>
    </row>
    <row r="47247" spans="8:20">
      <c r="H47247" s="69"/>
      <c r="L47247" s="70"/>
      <c r="T47247" s="72"/>
    </row>
    <row r="47248" spans="8:20">
      <c r="H47248" s="69"/>
      <c r="L47248" s="70"/>
      <c r="T47248" s="72"/>
    </row>
    <row r="47249" spans="8:20">
      <c r="H47249" s="69"/>
      <c r="L47249" s="70"/>
      <c r="T47249" s="72"/>
    </row>
    <row r="47250" spans="8:20">
      <c r="H47250" s="69"/>
      <c r="L47250" s="70"/>
      <c r="T47250" s="72"/>
    </row>
    <row r="47251" spans="8:20">
      <c r="H47251" s="69"/>
      <c r="L47251" s="70"/>
      <c r="T47251" s="72"/>
    </row>
    <row r="47252" spans="8:20">
      <c r="H47252" s="69"/>
      <c r="L47252" s="70"/>
      <c r="T47252" s="72"/>
    </row>
    <row r="47253" spans="8:20">
      <c r="H47253" s="69"/>
      <c r="L47253" s="70"/>
      <c r="T47253" s="72"/>
    </row>
    <row r="47254" spans="8:20">
      <c r="H47254" s="69"/>
      <c r="L47254" s="70"/>
      <c r="T47254" s="72"/>
    </row>
    <row r="47255" spans="8:20">
      <c r="H47255" s="69"/>
      <c r="L47255" s="70"/>
      <c r="T47255" s="72"/>
    </row>
    <row r="47256" spans="8:20">
      <c r="H47256" s="69"/>
      <c r="L47256" s="70"/>
      <c r="T47256" s="72"/>
    </row>
    <row r="47257" spans="8:20">
      <c r="H47257" s="69"/>
      <c r="L47257" s="70"/>
      <c r="T47257" s="72"/>
    </row>
    <row r="47258" spans="8:20">
      <c r="H47258" s="69"/>
      <c r="L47258" s="70"/>
      <c r="T47258" s="72"/>
    </row>
    <row r="47259" spans="8:20">
      <c r="H47259" s="69"/>
      <c r="L47259" s="70"/>
      <c r="T47259" s="72"/>
    </row>
    <row r="47260" spans="8:20">
      <c r="H47260" s="69"/>
      <c r="L47260" s="70"/>
      <c r="T47260" s="72"/>
    </row>
    <row r="47261" spans="8:20">
      <c r="H47261" s="69"/>
      <c r="L47261" s="70"/>
      <c r="T47261" s="72"/>
    </row>
    <row r="47262" spans="8:20">
      <c r="H47262" s="69"/>
      <c r="L47262" s="70"/>
      <c r="T47262" s="72"/>
    </row>
    <row r="47263" spans="8:20">
      <c r="H47263" s="69"/>
      <c r="L47263" s="70"/>
      <c r="T47263" s="72"/>
    </row>
    <row r="47264" spans="8:20">
      <c r="H47264" s="69"/>
      <c r="L47264" s="70"/>
      <c r="T47264" s="72"/>
    </row>
    <row r="47265" spans="8:20">
      <c r="H47265" s="69"/>
      <c r="L47265" s="70"/>
      <c r="T47265" s="72"/>
    </row>
    <row r="47266" spans="8:20">
      <c r="H47266" s="69"/>
      <c r="L47266" s="70"/>
      <c r="T47266" s="72"/>
    </row>
    <row r="47267" spans="8:20">
      <c r="H47267" s="69"/>
      <c r="L47267" s="70"/>
      <c r="T47267" s="72"/>
    </row>
    <row r="47268" spans="8:20">
      <c r="H47268" s="69"/>
      <c r="L47268" s="70"/>
      <c r="T47268" s="72"/>
    </row>
    <row r="47269" spans="8:20">
      <c r="H47269" s="69"/>
      <c r="L47269" s="70"/>
      <c r="T47269" s="72"/>
    </row>
    <row r="47270" spans="8:20">
      <c r="H47270" s="69"/>
      <c r="L47270" s="70"/>
      <c r="T47270" s="72"/>
    </row>
    <row r="47271" spans="8:20">
      <c r="H47271" s="69"/>
      <c r="L47271" s="70"/>
      <c r="T47271" s="72"/>
    </row>
    <row r="47272" spans="8:20">
      <c r="H47272" s="69"/>
      <c r="L47272" s="70"/>
      <c r="T47272" s="72"/>
    </row>
    <row r="47273" spans="8:20">
      <c r="H47273" s="69"/>
      <c r="L47273" s="70"/>
      <c r="T47273" s="72"/>
    </row>
    <row r="47274" spans="8:20">
      <c r="H47274" s="69"/>
      <c r="L47274" s="70"/>
      <c r="T47274" s="72"/>
    </row>
    <row r="47275" spans="8:20">
      <c r="H47275" s="69"/>
      <c r="L47275" s="70"/>
      <c r="T47275" s="72"/>
    </row>
    <row r="47276" spans="8:20">
      <c r="H47276" s="69"/>
      <c r="L47276" s="70"/>
      <c r="T47276" s="72"/>
    </row>
    <row r="47277" spans="8:20">
      <c r="H47277" s="69"/>
      <c r="L47277" s="70"/>
      <c r="T47277" s="72"/>
    </row>
    <row r="47278" spans="8:20">
      <c r="H47278" s="69"/>
      <c r="L47278" s="70"/>
      <c r="T47278" s="72"/>
    </row>
    <row r="47279" spans="8:20">
      <c r="H47279" s="69"/>
      <c r="L47279" s="70"/>
      <c r="T47279" s="72"/>
    </row>
    <row r="47280" spans="8:20">
      <c r="H47280" s="69"/>
      <c r="L47280" s="70"/>
      <c r="T47280" s="72"/>
    </row>
    <row r="47281" spans="8:20">
      <c r="H47281" s="75"/>
      <c r="L47281" s="70"/>
      <c r="T47281" s="72"/>
    </row>
    <row r="47282" spans="8:20">
      <c r="H47282" s="69"/>
      <c r="L47282" s="70"/>
      <c r="T47282" s="72"/>
    </row>
    <row r="47283" spans="8:20">
      <c r="H47283" s="69"/>
      <c r="L47283" s="70"/>
      <c r="T47283" s="72"/>
    </row>
    <row r="47284" spans="8:20">
      <c r="H47284" s="69"/>
      <c r="L47284" s="70"/>
      <c r="T47284" s="72"/>
    </row>
    <row r="47285" spans="8:20">
      <c r="H47285" s="69"/>
      <c r="L47285" s="70"/>
      <c r="T47285" s="72"/>
    </row>
    <row r="47286" spans="8:20">
      <c r="H47286" s="69"/>
      <c r="L47286" s="70"/>
      <c r="T47286" s="72"/>
    </row>
    <row r="47287" spans="8:20">
      <c r="H47287" s="69"/>
      <c r="L47287" s="70"/>
      <c r="T47287" s="72"/>
    </row>
    <row r="47288" spans="8:20">
      <c r="H47288" s="69"/>
      <c r="L47288" s="70"/>
      <c r="T47288" s="72"/>
    </row>
    <row r="47289" spans="8:20">
      <c r="H47289" s="69"/>
      <c r="L47289" s="70"/>
      <c r="T47289" s="72"/>
    </row>
    <row r="47290" spans="8:20">
      <c r="H47290" s="69"/>
      <c r="L47290" s="70"/>
      <c r="T47290" s="72"/>
    </row>
    <row r="47291" spans="8:20">
      <c r="H47291" s="69"/>
      <c r="L47291" s="70"/>
      <c r="T47291" s="72"/>
    </row>
    <row r="47292" spans="8:20">
      <c r="H47292" s="69"/>
      <c r="L47292" s="70"/>
      <c r="T47292" s="72"/>
    </row>
    <row r="47293" spans="8:20">
      <c r="H47293" s="69"/>
      <c r="L47293" s="70"/>
      <c r="T47293" s="72"/>
    </row>
    <row r="47294" spans="8:20">
      <c r="H47294" s="69"/>
      <c r="L47294" s="70"/>
      <c r="T47294" s="72"/>
    </row>
    <row r="47295" spans="8:20">
      <c r="H47295" s="69"/>
      <c r="L47295" s="70"/>
      <c r="T47295" s="72"/>
    </row>
    <row r="47296" spans="8:20">
      <c r="H47296" s="69"/>
      <c r="L47296" s="70"/>
      <c r="T47296" s="72"/>
    </row>
    <row r="47297" spans="8:20">
      <c r="H47297" s="69"/>
      <c r="L47297" s="70"/>
      <c r="T47297" s="72"/>
    </row>
    <row r="47298" spans="8:20">
      <c r="H47298" s="69"/>
      <c r="L47298" s="70"/>
      <c r="T47298" s="72"/>
    </row>
    <row r="47299" spans="8:20">
      <c r="H47299" s="69"/>
      <c r="L47299" s="70"/>
      <c r="T47299" s="72"/>
    </row>
    <row r="47300" spans="8:20">
      <c r="H47300" s="69"/>
      <c r="L47300" s="70"/>
      <c r="T47300" s="72"/>
    </row>
    <row r="47301" spans="8:20">
      <c r="H47301" s="69"/>
      <c r="L47301" s="70"/>
      <c r="T47301" s="72"/>
    </row>
    <row r="47302" spans="8:20">
      <c r="H47302" s="69"/>
      <c r="L47302" s="70"/>
      <c r="T47302" s="72"/>
    </row>
    <row r="47303" spans="8:20">
      <c r="H47303" s="69"/>
      <c r="L47303" s="70"/>
      <c r="T47303" s="72"/>
    </row>
    <row r="47304" spans="8:20">
      <c r="H47304" s="69"/>
      <c r="L47304" s="70"/>
      <c r="T47304" s="72"/>
    </row>
    <row r="47305" spans="8:20">
      <c r="H47305" s="69"/>
      <c r="L47305" s="70"/>
      <c r="T47305" s="72"/>
    </row>
    <row r="47306" spans="8:20">
      <c r="H47306" s="69"/>
      <c r="L47306" s="70"/>
      <c r="T47306" s="72"/>
    </row>
    <row r="47307" spans="8:20">
      <c r="H47307" s="69"/>
      <c r="L47307" s="70"/>
      <c r="T47307" s="72"/>
    </row>
    <row r="47308" spans="8:20">
      <c r="H47308" s="69"/>
      <c r="L47308" s="70"/>
      <c r="T47308" s="72"/>
    </row>
    <row r="47309" spans="8:20">
      <c r="H47309" s="69"/>
      <c r="L47309" s="70"/>
      <c r="T47309" s="72"/>
    </row>
    <row r="47310" spans="8:20">
      <c r="H47310" s="69"/>
      <c r="L47310" s="70"/>
      <c r="T47310" s="72"/>
    </row>
    <row r="47311" spans="8:20">
      <c r="H47311" s="69"/>
      <c r="L47311" s="70"/>
      <c r="T47311" s="72"/>
    </row>
    <row r="47312" spans="8:20">
      <c r="H47312" s="69"/>
      <c r="L47312" s="70"/>
      <c r="T47312" s="72"/>
    </row>
    <row r="47313" spans="8:20">
      <c r="H47313" s="69"/>
      <c r="L47313" s="70"/>
      <c r="T47313" s="72"/>
    </row>
    <row r="47314" spans="8:20">
      <c r="H47314" s="69"/>
      <c r="L47314" s="70"/>
      <c r="T47314" s="72"/>
    </row>
    <row r="47315" spans="8:20">
      <c r="H47315" s="69"/>
      <c r="L47315" s="70"/>
      <c r="T47315" s="72"/>
    </row>
    <row r="47316" spans="8:20">
      <c r="H47316" s="69"/>
      <c r="L47316" s="70"/>
      <c r="T47316" s="72"/>
    </row>
    <row r="47317" spans="8:20">
      <c r="H47317" s="69"/>
      <c r="L47317" s="70"/>
      <c r="T47317" s="72"/>
    </row>
    <row r="47318" spans="8:20">
      <c r="H47318" s="69"/>
      <c r="L47318" s="70"/>
      <c r="T47318" s="72"/>
    </row>
    <row r="47319" spans="8:20">
      <c r="H47319" s="69"/>
      <c r="L47319" s="70"/>
      <c r="T47319" s="72"/>
    </row>
    <row r="47320" spans="8:20">
      <c r="H47320" s="69"/>
      <c r="L47320" s="70"/>
      <c r="T47320" s="72"/>
    </row>
    <row r="47321" spans="8:20">
      <c r="H47321" s="69"/>
      <c r="L47321" s="70"/>
      <c r="T47321" s="72"/>
    </row>
    <row r="47322" spans="8:20">
      <c r="H47322" s="69"/>
      <c r="L47322" s="70"/>
      <c r="T47322" s="72"/>
    </row>
    <row r="47323" spans="8:20">
      <c r="H47323" s="69"/>
      <c r="L47323" s="70"/>
      <c r="T47323" s="72"/>
    </row>
    <row r="47324" spans="8:20">
      <c r="H47324" s="69"/>
      <c r="L47324" s="70"/>
      <c r="T47324" s="72"/>
    </row>
    <row r="47325" spans="8:20">
      <c r="H47325" s="69"/>
      <c r="L47325" s="70"/>
      <c r="T47325" s="72"/>
    </row>
    <row r="47326" spans="8:20">
      <c r="H47326" s="69"/>
      <c r="L47326" s="70"/>
      <c r="T47326" s="72"/>
    </row>
    <row r="47327" spans="8:20">
      <c r="H47327" s="69"/>
      <c r="L47327" s="70"/>
      <c r="T47327" s="72"/>
    </row>
    <row r="47328" spans="8:20">
      <c r="H47328" s="69"/>
      <c r="L47328" s="70"/>
      <c r="T47328" s="72"/>
    </row>
    <row r="47329" spans="8:20">
      <c r="H47329" s="75"/>
      <c r="L47329" s="70"/>
      <c r="T47329" s="72"/>
    </row>
    <row r="47330" spans="8:20">
      <c r="H47330" s="69"/>
      <c r="L47330" s="70"/>
      <c r="T47330" s="72"/>
    </row>
    <row r="47331" spans="8:20">
      <c r="H47331" s="69"/>
      <c r="L47331" s="70"/>
      <c r="T47331" s="72"/>
    </row>
    <row r="47332" spans="8:20">
      <c r="H47332" s="69"/>
      <c r="L47332" s="70"/>
      <c r="T47332" s="72"/>
    </row>
    <row r="47333" spans="8:20">
      <c r="H47333" s="69"/>
      <c r="L47333" s="70"/>
      <c r="T47333" s="72"/>
    </row>
    <row r="47334" spans="8:20">
      <c r="H47334" s="69"/>
      <c r="L47334" s="70"/>
      <c r="T47334" s="72"/>
    </row>
    <row r="47335" spans="8:20">
      <c r="H47335" s="69"/>
      <c r="L47335" s="70"/>
      <c r="T47335" s="72"/>
    </row>
    <row r="47336" spans="8:20">
      <c r="H47336" s="69"/>
      <c r="L47336" s="70"/>
      <c r="T47336" s="72"/>
    </row>
    <row r="47337" spans="8:20">
      <c r="H47337" s="69"/>
      <c r="L47337" s="70"/>
      <c r="T47337" s="72"/>
    </row>
    <row r="47338" spans="8:20">
      <c r="H47338" s="69"/>
      <c r="L47338" s="70"/>
      <c r="T47338" s="72"/>
    </row>
    <row r="47339" spans="8:20">
      <c r="H47339" s="69"/>
      <c r="L47339" s="70"/>
      <c r="T47339" s="72"/>
    </row>
    <row r="47340" spans="8:20">
      <c r="H47340" s="69"/>
      <c r="L47340" s="70"/>
      <c r="T47340" s="72"/>
    </row>
    <row r="47341" spans="8:20">
      <c r="H47341" s="69"/>
      <c r="L47341" s="70"/>
      <c r="T47341" s="72"/>
    </row>
    <row r="47342" spans="8:20">
      <c r="H47342" s="69"/>
      <c r="L47342" s="70"/>
      <c r="T47342" s="72"/>
    </row>
    <row r="47343" spans="8:20">
      <c r="H47343" s="69"/>
      <c r="L47343" s="70"/>
      <c r="T47343" s="72"/>
    </row>
    <row r="47344" spans="8:20">
      <c r="H47344" s="69"/>
      <c r="L47344" s="70"/>
      <c r="T47344" s="72"/>
    </row>
    <row r="47345" spans="8:20">
      <c r="H47345" s="69"/>
      <c r="L47345" s="70"/>
      <c r="T47345" s="72"/>
    </row>
    <row r="47346" spans="8:20">
      <c r="H47346" s="69"/>
      <c r="L47346" s="70"/>
      <c r="T47346" s="72"/>
    </row>
    <row r="47347" spans="8:20">
      <c r="H47347" s="69"/>
      <c r="L47347" s="70"/>
      <c r="T47347" s="72"/>
    </row>
    <row r="47348" spans="8:20">
      <c r="H47348" s="69"/>
      <c r="L47348" s="70"/>
      <c r="T47348" s="72"/>
    </row>
    <row r="47349" spans="8:20">
      <c r="H47349" s="69"/>
      <c r="L47349" s="70"/>
      <c r="T47349" s="72"/>
    </row>
    <row r="47350" spans="8:20">
      <c r="H47350" s="69"/>
      <c r="L47350" s="70"/>
      <c r="T47350" s="72"/>
    </row>
    <row r="47351" spans="8:20">
      <c r="H47351" s="69"/>
      <c r="L47351" s="70"/>
      <c r="T47351" s="72"/>
    </row>
    <row r="47352" spans="8:20">
      <c r="H47352" s="69"/>
      <c r="L47352" s="70"/>
      <c r="T47352" s="72"/>
    </row>
    <row r="47353" spans="8:20">
      <c r="H47353" s="69"/>
      <c r="L47353" s="70"/>
      <c r="T47353" s="72"/>
    </row>
    <row r="47354" spans="8:20">
      <c r="H47354" s="69"/>
      <c r="L47354" s="70"/>
      <c r="T47354" s="72"/>
    </row>
    <row r="47355" spans="8:20">
      <c r="H47355" s="69"/>
      <c r="L47355" s="70"/>
      <c r="T47355" s="72"/>
    </row>
    <row r="47356" spans="8:20">
      <c r="H47356" s="69"/>
      <c r="L47356" s="70"/>
      <c r="T47356" s="72"/>
    </row>
    <row r="47357" spans="8:20">
      <c r="H47357" s="69"/>
      <c r="L47357" s="70"/>
      <c r="T47357" s="72"/>
    </row>
    <row r="47358" spans="8:20">
      <c r="H47358" s="69"/>
      <c r="L47358" s="70"/>
      <c r="T47358" s="72"/>
    </row>
    <row r="47359" spans="8:20">
      <c r="H47359" s="69"/>
      <c r="L47359" s="70"/>
      <c r="T47359" s="72"/>
    </row>
    <row r="47360" spans="8:20">
      <c r="H47360" s="69"/>
      <c r="L47360" s="70"/>
      <c r="T47360" s="72"/>
    </row>
    <row r="47361" spans="8:20">
      <c r="H47361" s="69"/>
      <c r="L47361" s="70"/>
      <c r="T47361" s="72"/>
    </row>
    <row r="47362" spans="8:20">
      <c r="H47362" s="69"/>
      <c r="L47362" s="70"/>
      <c r="T47362" s="72"/>
    </row>
    <row r="47363" spans="8:20">
      <c r="H47363" s="69"/>
      <c r="L47363" s="70"/>
      <c r="T47363" s="72"/>
    </row>
    <row r="47364" spans="8:20">
      <c r="H47364" s="69"/>
      <c r="L47364" s="70"/>
      <c r="T47364" s="72"/>
    </row>
    <row r="47365" spans="8:20">
      <c r="H47365" s="69"/>
      <c r="L47365" s="70"/>
      <c r="T47365" s="72"/>
    </row>
    <row r="47366" spans="8:20">
      <c r="H47366" s="69"/>
      <c r="L47366" s="70"/>
      <c r="T47366" s="72"/>
    </row>
    <row r="47367" spans="8:20">
      <c r="H47367" s="69"/>
      <c r="L47367" s="70"/>
      <c r="T47367" s="72"/>
    </row>
    <row r="47368" spans="8:20">
      <c r="H47368" s="69"/>
      <c r="L47368" s="70"/>
      <c r="T47368" s="72"/>
    </row>
    <row r="47369" spans="8:20">
      <c r="H47369" s="69"/>
      <c r="L47369" s="70"/>
      <c r="T47369" s="72"/>
    </row>
    <row r="47370" spans="8:20">
      <c r="H47370" s="69"/>
      <c r="L47370" s="70"/>
      <c r="T47370" s="72"/>
    </row>
    <row r="47371" spans="8:20">
      <c r="H47371" s="69"/>
      <c r="L47371" s="70"/>
      <c r="T47371" s="72"/>
    </row>
    <row r="47372" spans="8:20">
      <c r="H47372" s="69"/>
      <c r="L47372" s="70"/>
      <c r="T47372" s="72"/>
    </row>
    <row r="47373" spans="8:20">
      <c r="H47373" s="69"/>
      <c r="L47373" s="70"/>
      <c r="T47373" s="72"/>
    </row>
    <row r="47374" spans="8:20">
      <c r="H47374" s="69"/>
      <c r="L47374" s="70"/>
      <c r="T47374" s="72"/>
    </row>
    <row r="47375" spans="8:20">
      <c r="H47375" s="69"/>
      <c r="L47375" s="70"/>
      <c r="T47375" s="72"/>
    </row>
    <row r="47376" spans="8:20">
      <c r="H47376" s="69"/>
      <c r="L47376" s="70"/>
      <c r="T47376" s="72"/>
    </row>
    <row r="47377" spans="8:20">
      <c r="H47377" s="75"/>
      <c r="L47377" s="70"/>
      <c r="T47377" s="72"/>
    </row>
    <row r="47378" spans="8:20">
      <c r="H47378" s="69"/>
      <c r="L47378" s="70"/>
      <c r="T47378" s="72"/>
    </row>
    <row r="47379" spans="8:20">
      <c r="H47379" s="69"/>
      <c r="L47379" s="70"/>
      <c r="T47379" s="72"/>
    </row>
    <row r="47380" spans="8:20">
      <c r="H47380" s="69"/>
      <c r="L47380" s="70"/>
      <c r="T47380" s="72"/>
    </row>
    <row r="47381" spans="8:20">
      <c r="H47381" s="69"/>
      <c r="L47381" s="70"/>
      <c r="T47381" s="72"/>
    </row>
    <row r="47382" spans="8:20">
      <c r="H47382" s="69"/>
      <c r="L47382" s="70"/>
      <c r="T47382" s="72"/>
    </row>
    <row r="47383" spans="8:20">
      <c r="H47383" s="69"/>
      <c r="L47383" s="70"/>
      <c r="T47383" s="72"/>
    </row>
    <row r="47384" spans="8:20">
      <c r="H47384" s="69"/>
      <c r="L47384" s="70"/>
      <c r="T47384" s="72"/>
    </row>
    <row r="47385" spans="8:20">
      <c r="H47385" s="69"/>
      <c r="L47385" s="70"/>
      <c r="T47385" s="72"/>
    </row>
    <row r="47386" spans="8:20">
      <c r="H47386" s="69"/>
      <c r="L47386" s="70"/>
      <c r="T47386" s="72"/>
    </row>
    <row r="47387" spans="8:20">
      <c r="H47387" s="69"/>
      <c r="L47387" s="70"/>
      <c r="T47387" s="72"/>
    </row>
    <row r="47388" spans="8:20">
      <c r="H47388" s="69"/>
      <c r="L47388" s="70"/>
      <c r="T47388" s="72"/>
    </row>
    <row r="47389" spans="8:20">
      <c r="H47389" s="69"/>
      <c r="L47389" s="70"/>
      <c r="T47389" s="72"/>
    </row>
    <row r="47390" spans="8:20">
      <c r="H47390" s="69"/>
      <c r="L47390" s="70"/>
      <c r="T47390" s="72"/>
    </row>
    <row r="47391" spans="8:20">
      <c r="H47391" s="69"/>
      <c r="L47391" s="70"/>
      <c r="T47391" s="72"/>
    </row>
    <row r="47392" spans="8:20">
      <c r="H47392" s="69"/>
      <c r="L47392" s="70"/>
      <c r="T47392" s="72"/>
    </row>
    <row r="47393" spans="8:20">
      <c r="H47393" s="69"/>
      <c r="L47393" s="70"/>
      <c r="T47393" s="72"/>
    </row>
    <row r="47394" spans="8:20">
      <c r="H47394" s="69"/>
      <c r="L47394" s="70"/>
      <c r="T47394" s="72"/>
    </row>
    <row r="47395" spans="8:20">
      <c r="H47395" s="69"/>
      <c r="L47395" s="70"/>
      <c r="T47395" s="72"/>
    </row>
    <row r="47396" spans="8:20">
      <c r="H47396" s="69"/>
      <c r="L47396" s="70"/>
      <c r="T47396" s="72"/>
    </row>
    <row r="47397" spans="8:20">
      <c r="H47397" s="69"/>
      <c r="L47397" s="70"/>
      <c r="T47397" s="72"/>
    </row>
    <row r="47398" spans="8:20">
      <c r="H47398" s="69"/>
      <c r="L47398" s="70"/>
      <c r="T47398" s="72"/>
    </row>
    <row r="47399" spans="8:20">
      <c r="H47399" s="69"/>
      <c r="L47399" s="70"/>
      <c r="T47399" s="72"/>
    </row>
    <row r="47400" spans="8:20">
      <c r="H47400" s="69"/>
      <c r="L47400" s="70"/>
      <c r="T47400" s="72"/>
    </row>
    <row r="47401" spans="8:20">
      <c r="H47401" s="69"/>
      <c r="L47401" s="70"/>
      <c r="T47401" s="72"/>
    </row>
    <row r="47402" spans="8:20">
      <c r="H47402" s="69"/>
      <c r="L47402" s="70"/>
      <c r="T47402" s="72"/>
    </row>
    <row r="47403" spans="8:20">
      <c r="H47403" s="69"/>
      <c r="L47403" s="70"/>
      <c r="T47403" s="72"/>
    </row>
    <row r="47404" spans="8:20">
      <c r="H47404" s="69"/>
      <c r="L47404" s="70"/>
      <c r="T47404" s="72"/>
    </row>
    <row r="47405" spans="8:20">
      <c r="H47405" s="69"/>
      <c r="L47405" s="70"/>
      <c r="T47405" s="72"/>
    </row>
    <row r="47406" spans="8:20">
      <c r="H47406" s="69"/>
      <c r="L47406" s="70"/>
      <c r="T47406" s="72"/>
    </row>
    <row r="47407" spans="8:20">
      <c r="H47407" s="69"/>
      <c r="L47407" s="70"/>
      <c r="T47407" s="72"/>
    </row>
    <row r="47408" spans="8:20">
      <c r="H47408" s="69"/>
      <c r="L47408" s="70"/>
      <c r="T47408" s="72"/>
    </row>
    <row r="47409" spans="8:20">
      <c r="H47409" s="69"/>
      <c r="L47409" s="70"/>
      <c r="T47409" s="72"/>
    </row>
    <row r="47410" spans="8:20">
      <c r="H47410" s="69"/>
      <c r="L47410" s="70"/>
      <c r="T47410" s="72"/>
    </row>
    <row r="47411" spans="8:20">
      <c r="H47411" s="69"/>
      <c r="L47411" s="70"/>
      <c r="T47411" s="72"/>
    </row>
    <row r="47412" spans="8:20">
      <c r="H47412" s="69"/>
      <c r="L47412" s="70"/>
      <c r="T47412" s="72"/>
    </row>
    <row r="47413" spans="8:20">
      <c r="H47413" s="69"/>
      <c r="L47413" s="70"/>
      <c r="T47413" s="72"/>
    </row>
    <row r="47414" spans="8:20">
      <c r="H47414" s="69"/>
      <c r="L47414" s="70"/>
      <c r="T47414" s="72"/>
    </row>
    <row r="47415" spans="8:20">
      <c r="H47415" s="69"/>
      <c r="L47415" s="70"/>
      <c r="T47415" s="72"/>
    </row>
    <row r="47416" spans="8:20">
      <c r="H47416" s="69"/>
      <c r="L47416" s="70"/>
      <c r="T47416" s="72"/>
    </row>
    <row r="47417" spans="8:20">
      <c r="H47417" s="69"/>
      <c r="L47417" s="70"/>
      <c r="T47417" s="72"/>
    </row>
    <row r="47418" spans="8:20">
      <c r="H47418" s="69"/>
      <c r="L47418" s="70"/>
      <c r="T47418" s="72"/>
    </row>
    <row r="47419" spans="8:20">
      <c r="H47419" s="69"/>
      <c r="L47419" s="70"/>
      <c r="T47419" s="72"/>
    </row>
    <row r="47420" spans="8:20">
      <c r="H47420" s="69"/>
      <c r="L47420" s="70"/>
      <c r="T47420" s="72"/>
    </row>
    <row r="47421" spans="8:20">
      <c r="H47421" s="69"/>
      <c r="L47421" s="70"/>
      <c r="T47421" s="72"/>
    </row>
    <row r="47422" spans="8:20">
      <c r="H47422" s="69"/>
      <c r="L47422" s="70"/>
      <c r="T47422" s="72"/>
    </row>
    <row r="47423" spans="8:20">
      <c r="H47423" s="69"/>
      <c r="L47423" s="70"/>
      <c r="T47423" s="72"/>
    </row>
    <row r="47424" spans="8:20">
      <c r="H47424" s="69"/>
      <c r="L47424" s="70"/>
      <c r="T47424" s="72"/>
    </row>
    <row r="47425" spans="8:20">
      <c r="H47425" s="75"/>
      <c r="L47425" s="70"/>
      <c r="T47425" s="72"/>
    </row>
    <row r="47426" spans="8:20">
      <c r="H47426" s="69"/>
      <c r="L47426" s="70"/>
      <c r="T47426" s="72"/>
    </row>
    <row r="47427" spans="8:20">
      <c r="H47427" s="69"/>
      <c r="L47427" s="70"/>
      <c r="T47427" s="72"/>
    </row>
    <row r="47428" spans="8:20">
      <c r="H47428" s="69"/>
      <c r="L47428" s="70"/>
      <c r="T47428" s="72"/>
    </row>
    <row r="47429" spans="8:20">
      <c r="H47429" s="69"/>
      <c r="L47429" s="70"/>
      <c r="T47429" s="72"/>
    </row>
    <row r="47430" spans="8:20">
      <c r="H47430" s="69"/>
      <c r="L47430" s="70"/>
      <c r="T47430" s="72"/>
    </row>
    <row r="47431" spans="8:20">
      <c r="H47431" s="69"/>
      <c r="L47431" s="70"/>
      <c r="T47431" s="72"/>
    </row>
    <row r="47432" spans="8:20">
      <c r="H47432" s="69"/>
      <c r="L47432" s="70"/>
      <c r="T47432" s="72"/>
    </row>
    <row r="47433" spans="8:20">
      <c r="H47433" s="69"/>
      <c r="L47433" s="70"/>
      <c r="T47433" s="72"/>
    </row>
    <row r="47434" spans="8:20">
      <c r="H47434" s="69"/>
      <c r="L47434" s="70"/>
      <c r="T47434" s="72"/>
    </row>
    <row r="47435" spans="8:20">
      <c r="H47435" s="69"/>
      <c r="L47435" s="70"/>
      <c r="T47435" s="72"/>
    </row>
    <row r="47436" spans="8:20">
      <c r="H47436" s="69"/>
      <c r="L47436" s="70"/>
      <c r="T47436" s="72"/>
    </row>
    <row r="47437" spans="8:20">
      <c r="H47437" s="69"/>
      <c r="L47437" s="70"/>
      <c r="T47437" s="72"/>
    </row>
    <row r="47438" spans="8:20">
      <c r="H47438" s="69"/>
      <c r="L47438" s="70"/>
      <c r="T47438" s="72"/>
    </row>
    <row r="47439" spans="8:20">
      <c r="H47439" s="69"/>
      <c r="L47439" s="70"/>
      <c r="T47439" s="72"/>
    </row>
    <row r="47440" spans="8:20">
      <c r="H47440" s="69"/>
      <c r="L47440" s="70"/>
      <c r="T47440" s="72"/>
    </row>
    <row r="47441" spans="8:20">
      <c r="H47441" s="69"/>
      <c r="L47441" s="70"/>
      <c r="T47441" s="72"/>
    </row>
    <row r="47442" spans="8:20">
      <c r="H47442" s="69"/>
      <c r="L47442" s="70"/>
      <c r="T47442" s="72"/>
    </row>
    <row r="47443" spans="8:20">
      <c r="H47443" s="69"/>
      <c r="L47443" s="70"/>
      <c r="T47443" s="72"/>
    </row>
    <row r="47444" spans="8:20">
      <c r="H47444" s="69"/>
      <c r="L47444" s="70"/>
      <c r="T47444" s="72"/>
    </row>
    <row r="47445" spans="8:20">
      <c r="H47445" s="69"/>
      <c r="L47445" s="70"/>
      <c r="T47445" s="72"/>
    </row>
    <row r="47446" spans="8:20">
      <c r="H47446" s="69"/>
      <c r="L47446" s="70"/>
      <c r="T47446" s="72"/>
    </row>
    <row r="47447" spans="8:20">
      <c r="H47447" s="69"/>
      <c r="L47447" s="70"/>
      <c r="T47447" s="72"/>
    </row>
    <row r="47448" spans="8:20">
      <c r="H47448" s="69"/>
      <c r="L47448" s="70"/>
      <c r="T47448" s="72"/>
    </row>
    <row r="47449" spans="8:20">
      <c r="H47449" s="69"/>
      <c r="L47449" s="70"/>
      <c r="T47449" s="72"/>
    </row>
    <row r="47450" spans="8:20">
      <c r="H47450" s="69"/>
      <c r="L47450" s="70"/>
      <c r="T47450" s="72"/>
    </row>
    <row r="47451" spans="8:20">
      <c r="H47451" s="69"/>
      <c r="L47451" s="70"/>
      <c r="T47451" s="72"/>
    </row>
    <row r="47452" spans="8:20">
      <c r="H47452" s="69"/>
      <c r="L47452" s="70"/>
      <c r="T47452" s="72"/>
    </row>
    <row r="47453" spans="8:20">
      <c r="H47453" s="69"/>
      <c r="L47453" s="70"/>
      <c r="T47453" s="72"/>
    </row>
    <row r="47454" spans="8:20">
      <c r="H47454" s="69"/>
      <c r="L47454" s="70"/>
      <c r="T47454" s="72"/>
    </row>
    <row r="47455" spans="8:20">
      <c r="H47455" s="69"/>
      <c r="L47455" s="70"/>
      <c r="T47455" s="72"/>
    </row>
    <row r="47456" spans="8:20">
      <c r="H47456" s="69"/>
      <c r="L47456" s="70"/>
      <c r="T47456" s="72"/>
    </row>
    <row r="47457" spans="8:20">
      <c r="H47457" s="69"/>
      <c r="L47457" s="70"/>
      <c r="T47457" s="72"/>
    </row>
    <row r="47458" spans="8:20">
      <c r="H47458" s="69"/>
      <c r="L47458" s="70"/>
      <c r="T47458" s="72"/>
    </row>
    <row r="47459" spans="8:20">
      <c r="H47459" s="69"/>
      <c r="L47459" s="70"/>
      <c r="T47459" s="72"/>
    </row>
    <row r="47460" spans="8:20">
      <c r="H47460" s="69"/>
      <c r="L47460" s="70"/>
      <c r="T47460" s="72"/>
    </row>
    <row r="47461" spans="8:20">
      <c r="H47461" s="69"/>
      <c r="L47461" s="70"/>
      <c r="T47461" s="72"/>
    </row>
    <row r="47462" spans="8:20">
      <c r="H47462" s="69"/>
      <c r="L47462" s="70"/>
      <c r="T47462" s="72"/>
    </row>
    <row r="47463" spans="8:20">
      <c r="H47463" s="69"/>
      <c r="L47463" s="70"/>
      <c r="T47463" s="72"/>
    </row>
    <row r="47464" spans="8:20">
      <c r="H47464" s="69"/>
      <c r="L47464" s="70"/>
      <c r="T47464" s="72"/>
    </row>
    <row r="47465" spans="8:20">
      <c r="H47465" s="69"/>
      <c r="L47465" s="70"/>
      <c r="T47465" s="72"/>
    </row>
    <row r="47466" spans="8:20">
      <c r="H47466" s="69"/>
      <c r="L47466" s="70"/>
      <c r="T47466" s="72"/>
    </row>
    <row r="47467" spans="8:20">
      <c r="H47467" s="69"/>
      <c r="L47467" s="70"/>
      <c r="T47467" s="72"/>
    </row>
    <row r="47468" spans="8:20">
      <c r="H47468" s="69"/>
      <c r="L47468" s="70"/>
      <c r="T47468" s="72"/>
    </row>
    <row r="47469" spans="8:20">
      <c r="H47469" s="69"/>
      <c r="L47469" s="70"/>
      <c r="T47469" s="72"/>
    </row>
    <row r="47470" spans="8:20">
      <c r="H47470" s="69"/>
      <c r="L47470" s="70"/>
      <c r="T47470" s="72"/>
    </row>
    <row r="47471" spans="8:20">
      <c r="H47471" s="69"/>
      <c r="L47471" s="70"/>
      <c r="T47471" s="72"/>
    </row>
    <row r="47472" spans="8:20">
      <c r="H47472" s="69"/>
      <c r="L47472" s="70"/>
      <c r="T47472" s="72"/>
    </row>
    <row r="47473" spans="8:20">
      <c r="H47473" s="75"/>
      <c r="L47473" s="70"/>
      <c r="T47473" s="72"/>
    </row>
    <row r="47474" spans="8:20">
      <c r="H47474" s="69"/>
      <c r="L47474" s="70"/>
      <c r="T47474" s="72"/>
    </row>
    <row r="47475" spans="8:20">
      <c r="H47475" s="69"/>
      <c r="L47475" s="70"/>
      <c r="T47475" s="72"/>
    </row>
    <row r="47476" spans="8:20">
      <c r="H47476" s="69"/>
      <c r="L47476" s="70"/>
      <c r="T47476" s="72"/>
    </row>
    <row r="47477" spans="8:20">
      <c r="H47477" s="69"/>
      <c r="L47477" s="70"/>
      <c r="T47477" s="72"/>
    </row>
    <row r="47478" spans="8:20">
      <c r="H47478" s="69"/>
      <c r="L47478" s="70"/>
      <c r="T47478" s="72"/>
    </row>
    <row r="47479" spans="8:20">
      <c r="H47479" s="69"/>
      <c r="L47479" s="70"/>
      <c r="T47479" s="72"/>
    </row>
    <row r="47480" spans="8:20">
      <c r="H47480" s="69"/>
      <c r="L47480" s="70"/>
      <c r="T47480" s="72"/>
    </row>
    <row r="47481" spans="8:20">
      <c r="H47481" s="69"/>
      <c r="L47481" s="70"/>
      <c r="T47481" s="72"/>
    </row>
    <row r="47482" spans="8:20">
      <c r="H47482" s="69"/>
      <c r="L47482" s="70"/>
      <c r="T47482" s="72"/>
    </row>
    <row r="47483" spans="8:20">
      <c r="H47483" s="69"/>
      <c r="L47483" s="70"/>
      <c r="T47483" s="72"/>
    </row>
    <row r="47484" spans="8:20">
      <c r="H47484" s="69"/>
      <c r="L47484" s="70"/>
      <c r="T47484" s="72"/>
    </row>
    <row r="47485" spans="8:20">
      <c r="H47485" s="69"/>
      <c r="L47485" s="70"/>
      <c r="T47485" s="72"/>
    </row>
    <row r="47486" spans="8:20">
      <c r="H47486" s="69"/>
      <c r="L47486" s="70"/>
      <c r="T47486" s="72"/>
    </row>
    <row r="47487" spans="8:20">
      <c r="H47487" s="69"/>
      <c r="L47487" s="70"/>
      <c r="T47487" s="72"/>
    </row>
    <row r="47488" spans="8:20">
      <c r="H47488" s="69"/>
      <c r="L47488" s="70"/>
      <c r="T47488" s="72"/>
    </row>
    <row r="47489" spans="8:20">
      <c r="H47489" s="69"/>
      <c r="L47489" s="70"/>
      <c r="T47489" s="72"/>
    </row>
    <row r="47490" spans="8:20">
      <c r="H47490" s="69"/>
      <c r="L47490" s="70"/>
      <c r="T47490" s="72"/>
    </row>
    <row r="47491" spans="8:20">
      <c r="H47491" s="69"/>
      <c r="L47491" s="70"/>
      <c r="T47491" s="72"/>
    </row>
    <row r="47492" spans="8:20">
      <c r="H47492" s="69"/>
      <c r="L47492" s="70"/>
      <c r="T47492" s="72"/>
    </row>
    <row r="47493" spans="8:20">
      <c r="H47493" s="69"/>
      <c r="L47493" s="70"/>
      <c r="T47493" s="72"/>
    </row>
    <row r="47494" spans="8:20">
      <c r="H47494" s="69"/>
      <c r="L47494" s="70"/>
      <c r="T47494" s="72"/>
    </row>
    <row r="47495" spans="8:20">
      <c r="H47495" s="69"/>
      <c r="L47495" s="70"/>
      <c r="T47495" s="72"/>
    </row>
    <row r="47496" spans="8:20">
      <c r="H47496" s="69"/>
      <c r="L47496" s="70"/>
      <c r="T47496" s="72"/>
    </row>
    <row r="47497" spans="8:20">
      <c r="H47497" s="69"/>
      <c r="L47497" s="70"/>
      <c r="T47497" s="72"/>
    </row>
    <row r="47498" spans="8:20">
      <c r="H47498" s="69"/>
      <c r="L47498" s="70"/>
      <c r="T47498" s="72"/>
    </row>
    <row r="47499" spans="8:20">
      <c r="H47499" s="69"/>
      <c r="L47499" s="70"/>
      <c r="T47499" s="72"/>
    </row>
    <row r="47500" spans="8:20">
      <c r="H47500" s="69"/>
      <c r="L47500" s="70"/>
      <c r="T47500" s="72"/>
    </row>
    <row r="47501" spans="8:20">
      <c r="H47501" s="69"/>
      <c r="L47501" s="70"/>
      <c r="T47501" s="72"/>
    </row>
    <row r="47502" spans="8:20">
      <c r="H47502" s="69"/>
      <c r="L47502" s="70"/>
      <c r="T47502" s="72"/>
    </row>
    <row r="47503" spans="8:20">
      <c r="H47503" s="69"/>
      <c r="L47503" s="70"/>
      <c r="T47503" s="72"/>
    </row>
    <row r="47504" spans="8:20">
      <c r="H47504" s="69"/>
      <c r="L47504" s="70"/>
      <c r="T47504" s="72"/>
    </row>
    <row r="47505" spans="8:20">
      <c r="H47505" s="69"/>
      <c r="L47505" s="70"/>
      <c r="T47505" s="72"/>
    </row>
    <row r="47506" spans="8:20">
      <c r="H47506" s="69"/>
      <c r="L47506" s="70"/>
      <c r="T47506" s="72"/>
    </row>
    <row r="47507" spans="8:20">
      <c r="H47507" s="69"/>
      <c r="L47507" s="70"/>
      <c r="T47507" s="72"/>
    </row>
    <row r="47508" spans="8:20">
      <c r="H47508" s="69"/>
      <c r="L47508" s="70"/>
      <c r="T47508" s="72"/>
    </row>
    <row r="47509" spans="8:20">
      <c r="H47509" s="69"/>
      <c r="L47509" s="70"/>
      <c r="T47509" s="72"/>
    </row>
    <row r="47510" spans="8:20">
      <c r="H47510" s="69"/>
      <c r="L47510" s="70"/>
      <c r="T47510" s="72"/>
    </row>
    <row r="47511" spans="8:20">
      <c r="H47511" s="69"/>
      <c r="L47511" s="70"/>
      <c r="T47511" s="72"/>
    </row>
    <row r="47512" spans="8:20">
      <c r="H47512" s="69"/>
      <c r="L47512" s="70"/>
      <c r="T47512" s="72"/>
    </row>
    <row r="47513" spans="8:20">
      <c r="H47513" s="69"/>
      <c r="L47513" s="70"/>
      <c r="T47513" s="72"/>
    </row>
    <row r="47514" spans="8:20">
      <c r="H47514" s="69"/>
      <c r="L47514" s="70"/>
      <c r="T47514" s="72"/>
    </row>
    <row r="47515" spans="8:20">
      <c r="H47515" s="69"/>
      <c r="L47515" s="70"/>
      <c r="T47515" s="72"/>
    </row>
    <row r="47516" spans="8:20">
      <c r="H47516" s="69"/>
      <c r="L47516" s="70"/>
      <c r="T47516" s="72"/>
    </row>
    <row r="47517" spans="8:20">
      <c r="H47517" s="69"/>
      <c r="L47517" s="70"/>
      <c r="T47517" s="72"/>
    </row>
    <row r="47518" spans="8:20">
      <c r="H47518" s="69"/>
      <c r="L47518" s="70"/>
      <c r="T47518" s="72"/>
    </row>
    <row r="47519" spans="8:20">
      <c r="H47519" s="69"/>
      <c r="L47519" s="70"/>
      <c r="T47519" s="72"/>
    </row>
    <row r="47520" spans="8:20">
      <c r="H47520" s="69"/>
      <c r="L47520" s="70"/>
      <c r="T47520" s="72"/>
    </row>
    <row r="47521" spans="8:20">
      <c r="H47521" s="75"/>
      <c r="L47521" s="70"/>
      <c r="T47521" s="72"/>
    </row>
    <row r="47522" spans="8:20">
      <c r="H47522" s="69"/>
      <c r="L47522" s="70"/>
      <c r="T47522" s="72"/>
    </row>
    <row r="47523" spans="8:20">
      <c r="H47523" s="69"/>
      <c r="L47523" s="70"/>
      <c r="T47523" s="72"/>
    </row>
    <row r="47524" spans="8:20">
      <c r="H47524" s="69"/>
      <c r="L47524" s="70"/>
      <c r="T47524" s="72"/>
    </row>
    <row r="47525" spans="8:20">
      <c r="H47525" s="69"/>
      <c r="L47525" s="70"/>
      <c r="T47525" s="72"/>
    </row>
    <row r="47526" spans="8:20">
      <c r="H47526" s="69"/>
      <c r="L47526" s="70"/>
      <c r="T47526" s="72"/>
    </row>
    <row r="47527" spans="8:20">
      <c r="H47527" s="69"/>
      <c r="L47527" s="70"/>
      <c r="T47527" s="72"/>
    </row>
    <row r="47528" spans="8:20">
      <c r="H47528" s="69"/>
      <c r="L47528" s="70"/>
      <c r="T47528" s="72"/>
    </row>
    <row r="47529" spans="8:20">
      <c r="H47529" s="69"/>
      <c r="L47529" s="70"/>
      <c r="T47529" s="72"/>
    </row>
    <row r="47530" spans="8:20">
      <c r="H47530" s="69"/>
      <c r="L47530" s="70"/>
      <c r="T47530" s="72"/>
    </row>
    <row r="47531" spans="8:20">
      <c r="H47531" s="69"/>
      <c r="L47531" s="70"/>
      <c r="T47531" s="72"/>
    </row>
    <row r="47532" spans="8:20">
      <c r="H47532" s="69"/>
      <c r="L47532" s="70"/>
      <c r="T47532" s="72"/>
    </row>
    <row r="47533" spans="8:20">
      <c r="H47533" s="69"/>
      <c r="L47533" s="70"/>
      <c r="T47533" s="72"/>
    </row>
    <row r="47534" spans="8:20">
      <c r="H47534" s="69"/>
      <c r="L47534" s="70"/>
      <c r="T47534" s="72"/>
    </row>
    <row r="47535" spans="8:20">
      <c r="H47535" s="69"/>
      <c r="L47535" s="70"/>
      <c r="T47535" s="72"/>
    </row>
    <row r="47536" spans="8:20">
      <c r="H47536" s="69"/>
      <c r="L47536" s="70"/>
      <c r="T47536" s="72"/>
    </row>
    <row r="47537" spans="8:20">
      <c r="H47537" s="69"/>
      <c r="L47537" s="70"/>
      <c r="T47537" s="72"/>
    </row>
    <row r="47538" spans="8:20">
      <c r="H47538" s="69"/>
      <c r="L47538" s="70"/>
      <c r="T47538" s="72"/>
    </row>
    <row r="47539" spans="8:20">
      <c r="H47539" s="69"/>
      <c r="L47539" s="70"/>
      <c r="T47539" s="72"/>
    </row>
    <row r="47540" spans="8:20">
      <c r="H47540" s="69"/>
      <c r="L47540" s="70"/>
      <c r="T47540" s="72"/>
    </row>
    <row r="47541" spans="8:20">
      <c r="H47541" s="69"/>
      <c r="L47541" s="70"/>
      <c r="T47541" s="72"/>
    </row>
    <row r="47542" spans="8:20">
      <c r="H47542" s="69"/>
      <c r="L47542" s="70"/>
      <c r="T47542" s="72"/>
    </row>
    <row r="47543" spans="8:20">
      <c r="H47543" s="69"/>
      <c r="L47543" s="70"/>
      <c r="T47543" s="72"/>
    </row>
    <row r="47544" spans="8:20">
      <c r="H47544" s="69"/>
      <c r="L47544" s="70"/>
      <c r="T47544" s="72"/>
    </row>
    <row r="47545" spans="8:20">
      <c r="H47545" s="69"/>
      <c r="L47545" s="70"/>
      <c r="T47545" s="72"/>
    </row>
    <row r="47546" spans="8:20">
      <c r="H47546" s="69"/>
      <c r="L47546" s="70"/>
      <c r="T47546" s="72"/>
    </row>
    <row r="47547" spans="8:20">
      <c r="H47547" s="69"/>
      <c r="L47547" s="70"/>
      <c r="T47547" s="72"/>
    </row>
    <row r="47548" spans="8:20">
      <c r="H47548" s="69"/>
      <c r="L47548" s="70"/>
      <c r="T47548" s="72"/>
    </row>
    <row r="47549" spans="8:20">
      <c r="H47549" s="69"/>
      <c r="L47549" s="70"/>
      <c r="T47549" s="72"/>
    </row>
    <row r="47550" spans="8:20">
      <c r="H47550" s="69"/>
      <c r="L47550" s="70"/>
      <c r="T47550" s="72"/>
    </row>
    <row r="47551" spans="8:20">
      <c r="H47551" s="69"/>
      <c r="L47551" s="70"/>
      <c r="T47551" s="72"/>
    </row>
    <row r="47552" spans="8:20">
      <c r="H47552" s="69"/>
      <c r="L47552" s="70"/>
      <c r="T47552" s="72"/>
    </row>
    <row r="47553" spans="8:20">
      <c r="H47553" s="69"/>
      <c r="L47553" s="70"/>
      <c r="T47553" s="72"/>
    </row>
    <row r="47554" spans="8:20">
      <c r="H47554" s="69"/>
      <c r="L47554" s="70"/>
      <c r="T47554" s="72"/>
    </row>
    <row r="47555" spans="8:20">
      <c r="H47555" s="69"/>
      <c r="L47555" s="70"/>
      <c r="T47555" s="72"/>
    </row>
    <row r="47556" spans="8:20">
      <c r="H47556" s="69"/>
      <c r="L47556" s="70"/>
      <c r="T47556" s="72"/>
    </row>
    <row r="47557" spans="8:20">
      <c r="H47557" s="69"/>
      <c r="L47557" s="70"/>
      <c r="T47557" s="72"/>
    </row>
    <row r="47558" spans="8:20">
      <c r="H47558" s="69"/>
      <c r="L47558" s="70"/>
      <c r="T47558" s="72"/>
    </row>
    <row r="47559" spans="8:20">
      <c r="H47559" s="69"/>
      <c r="L47559" s="70"/>
      <c r="T47559" s="72"/>
    </row>
    <row r="47560" spans="8:20">
      <c r="H47560" s="69"/>
      <c r="L47560" s="70"/>
      <c r="T47560" s="72"/>
    </row>
    <row r="47561" spans="8:20">
      <c r="H47561" s="69"/>
      <c r="L47561" s="70"/>
      <c r="T47561" s="72"/>
    </row>
    <row r="47562" spans="8:20">
      <c r="H47562" s="69"/>
      <c r="L47562" s="70"/>
      <c r="T47562" s="72"/>
    </row>
    <row r="47563" spans="8:20">
      <c r="H47563" s="69"/>
      <c r="L47563" s="70"/>
      <c r="T47563" s="72"/>
    </row>
    <row r="47564" spans="8:20">
      <c r="H47564" s="69"/>
      <c r="L47564" s="70"/>
      <c r="T47564" s="72"/>
    </row>
    <row r="47565" spans="8:20">
      <c r="H47565" s="69"/>
      <c r="L47565" s="70"/>
      <c r="T47565" s="72"/>
    </row>
    <row r="47566" spans="8:20">
      <c r="H47566" s="69"/>
      <c r="L47566" s="70"/>
      <c r="T47566" s="72"/>
    </row>
    <row r="47567" spans="8:20">
      <c r="H47567" s="69"/>
      <c r="L47567" s="70"/>
      <c r="T47567" s="72"/>
    </row>
    <row r="47568" spans="8:20">
      <c r="H47568" s="69"/>
      <c r="L47568" s="70"/>
      <c r="T47568" s="72"/>
    </row>
    <row r="47569" spans="8:20">
      <c r="H47569" s="75"/>
      <c r="L47569" s="70"/>
      <c r="T47569" s="72"/>
    </row>
    <row r="47570" spans="8:20">
      <c r="H47570" s="69"/>
      <c r="L47570" s="70"/>
      <c r="T47570" s="72"/>
    </row>
    <row r="47571" spans="8:20">
      <c r="H47571" s="69"/>
      <c r="L47571" s="70"/>
      <c r="T47571" s="72"/>
    </row>
    <row r="47572" spans="8:20">
      <c r="H47572" s="69"/>
      <c r="L47572" s="70"/>
      <c r="T47572" s="72"/>
    </row>
    <row r="47573" spans="8:20">
      <c r="H47573" s="69"/>
      <c r="L47573" s="70"/>
      <c r="T47573" s="72"/>
    </row>
    <row r="47574" spans="8:20">
      <c r="H47574" s="69"/>
      <c r="L47574" s="70"/>
      <c r="T47574" s="72"/>
    </row>
    <row r="47575" spans="8:20">
      <c r="H47575" s="69"/>
      <c r="L47575" s="70"/>
      <c r="T47575" s="72"/>
    </row>
    <row r="47576" spans="8:20">
      <c r="H47576" s="69"/>
      <c r="L47576" s="70"/>
      <c r="T47576" s="72"/>
    </row>
    <row r="47577" spans="8:20">
      <c r="H47577" s="69"/>
      <c r="L47577" s="70"/>
      <c r="T47577" s="72"/>
    </row>
    <row r="47578" spans="8:20">
      <c r="H47578" s="69"/>
      <c r="L47578" s="70"/>
      <c r="T47578" s="72"/>
    </row>
    <row r="47579" spans="8:20">
      <c r="H47579" s="69"/>
      <c r="L47579" s="70"/>
      <c r="T47579" s="72"/>
    </row>
    <row r="47580" spans="8:20">
      <c r="H47580" s="69"/>
      <c r="L47580" s="70"/>
      <c r="T47580" s="72"/>
    </row>
    <row r="47581" spans="8:20">
      <c r="H47581" s="69"/>
      <c r="L47581" s="70"/>
      <c r="T47581" s="72"/>
    </row>
    <row r="47582" spans="8:20">
      <c r="H47582" s="69"/>
      <c r="L47582" s="70"/>
      <c r="T47582" s="72"/>
    </row>
    <row r="47583" spans="8:20">
      <c r="H47583" s="69"/>
      <c r="L47583" s="70"/>
      <c r="T47583" s="72"/>
    </row>
    <row r="47584" spans="8:20">
      <c r="H47584" s="69"/>
      <c r="L47584" s="70"/>
      <c r="T47584" s="72"/>
    </row>
    <row r="47585" spans="8:20">
      <c r="H47585" s="69"/>
      <c r="L47585" s="70"/>
      <c r="T47585" s="72"/>
    </row>
    <row r="47586" spans="8:20">
      <c r="H47586" s="69"/>
      <c r="L47586" s="70"/>
      <c r="T47586" s="72"/>
    </row>
    <row r="47587" spans="8:20">
      <c r="H47587" s="69"/>
      <c r="L47587" s="70"/>
      <c r="T47587" s="72"/>
    </row>
    <row r="47588" spans="8:20">
      <c r="H47588" s="69"/>
      <c r="L47588" s="70"/>
      <c r="T47588" s="72"/>
    </row>
    <row r="47589" spans="8:20">
      <c r="H47589" s="69"/>
      <c r="L47589" s="70"/>
      <c r="T47589" s="72"/>
    </row>
    <row r="47590" spans="8:20">
      <c r="H47590" s="69"/>
      <c r="L47590" s="70"/>
      <c r="T47590" s="72"/>
    </row>
    <row r="47591" spans="8:20">
      <c r="H47591" s="69"/>
      <c r="L47591" s="70"/>
      <c r="T47591" s="72"/>
    </row>
    <row r="47592" spans="8:20">
      <c r="H47592" s="69"/>
      <c r="L47592" s="70"/>
      <c r="T47592" s="72"/>
    </row>
    <row r="47593" spans="8:20">
      <c r="H47593" s="69"/>
      <c r="L47593" s="70"/>
      <c r="T47593" s="72"/>
    </row>
    <row r="47594" spans="8:20">
      <c r="H47594" s="69"/>
      <c r="L47594" s="70"/>
      <c r="T47594" s="72"/>
    </row>
    <row r="47595" spans="8:20">
      <c r="H47595" s="69"/>
      <c r="L47595" s="70"/>
      <c r="T47595" s="72"/>
    </row>
    <row r="47596" spans="8:20">
      <c r="H47596" s="69"/>
      <c r="L47596" s="70"/>
      <c r="T47596" s="72"/>
    </row>
    <row r="47597" spans="8:20">
      <c r="H47597" s="69"/>
      <c r="L47597" s="70"/>
      <c r="T47597" s="72"/>
    </row>
    <row r="47598" spans="8:20">
      <c r="H47598" s="69"/>
      <c r="L47598" s="70"/>
      <c r="T47598" s="72"/>
    </row>
    <row r="47599" spans="8:20">
      <c r="H47599" s="69"/>
      <c r="L47599" s="70"/>
      <c r="T47599" s="72"/>
    </row>
    <row r="47600" spans="8:20">
      <c r="H47600" s="69"/>
      <c r="L47600" s="70"/>
      <c r="T47600" s="72"/>
    </row>
    <row r="47601" spans="8:20">
      <c r="H47601" s="69"/>
      <c r="L47601" s="70"/>
      <c r="T47601" s="72"/>
    </row>
    <row r="47602" spans="8:20">
      <c r="H47602" s="69"/>
      <c r="L47602" s="70"/>
      <c r="T47602" s="72"/>
    </row>
    <row r="47603" spans="8:20">
      <c r="H47603" s="69"/>
      <c r="L47603" s="70"/>
      <c r="T47603" s="72"/>
    </row>
    <row r="47604" spans="8:20">
      <c r="H47604" s="69"/>
      <c r="L47604" s="70"/>
      <c r="T47604" s="72"/>
    </row>
    <row r="47605" spans="8:20">
      <c r="H47605" s="69"/>
      <c r="L47605" s="70"/>
      <c r="T47605" s="72"/>
    </row>
    <row r="47606" spans="8:20">
      <c r="H47606" s="69"/>
      <c r="L47606" s="70"/>
      <c r="T47606" s="72"/>
    </row>
    <row r="47607" spans="8:20">
      <c r="H47607" s="69"/>
      <c r="L47607" s="70"/>
      <c r="T47607" s="72"/>
    </row>
    <row r="47608" spans="8:20">
      <c r="H47608" s="69"/>
      <c r="L47608" s="70"/>
      <c r="T47608" s="72"/>
    </row>
    <row r="47609" spans="8:20">
      <c r="H47609" s="69"/>
      <c r="L47609" s="70"/>
      <c r="T47609" s="72"/>
    </row>
    <row r="47610" spans="8:20">
      <c r="H47610" s="69"/>
      <c r="L47610" s="70"/>
      <c r="T47610" s="72"/>
    </row>
    <row r="47611" spans="8:20">
      <c r="H47611" s="69"/>
      <c r="L47611" s="70"/>
      <c r="T47611" s="72"/>
    </row>
    <row r="47612" spans="8:20">
      <c r="H47612" s="69"/>
      <c r="L47612" s="70"/>
      <c r="T47612" s="72"/>
    </row>
    <row r="47613" spans="8:20">
      <c r="H47613" s="69"/>
      <c r="L47613" s="70"/>
      <c r="T47613" s="72"/>
    </row>
    <row r="47614" spans="8:20">
      <c r="H47614" s="69"/>
      <c r="L47614" s="70"/>
      <c r="T47614" s="72"/>
    </row>
    <row r="47615" spans="8:20">
      <c r="H47615" s="69"/>
      <c r="L47615" s="70"/>
      <c r="T47615" s="72"/>
    </row>
    <row r="47616" spans="8:20">
      <c r="H47616" s="69"/>
      <c r="L47616" s="70"/>
      <c r="T47616" s="72"/>
    </row>
    <row r="47617" spans="8:20">
      <c r="H47617" s="75"/>
      <c r="L47617" s="70"/>
      <c r="T47617" s="72"/>
    </row>
    <row r="47618" spans="8:20">
      <c r="H47618" s="69"/>
      <c r="L47618" s="70"/>
      <c r="T47618" s="72"/>
    </row>
    <row r="47619" spans="8:20">
      <c r="H47619" s="69"/>
      <c r="L47619" s="70"/>
      <c r="T47619" s="72"/>
    </row>
    <row r="47620" spans="8:20">
      <c r="H47620" s="69"/>
      <c r="L47620" s="70"/>
      <c r="T47620" s="72"/>
    </row>
    <row r="47621" spans="8:20">
      <c r="H47621" s="69"/>
      <c r="L47621" s="70"/>
      <c r="T47621" s="72"/>
    </row>
    <row r="47622" spans="8:20">
      <c r="H47622" s="69"/>
      <c r="L47622" s="70"/>
      <c r="T47622" s="72"/>
    </row>
    <row r="47623" spans="8:20">
      <c r="H47623" s="69"/>
      <c r="L47623" s="70"/>
      <c r="T47623" s="72"/>
    </row>
    <row r="47624" spans="8:20">
      <c r="H47624" s="69"/>
      <c r="L47624" s="70"/>
      <c r="T47624" s="72"/>
    </row>
    <row r="47625" spans="8:20">
      <c r="H47625" s="69"/>
      <c r="L47625" s="70"/>
      <c r="T47625" s="72"/>
    </row>
    <row r="47626" spans="8:20">
      <c r="H47626" s="69"/>
      <c r="L47626" s="70"/>
      <c r="T47626" s="72"/>
    </row>
    <row r="47627" spans="8:20">
      <c r="H47627" s="69"/>
      <c r="L47627" s="70"/>
      <c r="T47627" s="72"/>
    </row>
    <row r="47628" spans="8:20">
      <c r="H47628" s="69"/>
      <c r="L47628" s="70"/>
      <c r="T47628" s="72"/>
    </row>
    <row r="47629" spans="8:20">
      <c r="H47629" s="69"/>
      <c r="L47629" s="70"/>
      <c r="T47629" s="72"/>
    </row>
    <row r="47630" spans="8:20">
      <c r="H47630" s="69"/>
      <c r="L47630" s="70"/>
      <c r="T47630" s="72"/>
    </row>
    <row r="47631" spans="8:20">
      <c r="H47631" s="69"/>
      <c r="L47631" s="70"/>
      <c r="T47631" s="72"/>
    </row>
    <row r="47632" spans="8:20">
      <c r="H47632" s="69"/>
      <c r="L47632" s="70"/>
      <c r="T47632" s="72"/>
    </row>
    <row r="47633" spans="8:20">
      <c r="H47633" s="69"/>
      <c r="L47633" s="70"/>
      <c r="T47633" s="72"/>
    </row>
    <row r="47634" spans="8:20">
      <c r="H47634" s="69"/>
      <c r="L47634" s="70"/>
      <c r="T47634" s="72"/>
    </row>
    <row r="47635" spans="8:20">
      <c r="H47635" s="69"/>
      <c r="L47635" s="70"/>
      <c r="T47635" s="72"/>
    </row>
    <row r="47636" spans="8:20">
      <c r="H47636" s="69"/>
      <c r="L47636" s="70"/>
      <c r="T47636" s="72"/>
    </row>
    <row r="47637" spans="8:20">
      <c r="H47637" s="69"/>
      <c r="L47637" s="70"/>
      <c r="T47637" s="72"/>
    </row>
    <row r="47638" spans="8:20">
      <c r="H47638" s="69"/>
      <c r="L47638" s="70"/>
      <c r="T47638" s="72"/>
    </row>
    <row r="47639" spans="8:20">
      <c r="H47639" s="69"/>
      <c r="L47639" s="70"/>
      <c r="T47639" s="72"/>
    </row>
    <row r="47640" spans="8:20">
      <c r="H47640" s="69"/>
      <c r="L47640" s="70"/>
      <c r="T47640" s="72"/>
    </row>
    <row r="47641" spans="8:20">
      <c r="H47641" s="69"/>
      <c r="L47641" s="70"/>
      <c r="T47641" s="72"/>
    </row>
    <row r="47642" spans="8:20">
      <c r="H47642" s="69"/>
      <c r="L47642" s="70"/>
      <c r="T47642" s="72"/>
    </row>
    <row r="47643" spans="8:20">
      <c r="H47643" s="69"/>
      <c r="L47643" s="70"/>
      <c r="T47643" s="72"/>
    </row>
    <row r="47644" spans="8:20">
      <c r="H47644" s="69"/>
      <c r="L47644" s="70"/>
      <c r="T47644" s="72"/>
    </row>
    <row r="47645" spans="8:20">
      <c r="H47645" s="69"/>
      <c r="L47645" s="70"/>
      <c r="T47645" s="72"/>
    </row>
    <row r="47646" spans="8:20">
      <c r="H47646" s="69"/>
      <c r="L47646" s="70"/>
      <c r="T47646" s="72"/>
    </row>
    <row r="47647" spans="8:20">
      <c r="H47647" s="69"/>
      <c r="L47647" s="70"/>
      <c r="T47647" s="72"/>
    </row>
    <row r="47648" spans="8:20">
      <c r="H47648" s="69"/>
      <c r="L47648" s="70"/>
      <c r="T47648" s="72"/>
    </row>
    <row r="47649" spans="8:20">
      <c r="H47649" s="69"/>
      <c r="L47649" s="70"/>
      <c r="T47649" s="72"/>
    </row>
    <row r="47650" spans="8:20">
      <c r="H47650" s="69"/>
      <c r="L47650" s="70"/>
      <c r="T47650" s="72"/>
    </row>
    <row r="47651" spans="8:20">
      <c r="H47651" s="69"/>
      <c r="L47651" s="70"/>
      <c r="T47651" s="72"/>
    </row>
    <row r="47652" spans="8:20">
      <c r="H47652" s="69"/>
      <c r="L47652" s="70"/>
      <c r="T47652" s="72"/>
    </row>
    <row r="47653" spans="8:20">
      <c r="H47653" s="69"/>
      <c r="L47653" s="70"/>
      <c r="T47653" s="72"/>
    </row>
    <row r="47654" spans="8:20">
      <c r="H47654" s="69"/>
      <c r="L47654" s="70"/>
      <c r="T47654" s="72"/>
    </row>
    <row r="47655" spans="8:20">
      <c r="H47655" s="69"/>
      <c r="L47655" s="70"/>
      <c r="T47655" s="72"/>
    </row>
    <row r="47656" spans="8:20">
      <c r="H47656" s="69"/>
      <c r="L47656" s="70"/>
      <c r="T47656" s="72"/>
    </row>
    <row r="47657" spans="8:20">
      <c r="H47657" s="69"/>
      <c r="L47657" s="70"/>
      <c r="T47657" s="72"/>
    </row>
    <row r="47658" spans="8:20">
      <c r="H47658" s="69"/>
      <c r="L47658" s="70"/>
      <c r="T47658" s="72"/>
    </row>
    <row r="47659" spans="8:20">
      <c r="H47659" s="69"/>
      <c r="L47659" s="70"/>
      <c r="T47659" s="72"/>
    </row>
    <row r="47660" spans="8:20">
      <c r="H47660" s="69"/>
      <c r="L47660" s="70"/>
      <c r="T47660" s="72"/>
    </row>
    <row r="47661" spans="8:20">
      <c r="H47661" s="69"/>
      <c r="L47661" s="70"/>
      <c r="T47661" s="72"/>
    </row>
    <row r="47662" spans="8:20">
      <c r="H47662" s="69"/>
      <c r="L47662" s="70"/>
      <c r="T47662" s="72"/>
    </row>
    <row r="47663" spans="8:20">
      <c r="H47663" s="69"/>
      <c r="L47663" s="70"/>
      <c r="T47663" s="72"/>
    </row>
    <row r="47664" spans="8:20">
      <c r="H47664" s="69"/>
      <c r="L47664" s="70"/>
      <c r="T47664" s="72"/>
    </row>
    <row r="47665" spans="8:20">
      <c r="H47665" s="75"/>
      <c r="L47665" s="70"/>
      <c r="T47665" s="72"/>
    </row>
    <row r="47666" spans="8:20">
      <c r="H47666" s="69"/>
      <c r="L47666" s="70"/>
      <c r="T47666" s="72"/>
    </row>
    <row r="47667" spans="8:20">
      <c r="H47667" s="69"/>
      <c r="L47667" s="70"/>
      <c r="T47667" s="72"/>
    </row>
    <row r="47668" spans="8:20">
      <c r="H47668" s="69"/>
      <c r="L47668" s="70"/>
      <c r="T47668" s="72"/>
    </row>
    <row r="47669" spans="8:20">
      <c r="H47669" s="69"/>
      <c r="L47669" s="70"/>
      <c r="T47669" s="72"/>
    </row>
    <row r="47670" spans="8:20">
      <c r="H47670" s="69"/>
      <c r="L47670" s="70"/>
      <c r="T47670" s="72"/>
    </row>
    <row r="47671" spans="8:20">
      <c r="H47671" s="69"/>
      <c r="L47671" s="70"/>
      <c r="T47671" s="72"/>
    </row>
    <row r="47672" spans="8:20">
      <c r="H47672" s="69"/>
      <c r="L47672" s="70"/>
      <c r="T47672" s="72"/>
    </row>
    <row r="47673" spans="8:20">
      <c r="H47673" s="69"/>
      <c r="L47673" s="70"/>
      <c r="T47673" s="72"/>
    </row>
    <row r="47674" spans="8:20">
      <c r="H47674" s="69"/>
      <c r="L47674" s="70"/>
      <c r="T47674" s="72"/>
    </row>
    <row r="47675" spans="8:20">
      <c r="H47675" s="69"/>
      <c r="L47675" s="70"/>
      <c r="T47675" s="72"/>
    </row>
    <row r="47676" spans="8:20">
      <c r="H47676" s="69"/>
      <c r="L47676" s="70"/>
      <c r="T47676" s="72"/>
    </row>
    <row r="47677" spans="8:20">
      <c r="H47677" s="69"/>
      <c r="L47677" s="70"/>
      <c r="T47677" s="72"/>
    </row>
    <row r="47678" spans="8:20">
      <c r="H47678" s="69"/>
      <c r="L47678" s="70"/>
      <c r="T47678" s="72"/>
    </row>
    <row r="47679" spans="8:20">
      <c r="H47679" s="69"/>
      <c r="L47679" s="70"/>
      <c r="T47679" s="72"/>
    </row>
    <row r="47680" spans="8:20">
      <c r="H47680" s="69"/>
      <c r="L47680" s="70"/>
      <c r="T47680" s="72"/>
    </row>
    <row r="47681" spans="8:20">
      <c r="H47681" s="69"/>
      <c r="L47681" s="70"/>
      <c r="T47681" s="72"/>
    </row>
    <row r="47682" spans="8:20">
      <c r="H47682" s="69"/>
      <c r="L47682" s="70"/>
      <c r="T47682" s="72"/>
    </row>
    <row r="47683" spans="8:20">
      <c r="H47683" s="69"/>
      <c r="L47683" s="70"/>
      <c r="T47683" s="72"/>
    </row>
    <row r="47684" spans="8:20">
      <c r="H47684" s="69"/>
      <c r="L47684" s="70"/>
      <c r="T47684" s="72"/>
    </row>
    <row r="47685" spans="8:20">
      <c r="H47685" s="69"/>
      <c r="L47685" s="70"/>
      <c r="T47685" s="72"/>
    </row>
    <row r="47686" spans="8:20">
      <c r="H47686" s="69"/>
      <c r="L47686" s="70"/>
      <c r="T47686" s="72"/>
    </row>
    <row r="47687" spans="8:20">
      <c r="H47687" s="69"/>
      <c r="L47687" s="70"/>
      <c r="T47687" s="72"/>
    </row>
    <row r="47688" spans="8:20">
      <c r="H47688" s="69"/>
      <c r="L47688" s="70"/>
      <c r="T47688" s="72"/>
    </row>
    <row r="47689" spans="8:20">
      <c r="H47689" s="69"/>
      <c r="L47689" s="70"/>
      <c r="T47689" s="72"/>
    </row>
    <row r="47690" spans="8:20">
      <c r="H47690" s="69"/>
      <c r="L47690" s="70"/>
      <c r="T47690" s="72"/>
    </row>
    <row r="47691" spans="8:20">
      <c r="H47691" s="69"/>
      <c r="L47691" s="70"/>
      <c r="T47691" s="72"/>
    </row>
    <row r="47692" spans="8:20">
      <c r="H47692" s="69"/>
      <c r="L47692" s="70"/>
      <c r="T47692" s="72"/>
    </row>
    <row r="47693" spans="8:20">
      <c r="H47693" s="69"/>
      <c r="L47693" s="70"/>
      <c r="T47693" s="72"/>
    </row>
    <row r="47694" spans="8:20">
      <c r="H47694" s="69"/>
      <c r="L47694" s="70"/>
      <c r="T47694" s="72"/>
    </row>
    <row r="47695" spans="8:20">
      <c r="H47695" s="69"/>
      <c r="L47695" s="70"/>
      <c r="T47695" s="72"/>
    </row>
    <row r="47696" spans="8:20">
      <c r="H47696" s="69"/>
      <c r="L47696" s="70"/>
      <c r="T47696" s="72"/>
    </row>
    <row r="47697" spans="8:20">
      <c r="H47697" s="69"/>
      <c r="L47697" s="70"/>
      <c r="T47697" s="72"/>
    </row>
    <row r="47698" spans="8:20">
      <c r="H47698" s="69"/>
      <c r="L47698" s="70"/>
      <c r="T47698" s="72"/>
    </row>
    <row r="47699" spans="8:20">
      <c r="H47699" s="69"/>
      <c r="L47699" s="70"/>
      <c r="T47699" s="72"/>
    </row>
    <row r="47700" spans="8:20">
      <c r="H47700" s="69"/>
      <c r="L47700" s="70"/>
      <c r="T47700" s="72"/>
    </row>
    <row r="47701" spans="8:20">
      <c r="H47701" s="69"/>
      <c r="L47701" s="70"/>
      <c r="T47701" s="72"/>
    </row>
    <row r="47702" spans="8:20">
      <c r="H47702" s="69"/>
      <c r="L47702" s="70"/>
      <c r="T47702" s="72"/>
    </row>
    <row r="47703" spans="8:20">
      <c r="H47703" s="69"/>
      <c r="L47703" s="70"/>
      <c r="T47703" s="72"/>
    </row>
    <row r="47704" spans="8:20">
      <c r="H47704" s="69"/>
      <c r="L47704" s="70"/>
      <c r="T47704" s="72"/>
    </row>
    <row r="47705" spans="8:20">
      <c r="H47705" s="69"/>
      <c r="L47705" s="70"/>
      <c r="T47705" s="72"/>
    </row>
    <row r="47706" spans="8:20">
      <c r="H47706" s="69"/>
      <c r="L47706" s="70"/>
      <c r="T47706" s="72"/>
    </row>
    <row r="47707" spans="8:20">
      <c r="H47707" s="69"/>
      <c r="L47707" s="70"/>
      <c r="T47707" s="72"/>
    </row>
    <row r="47708" spans="8:20">
      <c r="H47708" s="69"/>
      <c r="L47708" s="70"/>
      <c r="T47708" s="72"/>
    </row>
    <row r="47709" spans="8:20">
      <c r="H47709" s="69"/>
      <c r="L47709" s="70"/>
      <c r="T47709" s="72"/>
    </row>
    <row r="47710" spans="8:20">
      <c r="H47710" s="69"/>
      <c r="L47710" s="70"/>
      <c r="T47710" s="72"/>
    </row>
    <row r="47711" spans="8:20">
      <c r="H47711" s="69"/>
      <c r="L47711" s="70"/>
      <c r="T47711" s="72"/>
    </row>
    <row r="47712" spans="8:20">
      <c r="H47712" s="69"/>
      <c r="L47712" s="70"/>
      <c r="T47712" s="72"/>
    </row>
    <row r="47713" spans="8:20">
      <c r="H47713" s="75"/>
      <c r="L47713" s="70"/>
      <c r="T47713" s="72"/>
    </row>
    <row r="47714" spans="8:20">
      <c r="H47714" s="69"/>
      <c r="L47714" s="70"/>
      <c r="T47714" s="72"/>
    </row>
    <row r="47715" spans="8:20">
      <c r="H47715" s="69"/>
      <c r="L47715" s="70"/>
      <c r="T47715" s="72"/>
    </row>
    <row r="47716" spans="8:20">
      <c r="H47716" s="69"/>
      <c r="L47716" s="70"/>
      <c r="T47716" s="72"/>
    </row>
    <row r="47717" spans="8:20">
      <c r="H47717" s="69"/>
      <c r="L47717" s="70"/>
      <c r="T47717" s="72"/>
    </row>
    <row r="47718" spans="8:20">
      <c r="H47718" s="69"/>
      <c r="L47718" s="70"/>
      <c r="T47718" s="72"/>
    </row>
    <row r="47719" spans="8:20">
      <c r="H47719" s="69"/>
      <c r="L47719" s="70"/>
      <c r="T47719" s="72"/>
    </row>
    <row r="47720" spans="8:20">
      <c r="H47720" s="69"/>
      <c r="L47720" s="70"/>
      <c r="T47720" s="72"/>
    </row>
    <row r="47721" spans="8:20">
      <c r="H47721" s="69"/>
      <c r="L47721" s="70"/>
      <c r="T47721" s="72"/>
    </row>
    <row r="47722" spans="8:20">
      <c r="H47722" s="69"/>
      <c r="L47722" s="70"/>
      <c r="T47722" s="72"/>
    </row>
    <row r="47723" spans="8:20">
      <c r="H47723" s="69"/>
      <c r="L47723" s="70"/>
      <c r="T47723" s="72"/>
    </row>
    <row r="47724" spans="8:20">
      <c r="H47724" s="69"/>
      <c r="L47724" s="70"/>
      <c r="T47724" s="72"/>
    </row>
    <row r="47725" spans="8:20">
      <c r="H47725" s="69"/>
      <c r="L47725" s="70"/>
      <c r="T47725" s="72"/>
    </row>
    <row r="47726" spans="8:20">
      <c r="H47726" s="69"/>
      <c r="L47726" s="70"/>
      <c r="T47726" s="72"/>
    </row>
    <row r="47727" spans="8:20">
      <c r="H47727" s="69"/>
      <c r="L47727" s="70"/>
      <c r="T47727" s="72"/>
    </row>
    <row r="47728" spans="8:20">
      <c r="H47728" s="69"/>
      <c r="L47728" s="70"/>
      <c r="T47728" s="72"/>
    </row>
    <row r="47729" spans="8:20">
      <c r="H47729" s="69"/>
      <c r="L47729" s="70"/>
      <c r="T47729" s="72"/>
    </row>
    <row r="47730" spans="8:20">
      <c r="H47730" s="69"/>
      <c r="L47730" s="70"/>
      <c r="T47730" s="72"/>
    </row>
    <row r="47731" spans="8:20">
      <c r="H47731" s="69"/>
      <c r="L47731" s="70"/>
      <c r="T47731" s="72"/>
    </row>
    <row r="47732" spans="8:20">
      <c r="H47732" s="69"/>
      <c r="L47732" s="70"/>
      <c r="T47732" s="72"/>
    </row>
    <row r="47733" spans="8:20">
      <c r="H47733" s="69"/>
      <c r="L47733" s="70"/>
      <c r="T47733" s="72"/>
    </row>
    <row r="47734" spans="8:20">
      <c r="H47734" s="69"/>
      <c r="L47734" s="70"/>
      <c r="T47734" s="72"/>
    </row>
    <row r="47735" spans="8:20">
      <c r="H47735" s="69"/>
      <c r="L47735" s="70"/>
      <c r="T47735" s="72"/>
    </row>
    <row r="47736" spans="8:20">
      <c r="H47736" s="69"/>
      <c r="L47736" s="70"/>
      <c r="T47736" s="72"/>
    </row>
    <row r="47737" spans="8:20">
      <c r="H47737" s="69"/>
      <c r="L47737" s="70"/>
      <c r="T47737" s="72"/>
    </row>
    <row r="47738" spans="8:20">
      <c r="H47738" s="69"/>
      <c r="L47738" s="70"/>
      <c r="T47738" s="72"/>
    </row>
    <row r="47739" spans="8:20">
      <c r="H47739" s="69"/>
      <c r="L47739" s="70"/>
      <c r="T47739" s="72"/>
    </row>
    <row r="47740" spans="8:20">
      <c r="H47740" s="69"/>
      <c r="L47740" s="70"/>
      <c r="T47740" s="72"/>
    </row>
    <row r="47741" spans="8:20">
      <c r="H47741" s="69"/>
      <c r="L47741" s="70"/>
      <c r="T47741" s="72"/>
    </row>
    <row r="47742" spans="8:20">
      <c r="H47742" s="69"/>
      <c r="L47742" s="70"/>
      <c r="T47742" s="72"/>
    </row>
    <row r="47743" spans="8:20">
      <c r="H47743" s="69"/>
      <c r="L47743" s="70"/>
      <c r="T47743" s="72"/>
    </row>
    <row r="47744" spans="8:20">
      <c r="H47744" s="69"/>
      <c r="L47744" s="70"/>
      <c r="T47744" s="72"/>
    </row>
    <row r="47745" spans="8:20">
      <c r="H47745" s="69"/>
      <c r="L47745" s="70"/>
      <c r="T47745" s="72"/>
    </row>
    <row r="47746" spans="8:20">
      <c r="H47746" s="69"/>
      <c r="L47746" s="70"/>
      <c r="T47746" s="72"/>
    </row>
    <row r="47747" spans="8:20">
      <c r="H47747" s="69"/>
      <c r="L47747" s="70"/>
      <c r="T47747" s="72"/>
    </row>
    <row r="47748" spans="8:20">
      <c r="H47748" s="69"/>
      <c r="L47748" s="70"/>
      <c r="T47748" s="72"/>
    </row>
    <row r="47749" spans="8:20">
      <c r="H47749" s="69"/>
      <c r="L47749" s="70"/>
      <c r="T47749" s="72"/>
    </row>
    <row r="47750" spans="8:20">
      <c r="H47750" s="69"/>
      <c r="L47750" s="70"/>
      <c r="T47750" s="72"/>
    </row>
    <row r="47751" spans="8:20">
      <c r="H47751" s="69"/>
      <c r="L47751" s="70"/>
      <c r="T47751" s="72"/>
    </row>
    <row r="47752" spans="8:20">
      <c r="H47752" s="69"/>
      <c r="L47752" s="70"/>
      <c r="T47752" s="72"/>
    </row>
    <row r="47753" spans="8:20">
      <c r="H47753" s="69"/>
      <c r="L47753" s="70"/>
      <c r="T47753" s="72"/>
    </row>
    <row r="47754" spans="8:20">
      <c r="H47754" s="69"/>
      <c r="L47754" s="70"/>
      <c r="T47754" s="72"/>
    </row>
    <row r="47755" spans="8:20">
      <c r="H47755" s="69"/>
      <c r="L47755" s="70"/>
      <c r="T47755" s="72"/>
    </row>
    <row r="47756" spans="8:20">
      <c r="H47756" s="69"/>
      <c r="L47756" s="70"/>
      <c r="T47756" s="72"/>
    </row>
    <row r="47757" spans="8:20">
      <c r="H47757" s="69"/>
      <c r="L47757" s="70"/>
      <c r="T47757" s="72"/>
    </row>
    <row r="47758" spans="8:20">
      <c r="H47758" s="69"/>
      <c r="L47758" s="70"/>
      <c r="T47758" s="72"/>
    </row>
    <row r="47759" spans="8:20">
      <c r="H47759" s="69"/>
      <c r="L47759" s="70"/>
      <c r="T47759" s="72"/>
    </row>
    <row r="47760" spans="8:20">
      <c r="H47760" s="69"/>
      <c r="L47760" s="70"/>
      <c r="T47760" s="72"/>
    </row>
    <row r="47761" spans="8:20">
      <c r="H47761" s="75"/>
      <c r="L47761" s="70"/>
      <c r="T47761" s="72"/>
    </row>
    <row r="47762" spans="8:20">
      <c r="H47762" s="69"/>
      <c r="L47762" s="70"/>
      <c r="T47762" s="72"/>
    </row>
    <row r="47763" spans="8:20">
      <c r="H47763" s="69"/>
      <c r="L47763" s="70"/>
      <c r="T47763" s="72"/>
    </row>
    <row r="47764" spans="8:20">
      <c r="H47764" s="69"/>
      <c r="L47764" s="70"/>
      <c r="T47764" s="72"/>
    </row>
    <row r="47765" spans="8:20">
      <c r="H47765" s="69"/>
      <c r="L47765" s="70"/>
      <c r="T47765" s="72"/>
    </row>
    <row r="47766" spans="8:20">
      <c r="H47766" s="69"/>
      <c r="L47766" s="70"/>
      <c r="T47766" s="72"/>
    </row>
    <row r="47767" spans="8:20">
      <c r="H47767" s="69"/>
      <c r="L47767" s="70"/>
      <c r="T47767" s="72"/>
    </row>
    <row r="47768" spans="8:20">
      <c r="H47768" s="69"/>
      <c r="L47768" s="70"/>
      <c r="T47768" s="72"/>
    </row>
    <row r="47769" spans="8:20">
      <c r="H47769" s="69"/>
      <c r="L47769" s="70"/>
      <c r="T47769" s="72"/>
    </row>
    <row r="47770" spans="8:20">
      <c r="H47770" s="69"/>
      <c r="L47770" s="70"/>
      <c r="T47770" s="72"/>
    </row>
    <row r="47771" spans="8:20">
      <c r="H47771" s="69"/>
      <c r="L47771" s="70"/>
      <c r="T47771" s="72"/>
    </row>
    <row r="47772" spans="8:20">
      <c r="H47772" s="69"/>
      <c r="L47772" s="70"/>
      <c r="T47772" s="72"/>
    </row>
    <row r="47773" spans="8:20">
      <c r="H47773" s="69"/>
      <c r="L47773" s="70"/>
      <c r="T47773" s="72"/>
    </row>
    <row r="47774" spans="8:20">
      <c r="H47774" s="69"/>
      <c r="L47774" s="70"/>
      <c r="T47774" s="72"/>
    </row>
    <row r="47775" spans="8:20">
      <c r="H47775" s="69"/>
      <c r="L47775" s="70"/>
      <c r="T47775" s="72"/>
    </row>
    <row r="47776" spans="8:20">
      <c r="H47776" s="69"/>
      <c r="L47776" s="70"/>
      <c r="T47776" s="72"/>
    </row>
    <row r="47777" spans="8:20">
      <c r="H47777" s="69"/>
      <c r="L47777" s="70"/>
      <c r="T47777" s="72"/>
    </row>
    <row r="47778" spans="8:20">
      <c r="H47778" s="69"/>
      <c r="L47778" s="70"/>
      <c r="T47778" s="72"/>
    </row>
    <row r="47779" spans="8:20">
      <c r="H47779" s="69"/>
      <c r="L47779" s="70"/>
      <c r="T47779" s="72"/>
    </row>
    <row r="47780" spans="8:20">
      <c r="H47780" s="69"/>
      <c r="L47780" s="70"/>
      <c r="T47780" s="72"/>
    </row>
    <row r="47781" spans="8:20">
      <c r="H47781" s="69"/>
      <c r="L47781" s="70"/>
      <c r="T47781" s="72"/>
    </row>
    <row r="47782" spans="8:20">
      <c r="H47782" s="69"/>
      <c r="L47782" s="70"/>
      <c r="T47782" s="72"/>
    </row>
    <row r="47783" spans="8:20">
      <c r="H47783" s="69"/>
      <c r="L47783" s="70"/>
      <c r="T47783" s="72"/>
    </row>
    <row r="47784" spans="8:20">
      <c r="H47784" s="69"/>
      <c r="L47784" s="70"/>
      <c r="T47784" s="72"/>
    </row>
    <row r="47785" spans="8:20">
      <c r="H47785" s="69"/>
      <c r="L47785" s="70"/>
      <c r="T47785" s="72"/>
    </row>
    <row r="47786" spans="8:20">
      <c r="H47786" s="69"/>
      <c r="L47786" s="70"/>
      <c r="T47786" s="72"/>
    </row>
    <row r="47787" spans="8:20">
      <c r="H47787" s="69"/>
      <c r="L47787" s="70"/>
      <c r="T47787" s="72"/>
    </row>
    <row r="47788" spans="8:20">
      <c r="H47788" s="69"/>
      <c r="L47788" s="70"/>
      <c r="T47788" s="72"/>
    </row>
    <row r="47789" spans="8:20">
      <c r="H47789" s="69"/>
      <c r="L47789" s="70"/>
      <c r="T47789" s="72"/>
    </row>
    <row r="47790" spans="8:20">
      <c r="H47790" s="69"/>
      <c r="L47790" s="70"/>
      <c r="T47790" s="72"/>
    </row>
    <row r="47791" spans="8:20">
      <c r="H47791" s="69"/>
      <c r="L47791" s="70"/>
      <c r="T47791" s="72"/>
    </row>
    <row r="47792" spans="8:20">
      <c r="H47792" s="69"/>
      <c r="L47792" s="70"/>
      <c r="T47792" s="72"/>
    </row>
    <row r="47793" spans="8:20">
      <c r="H47793" s="69"/>
      <c r="L47793" s="70"/>
      <c r="T47793" s="72"/>
    </row>
    <row r="47794" spans="8:20">
      <c r="H47794" s="69"/>
      <c r="L47794" s="70"/>
      <c r="T47794" s="72"/>
    </row>
    <row r="47795" spans="8:20">
      <c r="H47795" s="69"/>
      <c r="L47795" s="70"/>
      <c r="T47795" s="72"/>
    </row>
    <row r="47796" spans="8:20">
      <c r="H47796" s="69"/>
      <c r="L47796" s="70"/>
      <c r="T47796" s="72"/>
    </row>
    <row r="47797" spans="8:20">
      <c r="H47797" s="69"/>
      <c r="L47797" s="70"/>
      <c r="T47797" s="72"/>
    </row>
    <row r="47798" spans="8:20">
      <c r="H47798" s="69"/>
      <c r="L47798" s="70"/>
      <c r="T47798" s="72"/>
    </row>
    <row r="47799" spans="8:20">
      <c r="H47799" s="69"/>
      <c r="L47799" s="70"/>
      <c r="T47799" s="72"/>
    </row>
    <row r="47800" spans="8:20">
      <c r="H47800" s="69"/>
      <c r="L47800" s="70"/>
      <c r="T47800" s="72"/>
    </row>
    <row r="47801" spans="8:20">
      <c r="H47801" s="69"/>
      <c r="L47801" s="70"/>
      <c r="T47801" s="72"/>
    </row>
    <row r="47802" spans="8:20">
      <c r="H47802" s="69"/>
      <c r="L47802" s="70"/>
      <c r="T47802" s="72"/>
    </row>
    <row r="47803" spans="8:20">
      <c r="H47803" s="69"/>
      <c r="L47803" s="70"/>
      <c r="T47803" s="72"/>
    </row>
    <row r="47804" spans="8:20">
      <c r="H47804" s="69"/>
      <c r="L47804" s="70"/>
      <c r="T47804" s="72"/>
    </row>
    <row r="47805" spans="8:20">
      <c r="H47805" s="69"/>
      <c r="L47805" s="70"/>
      <c r="T47805" s="72"/>
    </row>
    <row r="47806" spans="8:20">
      <c r="H47806" s="69"/>
      <c r="L47806" s="70"/>
      <c r="T47806" s="72"/>
    </row>
    <row r="47807" spans="8:20">
      <c r="H47807" s="69"/>
      <c r="L47807" s="70"/>
      <c r="T47807" s="72"/>
    </row>
    <row r="47808" spans="8:20">
      <c r="H47808" s="69"/>
      <c r="L47808" s="70"/>
      <c r="T47808" s="72"/>
    </row>
    <row r="47809" spans="8:20">
      <c r="H47809" s="75"/>
      <c r="L47809" s="70"/>
      <c r="T47809" s="72"/>
    </row>
    <row r="47810" spans="8:20">
      <c r="H47810" s="69"/>
      <c r="L47810" s="70"/>
      <c r="T47810" s="72"/>
    </row>
    <row r="47811" spans="8:20">
      <c r="H47811" s="69"/>
      <c r="L47811" s="70"/>
      <c r="T47811" s="72"/>
    </row>
    <row r="47812" spans="8:20">
      <c r="H47812" s="69"/>
      <c r="L47812" s="70"/>
      <c r="T47812" s="72"/>
    </row>
    <row r="47813" spans="8:20">
      <c r="H47813" s="69"/>
      <c r="L47813" s="70"/>
      <c r="T47813" s="72"/>
    </row>
    <row r="47814" spans="8:20">
      <c r="H47814" s="69"/>
      <c r="L47814" s="70"/>
      <c r="T47814" s="72"/>
    </row>
    <row r="47815" spans="8:20">
      <c r="H47815" s="69"/>
      <c r="L47815" s="70"/>
      <c r="T47815" s="72"/>
    </row>
    <row r="47816" spans="8:20">
      <c r="H47816" s="69"/>
      <c r="L47816" s="70"/>
      <c r="T47816" s="72"/>
    </row>
    <row r="47817" spans="8:20">
      <c r="H47817" s="69"/>
      <c r="L47817" s="70"/>
      <c r="T47817" s="72"/>
    </row>
    <row r="47818" spans="8:20">
      <c r="H47818" s="69"/>
      <c r="L47818" s="70"/>
      <c r="T47818" s="72"/>
    </row>
    <row r="47819" spans="8:20">
      <c r="H47819" s="69"/>
      <c r="L47819" s="70"/>
      <c r="T47819" s="72"/>
    </row>
    <row r="47820" spans="8:20">
      <c r="H47820" s="69"/>
      <c r="L47820" s="70"/>
      <c r="T47820" s="72"/>
    </row>
    <row r="47821" spans="8:20">
      <c r="H47821" s="69"/>
      <c r="L47821" s="70"/>
      <c r="T47821" s="72"/>
    </row>
    <row r="47822" spans="8:20">
      <c r="H47822" s="69"/>
      <c r="L47822" s="70"/>
      <c r="T47822" s="72"/>
    </row>
    <row r="47823" spans="8:20">
      <c r="H47823" s="69"/>
      <c r="L47823" s="70"/>
      <c r="T47823" s="72"/>
    </row>
    <row r="47824" spans="8:20">
      <c r="H47824" s="69"/>
      <c r="L47824" s="70"/>
      <c r="T47824" s="72"/>
    </row>
    <row r="47825" spans="8:20">
      <c r="H47825" s="69"/>
      <c r="L47825" s="70"/>
      <c r="T47825" s="72"/>
    </row>
    <row r="47826" spans="8:20">
      <c r="H47826" s="69"/>
      <c r="L47826" s="70"/>
      <c r="T47826" s="72"/>
    </row>
    <row r="47827" spans="8:20">
      <c r="H47827" s="69"/>
      <c r="L47827" s="70"/>
      <c r="T47827" s="72"/>
    </row>
    <row r="47828" spans="8:20">
      <c r="H47828" s="69"/>
      <c r="L47828" s="70"/>
      <c r="T47828" s="72"/>
    </row>
    <row r="47829" spans="8:20">
      <c r="H47829" s="69"/>
      <c r="L47829" s="70"/>
      <c r="T47829" s="72"/>
    </row>
    <row r="47830" spans="8:20">
      <c r="H47830" s="69"/>
      <c r="L47830" s="70"/>
      <c r="T47830" s="72"/>
    </row>
    <row r="47831" spans="8:20">
      <c r="H47831" s="69"/>
      <c r="L47831" s="70"/>
      <c r="T47831" s="72"/>
    </row>
    <row r="47832" spans="8:20">
      <c r="H47832" s="69"/>
      <c r="L47832" s="70"/>
      <c r="T47832" s="72"/>
    </row>
    <row r="47833" spans="8:20">
      <c r="H47833" s="69"/>
      <c r="L47833" s="70"/>
      <c r="T47833" s="72"/>
    </row>
    <row r="47834" spans="8:20">
      <c r="H47834" s="69"/>
      <c r="L47834" s="70"/>
      <c r="T47834" s="72"/>
    </row>
    <row r="47835" spans="8:20">
      <c r="H47835" s="69"/>
      <c r="L47835" s="70"/>
      <c r="T47835" s="72"/>
    </row>
    <row r="47836" spans="8:20">
      <c r="H47836" s="69"/>
      <c r="L47836" s="70"/>
      <c r="T47836" s="72"/>
    </row>
    <row r="47837" spans="8:20">
      <c r="H47837" s="69"/>
      <c r="L47837" s="70"/>
      <c r="T47837" s="72"/>
    </row>
    <row r="47838" spans="8:20">
      <c r="H47838" s="69"/>
      <c r="L47838" s="70"/>
      <c r="T47838" s="72"/>
    </row>
    <row r="47839" spans="8:20">
      <c r="H47839" s="69"/>
      <c r="L47839" s="70"/>
      <c r="T47839" s="72"/>
    </row>
    <row r="47840" spans="8:20">
      <c r="H47840" s="69"/>
      <c r="L47840" s="70"/>
      <c r="T47840" s="72"/>
    </row>
    <row r="47841" spans="8:20">
      <c r="H47841" s="69"/>
      <c r="L47841" s="70"/>
      <c r="T47841" s="72"/>
    </row>
    <row r="47842" spans="8:20">
      <c r="H47842" s="69"/>
      <c r="L47842" s="70"/>
      <c r="T47842" s="72"/>
    </row>
    <row r="47843" spans="8:20">
      <c r="H47843" s="69"/>
      <c r="L47843" s="70"/>
      <c r="T47843" s="72"/>
    </row>
    <row r="47844" spans="8:20">
      <c r="H47844" s="69"/>
      <c r="L47844" s="70"/>
      <c r="T47844" s="72"/>
    </row>
    <row r="47845" spans="8:20">
      <c r="H47845" s="69"/>
      <c r="L47845" s="70"/>
      <c r="T47845" s="72"/>
    </row>
    <row r="47846" spans="8:20">
      <c r="H47846" s="69"/>
      <c r="L47846" s="70"/>
      <c r="T47846" s="72"/>
    </row>
    <row r="47847" spans="8:20">
      <c r="H47847" s="69"/>
      <c r="L47847" s="70"/>
      <c r="T47847" s="72"/>
    </row>
    <row r="47848" spans="8:20">
      <c r="H47848" s="69"/>
      <c r="L47848" s="70"/>
      <c r="T47848" s="72"/>
    </row>
    <row r="47849" spans="8:20">
      <c r="H47849" s="69"/>
      <c r="L47849" s="70"/>
      <c r="T47849" s="72"/>
    </row>
    <row r="47850" spans="8:20">
      <c r="H47850" s="69"/>
      <c r="L47850" s="70"/>
      <c r="T47850" s="72"/>
    </row>
    <row r="47851" spans="8:20">
      <c r="H47851" s="69"/>
      <c r="L47851" s="70"/>
      <c r="T47851" s="72"/>
    </row>
    <row r="47852" spans="8:20">
      <c r="H47852" s="69"/>
      <c r="L47852" s="70"/>
      <c r="T47852" s="72"/>
    </row>
    <row r="47853" spans="8:20">
      <c r="H47853" s="69"/>
      <c r="L47853" s="70"/>
      <c r="T47853" s="72"/>
    </row>
    <row r="47854" spans="8:20">
      <c r="H47854" s="69"/>
      <c r="L47854" s="70"/>
      <c r="T47854" s="72"/>
    </row>
    <row r="47855" spans="8:20">
      <c r="H47855" s="69"/>
      <c r="L47855" s="70"/>
      <c r="T47855" s="72"/>
    </row>
    <row r="47856" spans="8:20">
      <c r="H47856" s="69"/>
      <c r="L47856" s="70"/>
      <c r="T47856" s="72"/>
    </row>
    <row r="47857" spans="8:20">
      <c r="H47857" s="75"/>
      <c r="L47857" s="70"/>
      <c r="T47857" s="72"/>
    </row>
    <row r="47858" spans="8:20">
      <c r="H47858" s="69"/>
      <c r="L47858" s="70"/>
      <c r="T47858" s="72"/>
    </row>
    <row r="47859" spans="8:20">
      <c r="H47859" s="69"/>
      <c r="L47859" s="70"/>
      <c r="T47859" s="72"/>
    </row>
    <row r="47860" spans="8:20">
      <c r="H47860" s="69"/>
      <c r="L47860" s="70"/>
      <c r="T47860" s="72"/>
    </row>
    <row r="47861" spans="8:20">
      <c r="H47861" s="69"/>
      <c r="L47861" s="70"/>
      <c r="T47861" s="72"/>
    </row>
    <row r="47862" spans="8:20">
      <c r="H47862" s="69"/>
      <c r="L47862" s="70"/>
      <c r="T47862" s="72"/>
    </row>
    <row r="47863" spans="8:20">
      <c r="H47863" s="69"/>
      <c r="L47863" s="70"/>
      <c r="T47863" s="72"/>
    </row>
    <row r="47864" spans="8:20">
      <c r="H47864" s="69"/>
      <c r="L47864" s="70"/>
      <c r="T47864" s="72"/>
    </row>
    <row r="47865" spans="8:20">
      <c r="H47865" s="69"/>
      <c r="L47865" s="70"/>
      <c r="T47865" s="72"/>
    </row>
    <row r="47866" spans="8:20">
      <c r="H47866" s="69"/>
      <c r="L47866" s="70"/>
      <c r="T47866" s="72"/>
    </row>
    <row r="47867" spans="8:20">
      <c r="H47867" s="69"/>
      <c r="L47867" s="70"/>
      <c r="T47867" s="72"/>
    </row>
    <row r="47868" spans="8:20">
      <c r="H47868" s="69"/>
      <c r="L47868" s="70"/>
      <c r="T47868" s="72"/>
    </row>
    <row r="47869" spans="8:20">
      <c r="H47869" s="69"/>
      <c r="L47869" s="70"/>
      <c r="T47869" s="72"/>
    </row>
    <row r="47870" spans="8:20">
      <c r="H47870" s="69"/>
      <c r="L47870" s="70"/>
      <c r="T47870" s="72"/>
    </row>
    <row r="47871" spans="8:20">
      <c r="H47871" s="69"/>
      <c r="L47871" s="70"/>
      <c r="T47871" s="72"/>
    </row>
    <row r="47872" spans="8:20">
      <c r="H47872" s="69"/>
      <c r="L47872" s="70"/>
      <c r="T47872" s="72"/>
    </row>
    <row r="47873" spans="8:20">
      <c r="H47873" s="69"/>
      <c r="L47873" s="70"/>
      <c r="T47873" s="72"/>
    </row>
    <row r="47874" spans="8:20">
      <c r="H47874" s="69"/>
      <c r="L47874" s="70"/>
      <c r="T47874" s="72"/>
    </row>
    <row r="47875" spans="8:20">
      <c r="H47875" s="69"/>
      <c r="L47875" s="70"/>
      <c r="T47875" s="72"/>
    </row>
    <row r="47876" spans="8:20">
      <c r="H47876" s="69"/>
      <c r="L47876" s="70"/>
      <c r="T47876" s="72"/>
    </row>
    <row r="47877" spans="8:20">
      <c r="H47877" s="69"/>
      <c r="L47877" s="70"/>
      <c r="T47877" s="72"/>
    </row>
    <row r="47878" spans="8:20">
      <c r="H47878" s="69"/>
      <c r="L47878" s="70"/>
      <c r="T47878" s="72"/>
    </row>
    <row r="47879" spans="8:20">
      <c r="H47879" s="69"/>
      <c r="L47879" s="70"/>
      <c r="T47879" s="72"/>
    </row>
    <row r="47880" spans="8:20">
      <c r="H47880" s="69"/>
      <c r="L47880" s="70"/>
      <c r="T47880" s="72"/>
    </row>
    <row r="47881" spans="8:20">
      <c r="H47881" s="69"/>
      <c r="L47881" s="70"/>
      <c r="T47881" s="72"/>
    </row>
    <row r="47882" spans="8:20">
      <c r="H47882" s="69"/>
      <c r="L47882" s="70"/>
      <c r="T47882" s="72"/>
    </row>
    <row r="47883" spans="8:20">
      <c r="H47883" s="69"/>
      <c r="L47883" s="70"/>
      <c r="T47883" s="72"/>
    </row>
    <row r="47884" spans="8:20">
      <c r="H47884" s="69"/>
      <c r="L47884" s="70"/>
      <c r="T47884" s="72"/>
    </row>
    <row r="47885" spans="8:20">
      <c r="H47885" s="69"/>
      <c r="L47885" s="70"/>
      <c r="T47885" s="72"/>
    </row>
    <row r="47886" spans="8:20">
      <c r="H47886" s="69"/>
      <c r="L47886" s="70"/>
      <c r="T47886" s="72"/>
    </row>
    <row r="47887" spans="8:20">
      <c r="H47887" s="69"/>
      <c r="L47887" s="70"/>
      <c r="T47887" s="72"/>
    </row>
    <row r="47888" spans="8:20">
      <c r="H47888" s="69"/>
      <c r="L47888" s="70"/>
      <c r="T47888" s="72"/>
    </row>
    <row r="47889" spans="8:20">
      <c r="H47889" s="69"/>
      <c r="L47889" s="70"/>
      <c r="T47889" s="72"/>
    </row>
    <row r="47890" spans="8:20">
      <c r="H47890" s="69"/>
      <c r="L47890" s="70"/>
      <c r="T47890" s="72"/>
    </row>
    <row r="47891" spans="8:20">
      <c r="H47891" s="69"/>
      <c r="L47891" s="70"/>
      <c r="T47891" s="72"/>
    </row>
    <row r="47892" spans="8:20">
      <c r="H47892" s="69"/>
      <c r="L47892" s="70"/>
      <c r="T47892" s="72"/>
    </row>
    <row r="47893" spans="8:20">
      <c r="H47893" s="69"/>
      <c r="L47893" s="70"/>
      <c r="T47893" s="72"/>
    </row>
    <row r="47894" spans="8:20">
      <c r="H47894" s="69"/>
      <c r="L47894" s="70"/>
      <c r="T47894" s="72"/>
    </row>
    <row r="47895" spans="8:20">
      <c r="H47895" s="69"/>
      <c r="L47895" s="70"/>
      <c r="T47895" s="72"/>
    </row>
    <row r="47896" spans="8:20">
      <c r="H47896" s="69"/>
      <c r="L47896" s="70"/>
      <c r="T47896" s="72"/>
    </row>
    <row r="47897" spans="8:20">
      <c r="H47897" s="69"/>
      <c r="L47897" s="70"/>
      <c r="T47897" s="72"/>
    </row>
    <row r="47898" spans="8:20">
      <c r="H47898" s="69"/>
      <c r="L47898" s="70"/>
      <c r="T47898" s="72"/>
    </row>
    <row r="47899" spans="8:20">
      <c r="H47899" s="69"/>
      <c r="L47899" s="70"/>
      <c r="T47899" s="72"/>
    </row>
    <row r="47900" spans="8:20">
      <c r="H47900" s="69"/>
      <c r="L47900" s="70"/>
      <c r="T47900" s="72"/>
    </row>
    <row r="47901" spans="8:20">
      <c r="H47901" s="69"/>
      <c r="L47901" s="70"/>
      <c r="T47901" s="72"/>
    </row>
    <row r="47902" spans="8:20">
      <c r="H47902" s="69"/>
      <c r="L47902" s="70"/>
      <c r="T47902" s="72"/>
    </row>
    <row r="47903" spans="8:20">
      <c r="H47903" s="69"/>
      <c r="L47903" s="70"/>
      <c r="T47903" s="72"/>
    </row>
    <row r="47904" spans="8:20">
      <c r="H47904" s="69"/>
      <c r="L47904" s="70"/>
      <c r="T47904" s="72"/>
    </row>
    <row r="47905" spans="8:20">
      <c r="H47905" s="75"/>
      <c r="L47905" s="70"/>
      <c r="T47905" s="72"/>
    </row>
    <row r="47906" spans="8:20">
      <c r="H47906" s="69"/>
      <c r="L47906" s="70"/>
      <c r="T47906" s="72"/>
    </row>
    <row r="47907" spans="8:20">
      <c r="H47907" s="69"/>
      <c r="L47907" s="70"/>
      <c r="T47907" s="72"/>
    </row>
    <row r="47908" spans="8:20">
      <c r="H47908" s="69"/>
      <c r="L47908" s="70"/>
      <c r="T47908" s="72"/>
    </row>
    <row r="47909" spans="8:20">
      <c r="H47909" s="69"/>
      <c r="L47909" s="70"/>
      <c r="T47909" s="72"/>
    </row>
    <row r="47910" spans="8:20">
      <c r="H47910" s="69"/>
      <c r="L47910" s="70"/>
      <c r="T47910" s="72"/>
    </row>
    <row r="47911" spans="8:20">
      <c r="H47911" s="69"/>
      <c r="L47911" s="70"/>
      <c r="T47911" s="72"/>
    </row>
    <row r="47912" spans="8:20">
      <c r="H47912" s="69"/>
      <c r="L47912" s="70"/>
      <c r="T47912" s="72"/>
    </row>
    <row r="47913" spans="8:20">
      <c r="H47913" s="69"/>
      <c r="L47913" s="70"/>
      <c r="T47913" s="72"/>
    </row>
    <row r="47914" spans="8:20">
      <c r="H47914" s="69"/>
      <c r="L47914" s="70"/>
      <c r="T47914" s="72"/>
    </row>
    <row r="47915" spans="8:20">
      <c r="H47915" s="69"/>
      <c r="L47915" s="70"/>
      <c r="T47915" s="72"/>
    </row>
    <row r="47916" spans="8:20">
      <c r="H47916" s="69"/>
      <c r="L47916" s="70"/>
      <c r="T47916" s="72"/>
    </row>
    <row r="47917" spans="8:20">
      <c r="H47917" s="69"/>
      <c r="L47917" s="70"/>
      <c r="T47917" s="72"/>
    </row>
    <row r="47918" spans="8:20">
      <c r="H47918" s="69"/>
      <c r="L47918" s="70"/>
      <c r="T47918" s="72"/>
    </row>
    <row r="47919" spans="8:20">
      <c r="H47919" s="69"/>
      <c r="L47919" s="70"/>
      <c r="T47919" s="72"/>
    </row>
    <row r="47920" spans="8:20">
      <c r="H47920" s="69"/>
      <c r="L47920" s="70"/>
      <c r="T47920" s="72"/>
    </row>
    <row r="47921" spans="8:20">
      <c r="H47921" s="69"/>
      <c r="L47921" s="70"/>
      <c r="T47921" s="72"/>
    </row>
    <row r="47922" spans="8:20">
      <c r="H47922" s="69"/>
      <c r="L47922" s="70"/>
      <c r="T47922" s="72"/>
    </row>
    <row r="47923" spans="8:20">
      <c r="H47923" s="69"/>
      <c r="L47923" s="70"/>
      <c r="T47923" s="72"/>
    </row>
    <row r="47924" spans="8:20">
      <c r="H47924" s="69"/>
      <c r="L47924" s="70"/>
      <c r="T47924" s="72"/>
    </row>
    <row r="47925" spans="8:20">
      <c r="H47925" s="69"/>
      <c r="L47925" s="70"/>
      <c r="T47925" s="72"/>
    </row>
    <row r="47926" spans="8:20">
      <c r="H47926" s="69"/>
      <c r="L47926" s="70"/>
      <c r="T47926" s="72"/>
    </row>
    <row r="47927" spans="8:20">
      <c r="H47927" s="69"/>
      <c r="L47927" s="70"/>
      <c r="T47927" s="72"/>
    </row>
    <row r="47928" spans="8:20">
      <c r="H47928" s="69"/>
      <c r="L47928" s="70"/>
      <c r="T47928" s="72"/>
    </row>
    <row r="47929" spans="8:20">
      <c r="H47929" s="69"/>
      <c r="L47929" s="70"/>
      <c r="T47929" s="72"/>
    </row>
    <row r="47930" spans="8:20">
      <c r="H47930" s="69"/>
      <c r="L47930" s="70"/>
      <c r="T47930" s="72"/>
    </row>
    <row r="47931" spans="8:20">
      <c r="H47931" s="69"/>
      <c r="L47931" s="70"/>
      <c r="T47931" s="72"/>
    </row>
    <row r="47932" spans="8:20">
      <c r="H47932" s="69"/>
      <c r="L47932" s="70"/>
      <c r="T47932" s="72"/>
    </row>
    <row r="47933" spans="8:20">
      <c r="H47933" s="69"/>
      <c r="L47933" s="70"/>
      <c r="T47933" s="72"/>
    </row>
    <row r="47934" spans="8:20">
      <c r="H47934" s="69"/>
      <c r="L47934" s="70"/>
      <c r="T47934" s="72"/>
    </row>
    <row r="47935" spans="8:20">
      <c r="H47935" s="69"/>
      <c r="L47935" s="70"/>
      <c r="T47935" s="72"/>
    </row>
    <row r="47936" spans="8:20">
      <c r="H47936" s="69"/>
      <c r="L47936" s="70"/>
      <c r="T47936" s="72"/>
    </row>
    <row r="47937" spans="8:20">
      <c r="H47937" s="69"/>
      <c r="L47937" s="70"/>
      <c r="T47937" s="72"/>
    </row>
    <row r="47938" spans="8:20">
      <c r="H47938" s="69"/>
      <c r="L47938" s="70"/>
      <c r="T47938" s="72"/>
    </row>
    <row r="47939" spans="8:20">
      <c r="H47939" s="69"/>
      <c r="L47939" s="70"/>
      <c r="T47939" s="72"/>
    </row>
    <row r="47940" spans="8:20">
      <c r="H47940" s="69"/>
      <c r="L47940" s="70"/>
      <c r="T47940" s="72"/>
    </row>
    <row r="47941" spans="8:20">
      <c r="H47941" s="69"/>
      <c r="L47941" s="70"/>
      <c r="T47941" s="72"/>
    </row>
    <row r="47942" spans="8:20">
      <c r="H47942" s="69"/>
      <c r="L47942" s="70"/>
      <c r="T47942" s="72"/>
    </row>
    <row r="47943" spans="8:20">
      <c r="H47943" s="69"/>
      <c r="L47943" s="70"/>
      <c r="T47943" s="72"/>
    </row>
    <row r="47944" spans="8:20">
      <c r="H47944" s="69"/>
      <c r="L47944" s="70"/>
      <c r="T47944" s="72"/>
    </row>
    <row r="47945" spans="8:20">
      <c r="H47945" s="69"/>
      <c r="L47945" s="70"/>
      <c r="T47945" s="72"/>
    </row>
    <row r="47946" spans="8:20">
      <c r="H47946" s="69"/>
      <c r="L47946" s="70"/>
      <c r="T47946" s="72"/>
    </row>
    <row r="47947" spans="8:20">
      <c r="H47947" s="69"/>
      <c r="L47947" s="70"/>
      <c r="T47947" s="72"/>
    </row>
    <row r="47948" spans="8:20">
      <c r="H47948" s="69"/>
      <c r="L47948" s="70"/>
      <c r="T47948" s="72"/>
    </row>
    <row r="47949" spans="8:20">
      <c r="H47949" s="69"/>
      <c r="L47949" s="70"/>
      <c r="T47949" s="72"/>
    </row>
    <row r="47950" spans="8:20">
      <c r="H47950" s="69"/>
      <c r="L47950" s="70"/>
      <c r="T47950" s="72"/>
    </row>
    <row r="47951" spans="8:20">
      <c r="H47951" s="69"/>
      <c r="L47951" s="70"/>
      <c r="T47951" s="72"/>
    </row>
    <row r="47952" spans="8:20">
      <c r="H47952" s="69"/>
      <c r="L47952" s="70"/>
      <c r="T47952" s="72"/>
    </row>
    <row r="47953" spans="8:20">
      <c r="H47953" s="75"/>
      <c r="L47953" s="70"/>
      <c r="T47953" s="72"/>
    </row>
    <row r="47954" spans="8:20">
      <c r="H47954" s="69"/>
      <c r="L47954" s="70"/>
      <c r="T47954" s="72"/>
    </row>
    <row r="47955" spans="8:20">
      <c r="H47955" s="69"/>
      <c r="L47955" s="70"/>
      <c r="T47955" s="72"/>
    </row>
    <row r="47956" spans="8:20">
      <c r="H47956" s="69"/>
      <c r="L47956" s="70"/>
      <c r="T47956" s="72"/>
    </row>
    <row r="47957" spans="8:20">
      <c r="H47957" s="69"/>
      <c r="L47957" s="70"/>
      <c r="T47957" s="72"/>
    </row>
    <row r="47958" spans="8:20">
      <c r="H47958" s="69"/>
      <c r="L47958" s="70"/>
      <c r="T47958" s="72"/>
    </row>
    <row r="47959" spans="8:20">
      <c r="H47959" s="69"/>
      <c r="L47959" s="70"/>
      <c r="T47959" s="72"/>
    </row>
    <row r="47960" spans="8:20">
      <c r="H47960" s="69"/>
      <c r="L47960" s="70"/>
      <c r="T47960" s="72"/>
    </row>
    <row r="47961" spans="8:20">
      <c r="H47961" s="69"/>
      <c r="L47961" s="70"/>
      <c r="T47961" s="72"/>
    </row>
    <row r="47962" spans="8:20">
      <c r="H47962" s="69"/>
      <c r="L47962" s="70"/>
      <c r="T47962" s="72"/>
    </row>
    <row r="47963" spans="8:20">
      <c r="H47963" s="69"/>
      <c r="L47963" s="70"/>
      <c r="T47963" s="72"/>
    </row>
    <row r="47964" spans="8:20">
      <c r="H47964" s="69"/>
      <c r="L47964" s="70"/>
      <c r="T47964" s="72"/>
    </row>
    <row r="47965" spans="8:20">
      <c r="H47965" s="69"/>
      <c r="L47965" s="70"/>
      <c r="T47965" s="72"/>
    </row>
    <row r="47966" spans="8:20">
      <c r="H47966" s="69"/>
      <c r="L47966" s="70"/>
      <c r="T47966" s="72"/>
    </row>
    <row r="47967" spans="8:20">
      <c r="H47967" s="69"/>
      <c r="L47967" s="70"/>
      <c r="T47967" s="72"/>
    </row>
    <row r="47968" spans="8:20">
      <c r="H47968" s="69"/>
      <c r="L47968" s="70"/>
      <c r="T47968" s="72"/>
    </row>
    <row r="47969" spans="8:20">
      <c r="H47969" s="69"/>
      <c r="L47969" s="70"/>
      <c r="T47969" s="72"/>
    </row>
    <row r="47970" spans="8:20">
      <c r="H47970" s="69"/>
      <c r="L47970" s="70"/>
      <c r="T47970" s="72"/>
    </row>
    <row r="47971" spans="8:20">
      <c r="H47971" s="69"/>
      <c r="L47971" s="70"/>
      <c r="T47971" s="72"/>
    </row>
    <row r="47972" spans="8:20">
      <c r="H47972" s="69"/>
      <c r="L47972" s="70"/>
      <c r="T47972" s="72"/>
    </row>
    <row r="47973" spans="8:20">
      <c r="H47973" s="69"/>
      <c r="L47973" s="70"/>
      <c r="T47973" s="72"/>
    </row>
    <row r="47974" spans="8:20">
      <c r="H47974" s="69"/>
      <c r="L47974" s="70"/>
      <c r="T47974" s="72"/>
    </row>
    <row r="47975" spans="8:20">
      <c r="H47975" s="69"/>
      <c r="L47975" s="70"/>
      <c r="T47975" s="72"/>
    </row>
    <row r="47976" spans="8:20">
      <c r="H47976" s="69"/>
      <c r="L47976" s="70"/>
      <c r="T47976" s="72"/>
    </row>
    <row r="47977" spans="8:20">
      <c r="H47977" s="69"/>
      <c r="L47977" s="70"/>
      <c r="T47977" s="72"/>
    </row>
    <row r="47978" spans="8:20">
      <c r="H47978" s="69"/>
      <c r="L47978" s="70"/>
      <c r="T47978" s="72"/>
    </row>
    <row r="47979" spans="8:20">
      <c r="H47979" s="69"/>
      <c r="L47979" s="70"/>
      <c r="T47979" s="72"/>
    </row>
    <row r="47980" spans="8:20">
      <c r="H47980" s="69"/>
      <c r="L47980" s="70"/>
      <c r="T47980" s="72"/>
    </row>
    <row r="47981" spans="8:20">
      <c r="H47981" s="69"/>
      <c r="L47981" s="70"/>
      <c r="T47981" s="72"/>
    </row>
    <row r="47982" spans="8:20">
      <c r="H47982" s="69"/>
      <c r="L47982" s="70"/>
      <c r="T47982" s="72"/>
    </row>
    <row r="47983" spans="8:20">
      <c r="H47983" s="69"/>
      <c r="L47983" s="70"/>
      <c r="T47983" s="72"/>
    </row>
    <row r="47984" spans="8:20">
      <c r="H47984" s="69"/>
      <c r="L47984" s="70"/>
      <c r="T47984" s="72"/>
    </row>
    <row r="47985" spans="8:20">
      <c r="H47985" s="69"/>
      <c r="L47985" s="70"/>
      <c r="T47985" s="72"/>
    </row>
    <row r="47986" spans="8:20">
      <c r="H47986" s="69"/>
      <c r="L47986" s="70"/>
      <c r="T47986" s="72"/>
    </row>
    <row r="47987" spans="8:20">
      <c r="H47987" s="69"/>
      <c r="L47987" s="70"/>
      <c r="T47987" s="72"/>
    </row>
    <row r="47988" spans="8:20">
      <c r="H47988" s="69"/>
      <c r="L47988" s="70"/>
      <c r="T47988" s="72"/>
    </row>
    <row r="47989" spans="8:20">
      <c r="H47989" s="69"/>
      <c r="L47989" s="70"/>
      <c r="T47989" s="72"/>
    </row>
    <row r="47990" spans="8:20">
      <c r="H47990" s="69"/>
      <c r="L47990" s="70"/>
      <c r="T47990" s="72"/>
    </row>
    <row r="47991" spans="8:20">
      <c r="H47991" s="69"/>
      <c r="L47991" s="70"/>
      <c r="T47991" s="72"/>
    </row>
    <row r="47992" spans="8:20">
      <c r="H47992" s="69"/>
      <c r="L47992" s="70"/>
      <c r="T47992" s="72"/>
    </row>
    <row r="47993" spans="8:20">
      <c r="H47993" s="69"/>
      <c r="L47993" s="70"/>
      <c r="T47993" s="72"/>
    </row>
    <row r="47994" spans="8:20">
      <c r="H47994" s="69"/>
      <c r="L47994" s="70"/>
      <c r="T47994" s="72"/>
    </row>
    <row r="47995" spans="8:20">
      <c r="H47995" s="69"/>
      <c r="L47995" s="70"/>
      <c r="T47995" s="72"/>
    </row>
    <row r="47996" spans="8:20">
      <c r="H47996" s="69"/>
      <c r="L47996" s="70"/>
      <c r="T47996" s="72"/>
    </row>
    <row r="47997" spans="8:20">
      <c r="H47997" s="69"/>
      <c r="L47997" s="70"/>
      <c r="T47997" s="72"/>
    </row>
    <row r="47998" spans="8:20">
      <c r="H47998" s="69"/>
      <c r="L47998" s="70"/>
      <c r="T47998" s="72"/>
    </row>
    <row r="47999" spans="8:20">
      <c r="H47999" s="69"/>
      <c r="L47999" s="70"/>
      <c r="T47999" s="72"/>
    </row>
    <row r="48000" spans="8:20">
      <c r="H48000" s="69"/>
      <c r="L48000" s="70"/>
      <c r="T48000" s="72"/>
    </row>
    <row r="48001" spans="8:20">
      <c r="H48001" s="75"/>
      <c r="L48001" s="70"/>
      <c r="T48001" s="72"/>
    </row>
    <row r="48002" spans="8:20">
      <c r="H48002" s="69"/>
      <c r="L48002" s="70"/>
      <c r="T48002" s="72"/>
    </row>
    <row r="48003" spans="8:20">
      <c r="H48003" s="69"/>
      <c r="L48003" s="70"/>
      <c r="T48003" s="72"/>
    </row>
    <row r="48004" spans="8:20">
      <c r="H48004" s="69"/>
      <c r="L48004" s="70"/>
      <c r="T48004" s="72"/>
    </row>
    <row r="48005" spans="8:20">
      <c r="H48005" s="69"/>
      <c r="L48005" s="70"/>
      <c r="T48005" s="72"/>
    </row>
    <row r="48006" spans="8:20">
      <c r="H48006" s="69"/>
      <c r="L48006" s="70"/>
      <c r="T48006" s="72"/>
    </row>
    <row r="48007" spans="8:20">
      <c r="H48007" s="69"/>
      <c r="L48007" s="70"/>
      <c r="T48007" s="72"/>
    </row>
    <row r="48008" spans="8:20">
      <c r="H48008" s="69"/>
      <c r="L48008" s="70"/>
      <c r="T48008" s="72"/>
    </row>
    <row r="48009" spans="8:20">
      <c r="H48009" s="69"/>
      <c r="L48009" s="70"/>
      <c r="T48009" s="72"/>
    </row>
    <row r="48010" spans="8:20">
      <c r="H48010" s="69"/>
      <c r="L48010" s="70"/>
      <c r="T48010" s="72"/>
    </row>
    <row r="48011" spans="8:20">
      <c r="H48011" s="69"/>
      <c r="L48011" s="70"/>
      <c r="T48011" s="72"/>
    </row>
    <row r="48012" spans="8:20">
      <c r="H48012" s="69"/>
      <c r="L48012" s="70"/>
      <c r="T48012" s="72"/>
    </row>
    <row r="48013" spans="8:20">
      <c r="H48013" s="69"/>
      <c r="L48013" s="70"/>
      <c r="T48013" s="72"/>
    </row>
    <row r="48014" spans="8:20">
      <c r="H48014" s="69"/>
      <c r="L48014" s="70"/>
      <c r="T48014" s="72"/>
    </row>
    <row r="48015" spans="8:20">
      <c r="H48015" s="69"/>
      <c r="L48015" s="70"/>
      <c r="T48015" s="72"/>
    </row>
    <row r="48016" spans="8:20">
      <c r="H48016" s="69"/>
      <c r="L48016" s="70"/>
      <c r="T48016" s="72"/>
    </row>
    <row r="48017" spans="8:20">
      <c r="H48017" s="69"/>
      <c r="L48017" s="70"/>
      <c r="T48017" s="72"/>
    </row>
    <row r="48018" spans="8:20">
      <c r="H48018" s="69"/>
      <c r="L48018" s="70"/>
      <c r="T48018" s="72"/>
    </row>
    <row r="48019" spans="8:20">
      <c r="H48019" s="69"/>
      <c r="L48019" s="70"/>
      <c r="T48019" s="72"/>
    </row>
    <row r="48020" spans="8:20">
      <c r="H48020" s="69"/>
      <c r="L48020" s="70"/>
      <c r="T48020" s="72"/>
    </row>
    <row r="48021" spans="8:20">
      <c r="H48021" s="69"/>
      <c r="L48021" s="70"/>
      <c r="T48021" s="72"/>
    </row>
    <row r="48022" spans="8:20">
      <c r="H48022" s="69"/>
      <c r="L48022" s="70"/>
      <c r="T48022" s="72"/>
    </row>
    <row r="48023" spans="8:20">
      <c r="H48023" s="69"/>
      <c r="L48023" s="70"/>
      <c r="T48023" s="72"/>
    </row>
    <row r="48024" spans="8:20">
      <c r="H48024" s="69"/>
      <c r="L48024" s="70"/>
      <c r="T48024" s="72"/>
    </row>
    <row r="48025" spans="8:20">
      <c r="H48025" s="69"/>
      <c r="L48025" s="70"/>
      <c r="T48025" s="72"/>
    </row>
    <row r="48026" spans="8:20">
      <c r="H48026" s="69"/>
      <c r="L48026" s="70"/>
      <c r="T48026" s="72"/>
    </row>
    <row r="48027" spans="8:20">
      <c r="H48027" s="69"/>
      <c r="L48027" s="70"/>
      <c r="T48027" s="72"/>
    </row>
    <row r="48028" spans="8:20">
      <c r="H48028" s="69"/>
      <c r="L48028" s="70"/>
      <c r="T48028" s="72"/>
    </row>
    <row r="48029" spans="8:20">
      <c r="H48029" s="69"/>
      <c r="L48029" s="70"/>
      <c r="T48029" s="72"/>
    </row>
    <row r="48030" spans="8:20">
      <c r="H48030" s="69"/>
      <c r="L48030" s="70"/>
      <c r="T48030" s="72"/>
    </row>
    <row r="48031" spans="8:20">
      <c r="H48031" s="69"/>
      <c r="L48031" s="70"/>
      <c r="T48031" s="72"/>
    </row>
    <row r="48032" spans="8:20">
      <c r="H48032" s="69"/>
      <c r="L48032" s="70"/>
      <c r="T48032" s="72"/>
    </row>
    <row r="48033" spans="8:20">
      <c r="H48033" s="69"/>
      <c r="L48033" s="70"/>
      <c r="T48033" s="72"/>
    </row>
    <row r="48034" spans="8:20">
      <c r="H48034" s="69"/>
      <c r="L48034" s="70"/>
      <c r="T48034" s="72"/>
    </row>
    <row r="48035" spans="8:20">
      <c r="H48035" s="69"/>
      <c r="L48035" s="70"/>
      <c r="T48035" s="72"/>
    </row>
    <row r="48036" spans="8:20">
      <c r="H48036" s="69"/>
      <c r="L48036" s="70"/>
      <c r="T48036" s="72"/>
    </row>
    <row r="48037" spans="8:20">
      <c r="H48037" s="69"/>
      <c r="L48037" s="70"/>
      <c r="T48037" s="72"/>
    </row>
    <row r="48038" spans="8:20">
      <c r="H48038" s="69"/>
      <c r="L48038" s="70"/>
      <c r="T48038" s="72"/>
    </row>
    <row r="48039" spans="8:20">
      <c r="H48039" s="69"/>
      <c r="L48039" s="70"/>
      <c r="T48039" s="72"/>
    </row>
    <row r="48040" spans="8:20">
      <c r="H48040" s="69"/>
      <c r="L48040" s="70"/>
      <c r="T48040" s="72"/>
    </row>
    <row r="48041" spans="8:20">
      <c r="H48041" s="69"/>
      <c r="L48041" s="70"/>
      <c r="T48041" s="72"/>
    </row>
    <row r="48042" spans="8:20">
      <c r="H48042" s="69"/>
      <c r="L48042" s="70"/>
      <c r="T48042" s="72"/>
    </row>
    <row r="48043" spans="8:20">
      <c r="H48043" s="69"/>
      <c r="L48043" s="70"/>
      <c r="T48043" s="72"/>
    </row>
    <row r="48044" spans="8:20">
      <c r="H48044" s="69"/>
      <c r="L48044" s="70"/>
      <c r="T48044" s="72"/>
    </row>
    <row r="48045" spans="8:20">
      <c r="H48045" s="69"/>
      <c r="L48045" s="70"/>
      <c r="T48045" s="72"/>
    </row>
    <row r="48046" spans="8:20">
      <c r="H48046" s="69"/>
      <c r="L48046" s="70"/>
      <c r="T48046" s="72"/>
    </row>
    <row r="48047" spans="8:20">
      <c r="H48047" s="69"/>
      <c r="L48047" s="70"/>
      <c r="T48047" s="72"/>
    </row>
    <row r="48048" spans="8:20">
      <c r="H48048" s="69"/>
      <c r="L48048" s="70"/>
      <c r="T48048" s="72"/>
    </row>
    <row r="48049" spans="8:20">
      <c r="H48049" s="75"/>
      <c r="L48049" s="70"/>
      <c r="T48049" s="72"/>
    </row>
    <row r="48050" spans="8:20">
      <c r="H48050" s="69"/>
      <c r="L48050" s="70"/>
      <c r="T48050" s="72"/>
    </row>
    <row r="48051" spans="8:20">
      <c r="H48051" s="69"/>
      <c r="L48051" s="70"/>
      <c r="T48051" s="72"/>
    </row>
    <row r="48052" spans="8:20">
      <c r="H48052" s="69"/>
      <c r="L48052" s="70"/>
      <c r="T48052" s="72"/>
    </row>
    <row r="48053" spans="8:20">
      <c r="H48053" s="69"/>
      <c r="L48053" s="70"/>
      <c r="T48053" s="72"/>
    </row>
    <row r="48054" spans="8:20">
      <c r="H48054" s="69"/>
      <c r="L48054" s="70"/>
      <c r="T48054" s="72"/>
    </row>
    <row r="48055" spans="8:20">
      <c r="H48055" s="69"/>
      <c r="L48055" s="70"/>
      <c r="T48055" s="72"/>
    </row>
    <row r="48056" spans="8:20">
      <c r="H48056" s="69"/>
      <c r="L48056" s="70"/>
      <c r="T48056" s="72"/>
    </row>
    <row r="48057" spans="8:20">
      <c r="H48057" s="69"/>
      <c r="L48057" s="70"/>
      <c r="T48057" s="72"/>
    </row>
    <row r="48058" spans="8:20">
      <c r="H48058" s="69"/>
      <c r="L48058" s="70"/>
      <c r="T48058" s="72"/>
    </row>
    <row r="48059" spans="8:20">
      <c r="H48059" s="69"/>
      <c r="L48059" s="70"/>
      <c r="T48059" s="72"/>
    </row>
    <row r="48060" spans="8:20">
      <c r="H48060" s="69"/>
      <c r="L48060" s="70"/>
      <c r="T48060" s="72"/>
    </row>
    <row r="48061" spans="8:20">
      <c r="H48061" s="69"/>
      <c r="L48061" s="70"/>
      <c r="T48061" s="72"/>
    </row>
    <row r="48062" spans="8:20">
      <c r="H48062" s="69"/>
      <c r="L48062" s="70"/>
      <c r="T48062" s="72"/>
    </row>
    <row r="48063" spans="8:20">
      <c r="H48063" s="69"/>
      <c r="L48063" s="70"/>
      <c r="T48063" s="72"/>
    </row>
    <row r="48064" spans="8:20">
      <c r="H48064" s="69"/>
      <c r="L48064" s="70"/>
      <c r="T48064" s="72"/>
    </row>
    <row r="48065" spans="8:20">
      <c r="H48065" s="69"/>
      <c r="L48065" s="70"/>
      <c r="T48065" s="72"/>
    </row>
    <row r="48066" spans="8:20">
      <c r="H48066" s="69"/>
      <c r="L48066" s="70"/>
      <c r="T48066" s="72"/>
    </row>
    <row r="48067" spans="8:20">
      <c r="H48067" s="69"/>
      <c r="L48067" s="70"/>
      <c r="T48067" s="72"/>
    </row>
    <row r="48068" spans="8:20">
      <c r="H48068" s="69"/>
      <c r="L48068" s="70"/>
      <c r="T48068" s="72"/>
    </row>
    <row r="48069" spans="8:20">
      <c r="H48069" s="69"/>
      <c r="L48069" s="70"/>
      <c r="T48069" s="72"/>
    </row>
    <row r="48070" spans="8:20">
      <c r="H48070" s="69"/>
      <c r="L48070" s="70"/>
      <c r="T48070" s="72"/>
    </row>
    <row r="48071" spans="8:20">
      <c r="H48071" s="69"/>
      <c r="L48071" s="70"/>
      <c r="T48071" s="72"/>
    </row>
    <row r="48072" spans="8:20">
      <c r="H48072" s="69"/>
      <c r="L48072" s="70"/>
      <c r="T48072" s="72"/>
    </row>
    <row r="48073" spans="8:20">
      <c r="H48073" s="69"/>
      <c r="L48073" s="70"/>
      <c r="T48073" s="72"/>
    </row>
    <row r="48074" spans="8:20">
      <c r="H48074" s="69"/>
      <c r="L48074" s="70"/>
      <c r="T48074" s="72"/>
    </row>
    <row r="48075" spans="8:20">
      <c r="H48075" s="69"/>
      <c r="L48075" s="70"/>
      <c r="T48075" s="72"/>
    </row>
    <row r="48076" spans="8:20">
      <c r="H48076" s="69"/>
      <c r="L48076" s="70"/>
      <c r="T48076" s="72"/>
    </row>
    <row r="48077" spans="8:20">
      <c r="H48077" s="69"/>
      <c r="L48077" s="70"/>
      <c r="T48077" s="72"/>
    </row>
    <row r="48078" spans="8:20">
      <c r="H48078" s="69"/>
      <c r="L48078" s="70"/>
      <c r="T48078" s="72"/>
    </row>
    <row r="48079" spans="8:20">
      <c r="H48079" s="69"/>
      <c r="L48079" s="70"/>
      <c r="T48079" s="72"/>
    </row>
    <row r="48080" spans="8:20">
      <c r="H48080" s="69"/>
      <c r="L48080" s="70"/>
      <c r="T48080" s="72"/>
    </row>
    <row r="48081" spans="8:20">
      <c r="H48081" s="69"/>
      <c r="L48081" s="70"/>
      <c r="T48081" s="72"/>
    </row>
    <row r="48082" spans="8:20">
      <c r="H48082" s="69"/>
      <c r="L48082" s="70"/>
      <c r="T48082" s="72"/>
    </row>
    <row r="48083" spans="8:20">
      <c r="H48083" s="69"/>
      <c r="L48083" s="70"/>
      <c r="T48083" s="72"/>
    </row>
    <row r="48084" spans="8:20">
      <c r="H48084" s="69"/>
      <c r="L48084" s="70"/>
      <c r="T48084" s="72"/>
    </row>
    <row r="48085" spans="8:20">
      <c r="H48085" s="69"/>
      <c r="L48085" s="70"/>
      <c r="T48085" s="72"/>
    </row>
    <row r="48086" spans="8:20">
      <c r="H48086" s="69"/>
      <c r="L48086" s="70"/>
      <c r="T48086" s="72"/>
    </row>
    <row r="48087" spans="8:20">
      <c r="H48087" s="69"/>
      <c r="L48087" s="70"/>
      <c r="T48087" s="72"/>
    </row>
    <row r="48088" spans="8:20">
      <c r="H48088" s="69"/>
      <c r="L48088" s="70"/>
      <c r="T48088" s="72"/>
    </row>
    <row r="48089" spans="8:20">
      <c r="H48089" s="69"/>
      <c r="L48089" s="70"/>
      <c r="T48089" s="72"/>
    </row>
    <row r="48090" spans="8:20">
      <c r="H48090" s="69"/>
      <c r="L48090" s="70"/>
      <c r="T48090" s="72"/>
    </row>
    <row r="48091" spans="8:20">
      <c r="H48091" s="69"/>
      <c r="L48091" s="70"/>
      <c r="T48091" s="72"/>
    </row>
    <row r="48092" spans="8:20">
      <c r="H48092" s="69"/>
      <c r="L48092" s="70"/>
      <c r="T48092" s="72"/>
    </row>
    <row r="48093" spans="8:20">
      <c r="H48093" s="69"/>
      <c r="L48093" s="70"/>
      <c r="T48093" s="72"/>
    </row>
    <row r="48094" spans="8:20">
      <c r="H48094" s="69"/>
      <c r="L48094" s="70"/>
      <c r="T48094" s="72"/>
    </row>
    <row r="48095" spans="8:20">
      <c r="H48095" s="69"/>
      <c r="L48095" s="70"/>
      <c r="T48095" s="72"/>
    </row>
    <row r="48096" spans="8:20">
      <c r="H48096" s="69"/>
      <c r="L48096" s="70"/>
      <c r="T48096" s="72"/>
    </row>
    <row r="48097" spans="8:20">
      <c r="H48097" s="75"/>
      <c r="L48097" s="70"/>
      <c r="T48097" s="72"/>
    </row>
    <row r="48098" spans="8:20">
      <c r="H48098" s="69"/>
      <c r="L48098" s="70"/>
      <c r="T48098" s="72"/>
    </row>
    <row r="48099" spans="8:20">
      <c r="H48099" s="69"/>
      <c r="L48099" s="70"/>
      <c r="T48099" s="72"/>
    </row>
    <row r="48100" spans="8:20">
      <c r="H48100" s="69"/>
      <c r="L48100" s="70"/>
      <c r="T48100" s="72"/>
    </row>
    <row r="48101" spans="8:20">
      <c r="H48101" s="69"/>
      <c r="L48101" s="70"/>
      <c r="T48101" s="72"/>
    </row>
    <row r="48102" spans="8:20">
      <c r="H48102" s="69"/>
      <c r="L48102" s="70"/>
      <c r="T48102" s="72"/>
    </row>
    <row r="48103" spans="8:20">
      <c r="H48103" s="69"/>
      <c r="L48103" s="70"/>
      <c r="T48103" s="72"/>
    </row>
    <row r="48104" spans="8:20">
      <c r="H48104" s="69"/>
      <c r="L48104" s="70"/>
      <c r="T48104" s="72"/>
    </row>
    <row r="48105" spans="8:20">
      <c r="H48105" s="69"/>
      <c r="L48105" s="70"/>
      <c r="T48105" s="72"/>
    </row>
    <row r="48106" spans="8:20">
      <c r="H48106" s="69"/>
      <c r="L48106" s="70"/>
      <c r="T48106" s="72"/>
    </row>
    <row r="48107" spans="8:20">
      <c r="H48107" s="69"/>
      <c r="L48107" s="70"/>
      <c r="T48107" s="72"/>
    </row>
    <row r="48108" spans="8:20">
      <c r="H48108" s="69"/>
      <c r="L48108" s="70"/>
      <c r="T48108" s="72"/>
    </row>
    <row r="48109" spans="8:20">
      <c r="H48109" s="69"/>
      <c r="L48109" s="70"/>
      <c r="T48109" s="72"/>
    </row>
    <row r="48110" spans="8:20">
      <c r="H48110" s="69"/>
      <c r="L48110" s="70"/>
      <c r="T48110" s="72"/>
    </row>
    <row r="48111" spans="8:20">
      <c r="H48111" s="69"/>
      <c r="L48111" s="70"/>
      <c r="T48111" s="72"/>
    </row>
    <row r="48112" spans="8:20">
      <c r="H48112" s="69"/>
      <c r="L48112" s="70"/>
      <c r="T48112" s="72"/>
    </row>
    <row r="48113" spans="8:20">
      <c r="H48113" s="69"/>
      <c r="L48113" s="70"/>
      <c r="T48113" s="72"/>
    </row>
    <row r="48114" spans="8:20">
      <c r="H48114" s="69"/>
      <c r="L48114" s="70"/>
      <c r="T48114" s="72"/>
    </row>
    <row r="48115" spans="8:20">
      <c r="H48115" s="69"/>
      <c r="L48115" s="70"/>
      <c r="T48115" s="72"/>
    </row>
    <row r="48116" spans="8:20">
      <c r="H48116" s="69"/>
      <c r="L48116" s="70"/>
      <c r="T48116" s="72"/>
    </row>
    <row r="48117" spans="8:20">
      <c r="H48117" s="69"/>
      <c r="L48117" s="70"/>
      <c r="T48117" s="72"/>
    </row>
    <row r="48118" spans="8:20">
      <c r="H48118" s="69"/>
      <c r="L48118" s="70"/>
      <c r="T48118" s="72"/>
    </row>
    <row r="48119" spans="8:20">
      <c r="H48119" s="69"/>
      <c r="L48119" s="70"/>
      <c r="T48119" s="72"/>
    </row>
    <row r="48120" spans="8:20">
      <c r="H48120" s="69"/>
      <c r="L48120" s="70"/>
      <c r="T48120" s="72"/>
    </row>
    <row r="48121" spans="8:20">
      <c r="H48121" s="69"/>
      <c r="L48121" s="70"/>
      <c r="T48121" s="72"/>
    </row>
    <row r="48122" spans="8:20">
      <c r="H48122" s="69"/>
      <c r="L48122" s="70"/>
      <c r="T48122" s="72"/>
    </row>
    <row r="48123" spans="8:20">
      <c r="H48123" s="69"/>
      <c r="L48123" s="70"/>
      <c r="T48123" s="72"/>
    </row>
    <row r="48124" spans="8:20">
      <c r="H48124" s="69"/>
      <c r="L48124" s="70"/>
      <c r="T48124" s="72"/>
    </row>
    <row r="48125" spans="8:20">
      <c r="H48125" s="69"/>
      <c r="L48125" s="70"/>
      <c r="T48125" s="72"/>
    </row>
    <row r="48126" spans="8:20">
      <c r="H48126" s="69"/>
      <c r="L48126" s="70"/>
      <c r="T48126" s="72"/>
    </row>
    <row r="48127" spans="8:20">
      <c r="H48127" s="69"/>
      <c r="L48127" s="70"/>
      <c r="T48127" s="72"/>
    </row>
    <row r="48128" spans="8:20">
      <c r="H48128" s="69"/>
      <c r="L48128" s="70"/>
      <c r="T48128" s="72"/>
    </row>
    <row r="48129" spans="8:20">
      <c r="H48129" s="69"/>
      <c r="L48129" s="70"/>
      <c r="T48129" s="72"/>
    </row>
    <row r="48130" spans="8:20">
      <c r="H48130" s="69"/>
      <c r="L48130" s="70"/>
      <c r="T48130" s="72"/>
    </row>
    <row r="48131" spans="8:20">
      <c r="H48131" s="69"/>
      <c r="L48131" s="70"/>
      <c r="T48131" s="72"/>
    </row>
    <row r="48132" spans="8:20">
      <c r="H48132" s="69"/>
      <c r="L48132" s="70"/>
      <c r="T48132" s="72"/>
    </row>
    <row r="48133" spans="8:20">
      <c r="H48133" s="69"/>
      <c r="L48133" s="70"/>
      <c r="T48133" s="72"/>
    </row>
    <row r="48134" spans="8:20">
      <c r="H48134" s="69"/>
      <c r="L48134" s="70"/>
      <c r="T48134" s="72"/>
    </row>
    <row r="48135" spans="8:20">
      <c r="H48135" s="69"/>
      <c r="L48135" s="70"/>
      <c r="T48135" s="72"/>
    </row>
    <row r="48136" spans="8:20">
      <c r="H48136" s="69"/>
      <c r="L48136" s="70"/>
      <c r="T48136" s="72"/>
    </row>
    <row r="48137" spans="8:20">
      <c r="H48137" s="69"/>
      <c r="L48137" s="70"/>
      <c r="T48137" s="72"/>
    </row>
    <row r="48138" spans="8:20">
      <c r="H48138" s="69"/>
      <c r="L48138" s="70"/>
      <c r="T48138" s="72"/>
    </row>
    <row r="48139" spans="8:20">
      <c r="H48139" s="69"/>
      <c r="L48139" s="70"/>
      <c r="T48139" s="72"/>
    </row>
    <row r="48140" spans="8:20">
      <c r="H48140" s="69"/>
      <c r="L48140" s="70"/>
      <c r="T48140" s="72"/>
    </row>
    <row r="48141" spans="8:20">
      <c r="H48141" s="69"/>
      <c r="L48141" s="70"/>
      <c r="T48141" s="72"/>
    </row>
    <row r="48142" spans="8:20">
      <c r="H48142" s="69"/>
      <c r="L48142" s="70"/>
      <c r="T48142" s="72"/>
    </row>
    <row r="48143" spans="8:20">
      <c r="H48143" s="69"/>
      <c r="L48143" s="70"/>
      <c r="T48143" s="72"/>
    </row>
    <row r="48144" spans="8:20">
      <c r="H48144" s="69"/>
      <c r="L48144" s="70"/>
      <c r="T48144" s="72"/>
    </row>
    <row r="48145" spans="8:20">
      <c r="H48145" s="75"/>
      <c r="L48145" s="70"/>
      <c r="T48145" s="72"/>
    </row>
    <row r="48146" spans="8:20">
      <c r="H48146" s="69"/>
      <c r="L48146" s="70"/>
      <c r="T48146" s="72"/>
    </row>
    <row r="48147" spans="8:20">
      <c r="H48147" s="69"/>
      <c r="L48147" s="70"/>
      <c r="T48147" s="72"/>
    </row>
    <row r="48148" spans="8:20">
      <c r="H48148" s="69"/>
      <c r="L48148" s="70"/>
      <c r="T48148" s="72"/>
    </row>
    <row r="48149" spans="8:20">
      <c r="H48149" s="69"/>
      <c r="L48149" s="70"/>
      <c r="T48149" s="72"/>
    </row>
    <row r="48150" spans="8:20">
      <c r="H48150" s="69"/>
      <c r="L48150" s="70"/>
      <c r="T48150" s="72"/>
    </row>
    <row r="48151" spans="8:20">
      <c r="H48151" s="69"/>
      <c r="L48151" s="70"/>
      <c r="T48151" s="72"/>
    </row>
    <row r="48152" spans="8:20">
      <c r="H48152" s="69"/>
      <c r="L48152" s="70"/>
      <c r="T48152" s="72"/>
    </row>
    <row r="48153" spans="8:20">
      <c r="H48153" s="69"/>
      <c r="L48153" s="70"/>
      <c r="T48153" s="72"/>
    </row>
    <row r="48154" spans="8:20">
      <c r="H48154" s="69"/>
      <c r="L48154" s="70"/>
      <c r="T48154" s="72"/>
    </row>
    <row r="48155" spans="8:20">
      <c r="H48155" s="69"/>
      <c r="L48155" s="70"/>
      <c r="T48155" s="72"/>
    </row>
    <row r="48156" spans="8:20">
      <c r="H48156" s="69"/>
      <c r="L48156" s="70"/>
      <c r="T48156" s="72"/>
    </row>
    <row r="48157" spans="8:20">
      <c r="H48157" s="69"/>
      <c r="L48157" s="70"/>
      <c r="T48157" s="72"/>
    </row>
    <row r="48158" spans="8:20">
      <c r="H48158" s="69"/>
      <c r="L48158" s="70"/>
      <c r="T48158" s="72"/>
    </row>
    <row r="48159" spans="8:20">
      <c r="H48159" s="69"/>
      <c r="L48159" s="70"/>
      <c r="T48159" s="72"/>
    </row>
    <row r="48160" spans="8:20">
      <c r="H48160" s="69"/>
      <c r="L48160" s="70"/>
      <c r="T48160" s="72"/>
    </row>
    <row r="48161" spans="8:20">
      <c r="H48161" s="69"/>
      <c r="L48161" s="70"/>
      <c r="T48161" s="72"/>
    </row>
    <row r="48162" spans="8:20">
      <c r="H48162" s="69"/>
      <c r="L48162" s="70"/>
      <c r="T48162" s="72"/>
    </row>
    <row r="48163" spans="8:20">
      <c r="H48163" s="69"/>
      <c r="L48163" s="70"/>
      <c r="T48163" s="72"/>
    </row>
    <row r="48164" spans="8:20">
      <c r="H48164" s="69"/>
      <c r="L48164" s="70"/>
      <c r="T48164" s="72"/>
    </row>
    <row r="48165" spans="8:20">
      <c r="H48165" s="69"/>
      <c r="L48165" s="70"/>
      <c r="T48165" s="72"/>
    </row>
    <row r="48166" spans="8:20">
      <c r="H48166" s="69"/>
      <c r="L48166" s="70"/>
      <c r="T48166" s="72"/>
    </row>
    <row r="48167" spans="8:20">
      <c r="H48167" s="69"/>
      <c r="L48167" s="70"/>
      <c r="T48167" s="72"/>
    </row>
    <row r="48168" spans="8:20">
      <c r="H48168" s="69"/>
      <c r="L48168" s="70"/>
      <c r="T48168" s="72"/>
    </row>
    <row r="48169" spans="8:20">
      <c r="H48169" s="69"/>
      <c r="L48169" s="70"/>
      <c r="T48169" s="72"/>
    </row>
    <row r="48170" spans="8:20">
      <c r="H48170" s="69"/>
      <c r="L48170" s="70"/>
      <c r="T48170" s="72"/>
    </row>
    <row r="48171" spans="8:20">
      <c r="H48171" s="69"/>
      <c r="L48171" s="70"/>
      <c r="T48171" s="72"/>
    </row>
    <row r="48172" spans="8:20">
      <c r="H48172" s="69"/>
      <c r="L48172" s="70"/>
      <c r="T48172" s="72"/>
    </row>
    <row r="48173" spans="8:20">
      <c r="H48173" s="69"/>
      <c r="L48173" s="70"/>
      <c r="T48173" s="72"/>
    </row>
    <row r="48174" spans="8:20">
      <c r="H48174" s="69"/>
      <c r="L48174" s="70"/>
      <c r="T48174" s="72"/>
    </row>
    <row r="48175" spans="8:20">
      <c r="H48175" s="69"/>
      <c r="L48175" s="70"/>
      <c r="T48175" s="72"/>
    </row>
    <row r="48176" spans="8:20">
      <c r="H48176" s="69"/>
      <c r="L48176" s="70"/>
      <c r="T48176" s="72"/>
    </row>
    <row r="48177" spans="8:20">
      <c r="H48177" s="69"/>
      <c r="L48177" s="70"/>
      <c r="T48177" s="72"/>
    </row>
    <row r="48178" spans="8:20">
      <c r="H48178" s="69"/>
      <c r="L48178" s="70"/>
      <c r="T48178" s="72"/>
    </row>
    <row r="48179" spans="8:20">
      <c r="H48179" s="69"/>
      <c r="L48179" s="70"/>
      <c r="T48179" s="72"/>
    </row>
    <row r="48180" spans="8:20">
      <c r="H48180" s="69"/>
      <c r="L48180" s="70"/>
      <c r="T48180" s="72"/>
    </row>
    <row r="48181" spans="8:20">
      <c r="H48181" s="69"/>
      <c r="L48181" s="70"/>
      <c r="T48181" s="72"/>
    </row>
    <row r="48182" spans="8:20">
      <c r="H48182" s="69"/>
      <c r="L48182" s="70"/>
      <c r="T48182" s="72"/>
    </row>
    <row r="48183" spans="8:20">
      <c r="H48183" s="69"/>
      <c r="L48183" s="70"/>
      <c r="T48183" s="72"/>
    </row>
    <row r="48184" spans="8:20">
      <c r="H48184" s="69"/>
      <c r="L48184" s="70"/>
      <c r="T48184" s="72"/>
    </row>
    <row r="48185" spans="8:20">
      <c r="H48185" s="69"/>
      <c r="L48185" s="70"/>
      <c r="T48185" s="72"/>
    </row>
    <row r="48186" spans="8:20">
      <c r="H48186" s="69"/>
      <c r="L48186" s="70"/>
      <c r="T48186" s="72"/>
    </row>
    <row r="48187" spans="8:20">
      <c r="H48187" s="69"/>
      <c r="L48187" s="70"/>
      <c r="T48187" s="72"/>
    </row>
    <row r="48188" spans="8:20">
      <c r="H48188" s="69"/>
      <c r="L48188" s="70"/>
      <c r="T48188" s="72"/>
    </row>
    <row r="48189" spans="8:20">
      <c r="H48189" s="69"/>
      <c r="L48189" s="70"/>
      <c r="T48189" s="72"/>
    </row>
    <row r="48190" spans="8:20">
      <c r="H48190" s="69"/>
      <c r="L48190" s="70"/>
      <c r="T48190" s="72"/>
    </row>
    <row r="48191" spans="8:20">
      <c r="H48191" s="69"/>
      <c r="L48191" s="70"/>
      <c r="T48191" s="72"/>
    </row>
    <row r="48192" spans="8:20">
      <c r="H48192" s="69"/>
      <c r="L48192" s="70"/>
      <c r="T48192" s="72"/>
    </row>
    <row r="48193" spans="8:20">
      <c r="H48193" s="75"/>
      <c r="L48193" s="70"/>
      <c r="T48193" s="72"/>
    </row>
    <row r="48194" spans="8:20">
      <c r="H48194" s="69"/>
      <c r="L48194" s="70"/>
      <c r="T48194" s="72"/>
    </row>
    <row r="48195" spans="8:20">
      <c r="H48195" s="69"/>
      <c r="L48195" s="70"/>
      <c r="T48195" s="72"/>
    </row>
    <row r="48196" spans="8:20">
      <c r="H48196" s="69"/>
      <c r="L48196" s="70"/>
      <c r="T48196" s="72"/>
    </row>
    <row r="48197" spans="8:20">
      <c r="H48197" s="69"/>
      <c r="L48197" s="70"/>
      <c r="T48197" s="72"/>
    </row>
    <row r="48198" spans="8:20">
      <c r="H48198" s="69"/>
      <c r="L48198" s="70"/>
      <c r="T48198" s="72"/>
    </row>
    <row r="48199" spans="8:20">
      <c r="H48199" s="69"/>
      <c r="L48199" s="70"/>
      <c r="T48199" s="72"/>
    </row>
    <row r="48200" spans="8:20">
      <c r="H48200" s="69"/>
      <c r="L48200" s="70"/>
      <c r="T48200" s="72"/>
    </row>
    <row r="48201" spans="8:20">
      <c r="H48201" s="69"/>
      <c r="L48201" s="70"/>
      <c r="T48201" s="72"/>
    </row>
    <row r="48202" spans="8:20">
      <c r="H48202" s="69"/>
      <c r="L48202" s="70"/>
      <c r="T48202" s="72"/>
    </row>
    <row r="48203" spans="8:20">
      <c r="H48203" s="69"/>
      <c r="L48203" s="70"/>
      <c r="T48203" s="72"/>
    </row>
    <row r="48204" spans="8:20">
      <c r="H48204" s="69"/>
      <c r="L48204" s="70"/>
      <c r="T48204" s="72"/>
    </row>
    <row r="48205" spans="8:20">
      <c r="H48205" s="69"/>
      <c r="L48205" s="70"/>
      <c r="T48205" s="72"/>
    </row>
    <row r="48206" spans="8:20">
      <c r="H48206" s="69"/>
      <c r="L48206" s="70"/>
      <c r="T48206" s="72"/>
    </row>
    <row r="48207" spans="8:20">
      <c r="H48207" s="69"/>
      <c r="L48207" s="70"/>
      <c r="T48207" s="72"/>
    </row>
    <row r="48208" spans="8:20">
      <c r="H48208" s="69"/>
      <c r="L48208" s="70"/>
      <c r="T48208" s="72"/>
    </row>
    <row r="48209" spans="8:20">
      <c r="H48209" s="69"/>
      <c r="L48209" s="70"/>
      <c r="T48209" s="72"/>
    </row>
    <row r="48210" spans="8:20">
      <c r="H48210" s="69"/>
      <c r="L48210" s="70"/>
      <c r="T48210" s="72"/>
    </row>
    <row r="48211" spans="8:20">
      <c r="H48211" s="69"/>
      <c r="L48211" s="70"/>
      <c r="T48211" s="72"/>
    </row>
    <row r="48212" spans="8:20">
      <c r="H48212" s="69"/>
      <c r="L48212" s="70"/>
      <c r="T48212" s="72"/>
    </row>
    <row r="48213" spans="8:20">
      <c r="H48213" s="69"/>
      <c r="L48213" s="70"/>
      <c r="T48213" s="72"/>
    </row>
    <row r="48214" spans="8:20">
      <c r="H48214" s="69"/>
      <c r="L48214" s="70"/>
      <c r="T48214" s="72"/>
    </row>
    <row r="48215" spans="8:20">
      <c r="H48215" s="69"/>
      <c r="L48215" s="70"/>
      <c r="T48215" s="72"/>
    </row>
    <row r="48216" spans="8:20">
      <c r="H48216" s="69"/>
      <c r="L48216" s="70"/>
      <c r="T48216" s="72"/>
    </row>
    <row r="48217" spans="8:20">
      <c r="H48217" s="69"/>
      <c r="L48217" s="70"/>
      <c r="T48217" s="72"/>
    </row>
    <row r="48218" spans="8:20">
      <c r="H48218" s="69"/>
      <c r="L48218" s="70"/>
      <c r="T48218" s="72"/>
    </row>
    <row r="48219" spans="8:20">
      <c r="H48219" s="69"/>
      <c r="L48219" s="70"/>
      <c r="T48219" s="72"/>
    </row>
    <row r="48220" spans="8:20">
      <c r="H48220" s="69"/>
      <c r="L48220" s="70"/>
      <c r="T48220" s="72"/>
    </row>
    <row r="48221" spans="8:20">
      <c r="H48221" s="69"/>
      <c r="L48221" s="70"/>
      <c r="T48221" s="72"/>
    </row>
    <row r="48222" spans="8:20">
      <c r="H48222" s="69"/>
      <c r="L48222" s="70"/>
      <c r="T48222" s="72"/>
    </row>
    <row r="48223" spans="8:20">
      <c r="H48223" s="69"/>
      <c r="L48223" s="70"/>
      <c r="T48223" s="72"/>
    </row>
    <row r="48224" spans="8:20">
      <c r="H48224" s="69"/>
      <c r="L48224" s="70"/>
      <c r="T48224" s="72"/>
    </row>
    <row r="48225" spans="8:20">
      <c r="H48225" s="69"/>
      <c r="L48225" s="70"/>
      <c r="T48225" s="72"/>
    </row>
    <row r="48226" spans="8:20">
      <c r="H48226" s="69"/>
      <c r="L48226" s="70"/>
      <c r="T48226" s="72"/>
    </row>
    <row r="48227" spans="8:20">
      <c r="H48227" s="69"/>
      <c r="L48227" s="70"/>
      <c r="T48227" s="72"/>
    </row>
    <row r="48228" spans="8:20">
      <c r="H48228" s="69"/>
      <c r="L48228" s="70"/>
      <c r="T48228" s="72"/>
    </row>
    <row r="48229" spans="8:20">
      <c r="H48229" s="69"/>
      <c r="L48229" s="70"/>
      <c r="T48229" s="72"/>
    </row>
    <row r="48230" spans="8:20">
      <c r="H48230" s="69"/>
      <c r="L48230" s="70"/>
      <c r="T48230" s="72"/>
    </row>
    <row r="48231" spans="8:20">
      <c r="H48231" s="69"/>
      <c r="L48231" s="70"/>
      <c r="T48231" s="72"/>
    </row>
    <row r="48232" spans="8:20">
      <c r="H48232" s="69"/>
      <c r="L48232" s="70"/>
      <c r="T48232" s="72"/>
    </row>
    <row r="48233" spans="8:20">
      <c r="H48233" s="69"/>
      <c r="L48233" s="70"/>
      <c r="T48233" s="72"/>
    </row>
    <row r="48234" spans="8:20">
      <c r="H48234" s="69"/>
      <c r="L48234" s="70"/>
      <c r="T48234" s="72"/>
    </row>
    <row r="48235" spans="8:20">
      <c r="H48235" s="69"/>
      <c r="L48235" s="70"/>
      <c r="T48235" s="72"/>
    </row>
    <row r="48236" spans="8:20">
      <c r="H48236" s="69"/>
      <c r="L48236" s="70"/>
      <c r="T48236" s="72"/>
    </row>
    <row r="48237" spans="8:20">
      <c r="H48237" s="69"/>
      <c r="L48237" s="70"/>
      <c r="T48237" s="72"/>
    </row>
    <row r="48238" spans="8:20">
      <c r="H48238" s="69"/>
      <c r="L48238" s="70"/>
      <c r="T48238" s="72"/>
    </row>
    <row r="48239" spans="8:20">
      <c r="H48239" s="69"/>
      <c r="L48239" s="70"/>
      <c r="T48239" s="72"/>
    </row>
    <row r="48240" spans="8:20">
      <c r="H48240" s="69"/>
      <c r="L48240" s="70"/>
      <c r="T48240" s="72"/>
    </row>
    <row r="48241" spans="8:20">
      <c r="H48241" s="75"/>
      <c r="L48241" s="70"/>
      <c r="T48241" s="72"/>
    </row>
    <row r="48242" spans="8:20">
      <c r="H48242" s="69"/>
      <c r="L48242" s="70"/>
      <c r="T48242" s="72"/>
    </row>
    <row r="48243" spans="8:20">
      <c r="H48243" s="69"/>
      <c r="L48243" s="70"/>
      <c r="T48243" s="72"/>
    </row>
    <row r="48244" spans="8:20">
      <c r="H48244" s="69"/>
      <c r="L48244" s="70"/>
      <c r="T48244" s="72"/>
    </row>
    <row r="48245" spans="8:20">
      <c r="H48245" s="69"/>
      <c r="L48245" s="70"/>
      <c r="T48245" s="72"/>
    </row>
    <row r="48246" spans="8:20">
      <c r="H48246" s="69"/>
      <c r="L48246" s="70"/>
      <c r="T48246" s="72"/>
    </row>
    <row r="48247" spans="8:20">
      <c r="H48247" s="69"/>
      <c r="L48247" s="70"/>
      <c r="T48247" s="72"/>
    </row>
    <row r="48248" spans="8:20">
      <c r="H48248" s="69"/>
      <c r="L48248" s="70"/>
      <c r="T48248" s="72"/>
    </row>
    <row r="48249" spans="8:20">
      <c r="H48249" s="69"/>
      <c r="L48249" s="70"/>
      <c r="T48249" s="72"/>
    </row>
    <row r="48250" spans="8:20">
      <c r="H48250" s="69"/>
      <c r="L48250" s="70"/>
      <c r="T48250" s="72"/>
    </row>
    <row r="48251" spans="8:20">
      <c r="H48251" s="69"/>
      <c r="L48251" s="70"/>
      <c r="T48251" s="72"/>
    </row>
    <row r="48252" spans="8:20">
      <c r="H48252" s="69"/>
      <c r="L48252" s="70"/>
      <c r="T48252" s="72"/>
    </row>
    <row r="48253" spans="8:20">
      <c r="H48253" s="69"/>
      <c r="L48253" s="70"/>
      <c r="T48253" s="72"/>
    </row>
    <row r="48254" spans="8:20">
      <c r="H48254" s="69"/>
      <c r="L48254" s="70"/>
      <c r="T48254" s="72"/>
    </row>
    <row r="48255" spans="8:20">
      <c r="H48255" s="69"/>
      <c r="L48255" s="70"/>
      <c r="T48255" s="72"/>
    </row>
    <row r="48256" spans="8:20">
      <c r="H48256" s="69"/>
      <c r="L48256" s="70"/>
      <c r="T48256" s="72"/>
    </row>
    <row r="48257" spans="8:20">
      <c r="H48257" s="69"/>
      <c r="L48257" s="70"/>
      <c r="T48257" s="72"/>
    </row>
    <row r="48258" spans="8:20">
      <c r="H48258" s="69"/>
      <c r="L48258" s="70"/>
      <c r="T48258" s="72"/>
    </row>
    <row r="48259" spans="8:20">
      <c r="H48259" s="69"/>
      <c r="L48259" s="70"/>
      <c r="T48259" s="72"/>
    </row>
    <row r="48260" spans="8:20">
      <c r="H48260" s="69"/>
      <c r="L48260" s="70"/>
      <c r="T48260" s="72"/>
    </row>
    <row r="48261" spans="8:20">
      <c r="H48261" s="69"/>
      <c r="L48261" s="70"/>
      <c r="T48261" s="72"/>
    </row>
    <row r="48262" spans="8:20">
      <c r="H48262" s="69"/>
      <c r="L48262" s="70"/>
      <c r="T48262" s="72"/>
    </row>
    <row r="48263" spans="8:20">
      <c r="H48263" s="69"/>
      <c r="L48263" s="70"/>
      <c r="T48263" s="72"/>
    </row>
    <row r="48264" spans="8:20">
      <c r="H48264" s="69"/>
      <c r="L48264" s="70"/>
      <c r="T48264" s="72"/>
    </row>
    <row r="48265" spans="8:20">
      <c r="H48265" s="69"/>
      <c r="L48265" s="70"/>
      <c r="T48265" s="72"/>
    </row>
    <row r="48266" spans="8:20">
      <c r="H48266" s="69"/>
      <c r="L48266" s="70"/>
      <c r="T48266" s="72"/>
    </row>
    <row r="48267" spans="8:20">
      <c r="H48267" s="69"/>
      <c r="L48267" s="70"/>
      <c r="T48267" s="72"/>
    </row>
    <row r="48268" spans="8:20">
      <c r="H48268" s="69"/>
      <c r="L48268" s="70"/>
      <c r="T48268" s="72"/>
    </row>
    <row r="48269" spans="8:20">
      <c r="H48269" s="69"/>
      <c r="L48269" s="70"/>
      <c r="T48269" s="72"/>
    </row>
    <row r="48270" spans="8:20">
      <c r="H48270" s="69"/>
      <c r="L48270" s="70"/>
      <c r="T48270" s="72"/>
    </row>
    <row r="48271" spans="8:20">
      <c r="H48271" s="69"/>
      <c r="L48271" s="70"/>
      <c r="T48271" s="72"/>
    </row>
    <row r="48272" spans="8:20">
      <c r="H48272" s="69"/>
      <c r="L48272" s="70"/>
      <c r="T48272" s="72"/>
    </row>
    <row r="48273" spans="8:20">
      <c r="H48273" s="69"/>
      <c r="L48273" s="70"/>
      <c r="T48273" s="72"/>
    </row>
    <row r="48274" spans="8:20">
      <c r="H48274" s="69"/>
      <c r="L48274" s="70"/>
      <c r="T48274" s="72"/>
    </row>
    <row r="48275" spans="8:20">
      <c r="H48275" s="69"/>
      <c r="L48275" s="70"/>
      <c r="T48275" s="72"/>
    </row>
    <row r="48276" spans="8:20">
      <c r="H48276" s="69"/>
      <c r="L48276" s="70"/>
      <c r="T48276" s="72"/>
    </row>
    <row r="48277" spans="8:20">
      <c r="H48277" s="69"/>
      <c r="L48277" s="70"/>
      <c r="T48277" s="72"/>
    </row>
    <row r="48278" spans="8:20">
      <c r="H48278" s="69"/>
      <c r="L48278" s="70"/>
      <c r="T48278" s="72"/>
    </row>
    <row r="48279" spans="8:20">
      <c r="H48279" s="69"/>
      <c r="L48279" s="70"/>
      <c r="T48279" s="72"/>
    </row>
    <row r="48280" spans="8:20">
      <c r="H48280" s="69"/>
      <c r="L48280" s="70"/>
      <c r="T48280" s="72"/>
    </row>
    <row r="48281" spans="8:20">
      <c r="H48281" s="69"/>
      <c r="L48281" s="70"/>
      <c r="T48281" s="72"/>
    </row>
    <row r="48282" spans="8:20">
      <c r="H48282" s="69"/>
      <c r="L48282" s="70"/>
      <c r="T48282" s="72"/>
    </row>
    <row r="48283" spans="8:20">
      <c r="H48283" s="69"/>
      <c r="L48283" s="70"/>
      <c r="T48283" s="72"/>
    </row>
    <row r="48284" spans="8:20">
      <c r="H48284" s="69"/>
      <c r="L48284" s="70"/>
      <c r="T48284" s="72"/>
    </row>
    <row r="48285" spans="8:20">
      <c r="H48285" s="69"/>
      <c r="L48285" s="70"/>
      <c r="T48285" s="72"/>
    </row>
    <row r="48286" spans="8:20">
      <c r="H48286" s="69"/>
      <c r="L48286" s="70"/>
      <c r="T48286" s="72"/>
    </row>
    <row r="48287" spans="8:20">
      <c r="H48287" s="69"/>
      <c r="L48287" s="70"/>
      <c r="T48287" s="72"/>
    </row>
    <row r="48288" spans="8:20">
      <c r="H48288" s="69"/>
      <c r="L48288" s="70"/>
      <c r="T48288" s="72"/>
    </row>
    <row r="48289" spans="8:20">
      <c r="H48289" s="75"/>
      <c r="L48289" s="70"/>
      <c r="T48289" s="72"/>
    </row>
    <row r="48290" spans="8:20">
      <c r="H48290" s="69"/>
      <c r="L48290" s="70"/>
      <c r="T48290" s="72"/>
    </row>
    <row r="48291" spans="8:20">
      <c r="H48291" s="69"/>
      <c r="L48291" s="70"/>
      <c r="T48291" s="72"/>
    </row>
    <row r="48292" spans="8:20">
      <c r="H48292" s="69"/>
      <c r="L48292" s="70"/>
      <c r="T48292" s="72"/>
    </row>
    <row r="48293" spans="8:20">
      <c r="H48293" s="69"/>
      <c r="L48293" s="70"/>
      <c r="T48293" s="72"/>
    </row>
    <row r="48294" spans="8:20">
      <c r="H48294" s="69"/>
      <c r="L48294" s="70"/>
      <c r="T48294" s="72"/>
    </row>
    <row r="48295" spans="8:20">
      <c r="H48295" s="69"/>
      <c r="L48295" s="70"/>
      <c r="T48295" s="72"/>
    </row>
    <row r="48296" spans="8:20">
      <c r="H48296" s="69"/>
      <c r="L48296" s="70"/>
      <c r="T48296" s="72"/>
    </row>
    <row r="48297" spans="8:20">
      <c r="H48297" s="69"/>
      <c r="L48297" s="70"/>
      <c r="T48297" s="72"/>
    </row>
    <row r="48298" spans="8:20">
      <c r="H48298" s="69"/>
      <c r="L48298" s="70"/>
      <c r="T48298" s="72"/>
    </row>
    <row r="48299" spans="8:20">
      <c r="H48299" s="69"/>
      <c r="L48299" s="70"/>
      <c r="T48299" s="72"/>
    </row>
    <row r="48300" spans="8:20">
      <c r="H48300" s="69"/>
      <c r="L48300" s="70"/>
      <c r="T48300" s="72"/>
    </row>
    <row r="48301" spans="8:20">
      <c r="H48301" s="69"/>
      <c r="L48301" s="70"/>
      <c r="T48301" s="72"/>
    </row>
    <row r="48302" spans="8:20">
      <c r="H48302" s="69"/>
      <c r="L48302" s="70"/>
      <c r="T48302" s="72"/>
    </row>
    <row r="48303" spans="8:20">
      <c r="H48303" s="69"/>
      <c r="L48303" s="70"/>
      <c r="T48303" s="72"/>
    </row>
    <row r="48304" spans="8:20">
      <c r="H48304" s="69"/>
      <c r="L48304" s="70"/>
      <c r="T48304" s="72"/>
    </row>
    <row r="48305" spans="8:20">
      <c r="H48305" s="69"/>
      <c r="L48305" s="70"/>
      <c r="T48305" s="72"/>
    </row>
    <row r="48306" spans="8:20">
      <c r="H48306" s="69"/>
      <c r="L48306" s="70"/>
      <c r="T48306" s="72"/>
    </row>
    <row r="48307" spans="8:20">
      <c r="H48307" s="69"/>
      <c r="L48307" s="70"/>
      <c r="T48307" s="72"/>
    </row>
    <row r="48308" spans="8:20">
      <c r="H48308" s="69"/>
      <c r="L48308" s="70"/>
      <c r="T48308" s="72"/>
    </row>
    <row r="48309" spans="8:20">
      <c r="H48309" s="69"/>
      <c r="L48309" s="70"/>
      <c r="T48309" s="72"/>
    </row>
    <row r="48310" spans="8:20">
      <c r="H48310" s="69"/>
      <c r="L48310" s="70"/>
      <c r="T48310" s="72"/>
    </row>
    <row r="48311" spans="8:20">
      <c r="H48311" s="69"/>
      <c r="L48311" s="70"/>
      <c r="T48311" s="72"/>
    </row>
    <row r="48312" spans="8:20">
      <c r="H48312" s="69"/>
      <c r="L48312" s="70"/>
      <c r="T48312" s="72"/>
    </row>
    <row r="48313" spans="8:20">
      <c r="H48313" s="69"/>
      <c r="L48313" s="70"/>
      <c r="T48313" s="72"/>
    </row>
    <row r="48314" spans="8:20">
      <c r="H48314" s="69"/>
      <c r="L48314" s="70"/>
      <c r="T48314" s="72"/>
    </row>
    <row r="48315" spans="8:20">
      <c r="H48315" s="69"/>
      <c r="L48315" s="70"/>
      <c r="T48315" s="72"/>
    </row>
    <row r="48316" spans="8:20">
      <c r="H48316" s="69"/>
      <c r="L48316" s="70"/>
      <c r="T48316" s="72"/>
    </row>
    <row r="48317" spans="8:20">
      <c r="H48317" s="69"/>
      <c r="L48317" s="70"/>
      <c r="T48317" s="72"/>
    </row>
    <row r="48318" spans="8:20">
      <c r="H48318" s="69"/>
      <c r="L48318" s="70"/>
      <c r="T48318" s="72"/>
    </row>
    <row r="48319" spans="8:20">
      <c r="H48319" s="69"/>
      <c r="L48319" s="70"/>
      <c r="T48319" s="72"/>
    </row>
    <row r="48320" spans="8:20">
      <c r="H48320" s="69"/>
      <c r="L48320" s="70"/>
      <c r="T48320" s="72"/>
    </row>
    <row r="48321" spans="8:20">
      <c r="H48321" s="69"/>
      <c r="L48321" s="70"/>
      <c r="T48321" s="72"/>
    </row>
    <row r="48322" spans="8:20">
      <c r="H48322" s="69"/>
      <c r="L48322" s="70"/>
      <c r="T48322" s="72"/>
    </row>
    <row r="48323" spans="8:20">
      <c r="H48323" s="69"/>
      <c r="L48323" s="70"/>
      <c r="T48323" s="72"/>
    </row>
    <row r="48324" spans="8:20">
      <c r="H48324" s="69"/>
      <c r="L48324" s="70"/>
      <c r="T48324" s="72"/>
    </row>
    <row r="48325" spans="8:20">
      <c r="H48325" s="69"/>
      <c r="L48325" s="70"/>
      <c r="T48325" s="72"/>
    </row>
    <row r="48326" spans="8:20">
      <c r="H48326" s="69"/>
      <c r="L48326" s="70"/>
      <c r="T48326" s="72"/>
    </row>
    <row r="48327" spans="8:20">
      <c r="H48327" s="69"/>
      <c r="L48327" s="70"/>
      <c r="T48327" s="72"/>
    </row>
    <row r="48328" spans="8:20">
      <c r="H48328" s="69"/>
      <c r="L48328" s="70"/>
      <c r="T48328" s="72"/>
    </row>
    <row r="48329" spans="8:20">
      <c r="H48329" s="69"/>
      <c r="L48329" s="70"/>
      <c r="T48329" s="72"/>
    </row>
    <row r="48330" spans="8:20">
      <c r="H48330" s="69"/>
      <c r="L48330" s="70"/>
      <c r="T48330" s="72"/>
    </row>
    <row r="48331" spans="8:20">
      <c r="H48331" s="69"/>
      <c r="L48331" s="70"/>
      <c r="T48331" s="72"/>
    </row>
    <row r="48332" spans="8:20">
      <c r="H48332" s="69"/>
      <c r="L48332" s="70"/>
      <c r="T48332" s="72"/>
    </row>
    <row r="48333" spans="8:20">
      <c r="H48333" s="69"/>
      <c r="L48333" s="70"/>
      <c r="T48333" s="72"/>
    </row>
    <row r="48334" spans="8:20">
      <c r="H48334" s="69"/>
      <c r="L48334" s="70"/>
      <c r="T48334" s="72"/>
    </row>
    <row r="48335" spans="8:20">
      <c r="H48335" s="69"/>
      <c r="L48335" s="70"/>
      <c r="T48335" s="72"/>
    </row>
    <row r="48336" spans="8:20">
      <c r="H48336" s="69"/>
      <c r="L48336" s="70"/>
      <c r="T48336" s="72"/>
    </row>
    <row r="48337" spans="8:20">
      <c r="H48337" s="75"/>
      <c r="L48337" s="70"/>
      <c r="T48337" s="72"/>
    </row>
    <row r="48338" spans="8:20">
      <c r="H48338" s="69"/>
      <c r="L48338" s="70"/>
      <c r="T48338" s="72"/>
    </row>
    <row r="48339" spans="8:20">
      <c r="H48339" s="69"/>
      <c r="L48339" s="70"/>
      <c r="T48339" s="72"/>
    </row>
    <row r="48340" spans="8:20">
      <c r="H48340" s="69"/>
      <c r="L48340" s="70"/>
      <c r="T48340" s="72"/>
    </row>
    <row r="48341" spans="8:20">
      <c r="H48341" s="69"/>
      <c r="L48341" s="70"/>
      <c r="T48341" s="72"/>
    </row>
    <row r="48342" spans="8:20">
      <c r="H48342" s="69"/>
      <c r="L48342" s="70"/>
      <c r="T48342" s="72"/>
    </row>
    <row r="48343" spans="8:20">
      <c r="H48343" s="69"/>
      <c r="L48343" s="70"/>
      <c r="T48343" s="72"/>
    </row>
    <row r="48344" spans="8:20">
      <c r="H48344" s="69"/>
      <c r="L48344" s="70"/>
      <c r="T48344" s="72"/>
    </row>
    <row r="48345" spans="8:20">
      <c r="H48345" s="69"/>
      <c r="L48345" s="70"/>
      <c r="T48345" s="72"/>
    </row>
    <row r="48346" spans="8:20">
      <c r="H48346" s="69"/>
      <c r="L48346" s="70"/>
      <c r="T48346" s="72"/>
    </row>
    <row r="48347" spans="8:20">
      <c r="H48347" s="69"/>
      <c r="L48347" s="70"/>
      <c r="T48347" s="72"/>
    </row>
    <row r="48348" spans="8:20">
      <c r="H48348" s="69"/>
      <c r="L48348" s="70"/>
      <c r="T48348" s="72"/>
    </row>
    <row r="48349" spans="8:20">
      <c r="H48349" s="69"/>
      <c r="L48349" s="70"/>
      <c r="T48349" s="72"/>
    </row>
    <row r="48350" spans="8:20">
      <c r="H48350" s="69"/>
      <c r="L48350" s="70"/>
      <c r="T48350" s="72"/>
    </row>
    <row r="48351" spans="8:20">
      <c r="H48351" s="69"/>
      <c r="L48351" s="70"/>
      <c r="T48351" s="72"/>
    </row>
    <row r="48352" spans="8:20">
      <c r="H48352" s="69"/>
      <c r="L48352" s="70"/>
      <c r="T48352" s="72"/>
    </row>
    <row r="48353" spans="8:20">
      <c r="H48353" s="69"/>
      <c r="L48353" s="70"/>
      <c r="T48353" s="72"/>
    </row>
    <row r="48354" spans="8:20">
      <c r="H48354" s="69"/>
      <c r="L48354" s="70"/>
      <c r="T48354" s="72"/>
    </row>
    <row r="48355" spans="8:20">
      <c r="H48355" s="69"/>
      <c r="L48355" s="70"/>
      <c r="T48355" s="72"/>
    </row>
    <row r="48356" spans="8:20">
      <c r="H48356" s="69"/>
      <c r="L48356" s="70"/>
      <c r="T48356" s="72"/>
    </row>
    <row r="48357" spans="8:20">
      <c r="H48357" s="69"/>
      <c r="L48357" s="70"/>
      <c r="T48357" s="72"/>
    </row>
    <row r="48358" spans="8:20">
      <c r="H48358" s="69"/>
      <c r="L48358" s="70"/>
      <c r="T48358" s="72"/>
    </row>
    <row r="48359" spans="8:20">
      <c r="H48359" s="69"/>
      <c r="L48359" s="70"/>
      <c r="T48359" s="72"/>
    </row>
    <row r="48360" spans="8:20">
      <c r="H48360" s="69"/>
      <c r="L48360" s="70"/>
      <c r="T48360" s="72"/>
    </row>
    <row r="48361" spans="8:20">
      <c r="H48361" s="69"/>
      <c r="L48361" s="70"/>
      <c r="T48361" s="72"/>
    </row>
    <row r="48362" spans="8:20">
      <c r="H48362" s="69"/>
      <c r="L48362" s="70"/>
      <c r="T48362" s="72"/>
    </row>
    <row r="48363" spans="8:20">
      <c r="H48363" s="69"/>
      <c r="L48363" s="70"/>
      <c r="T48363" s="72"/>
    </row>
    <row r="48364" spans="8:20">
      <c r="H48364" s="69"/>
      <c r="L48364" s="70"/>
      <c r="T48364" s="72"/>
    </row>
    <row r="48365" spans="8:20">
      <c r="H48365" s="69"/>
      <c r="L48365" s="70"/>
      <c r="T48365" s="72"/>
    </row>
    <row r="48366" spans="8:20">
      <c r="H48366" s="69"/>
      <c r="L48366" s="70"/>
      <c r="T48366" s="72"/>
    </row>
    <row r="48367" spans="8:20">
      <c r="H48367" s="69"/>
      <c r="L48367" s="70"/>
      <c r="T48367" s="72"/>
    </row>
    <row r="48368" spans="8:20">
      <c r="H48368" s="69"/>
      <c r="L48368" s="70"/>
      <c r="T48368" s="72"/>
    </row>
    <row r="48369" spans="8:20">
      <c r="H48369" s="69"/>
      <c r="L48369" s="70"/>
      <c r="T48369" s="72"/>
    </row>
    <row r="48370" spans="8:20">
      <c r="H48370" s="69"/>
      <c r="L48370" s="70"/>
      <c r="T48370" s="72"/>
    </row>
    <row r="48371" spans="8:20">
      <c r="H48371" s="69"/>
      <c r="L48371" s="70"/>
      <c r="T48371" s="72"/>
    </row>
    <row r="48372" spans="8:20">
      <c r="H48372" s="69"/>
      <c r="L48372" s="70"/>
      <c r="T48372" s="72"/>
    </row>
    <row r="48373" spans="8:20">
      <c r="H48373" s="69"/>
      <c r="L48373" s="70"/>
      <c r="T48373" s="72"/>
    </row>
    <row r="48374" spans="8:20">
      <c r="H48374" s="69"/>
      <c r="L48374" s="70"/>
      <c r="T48374" s="72"/>
    </row>
    <row r="48375" spans="8:20">
      <c r="H48375" s="69"/>
      <c r="L48375" s="70"/>
      <c r="T48375" s="72"/>
    </row>
    <row r="48376" spans="8:20">
      <c r="H48376" s="69"/>
      <c r="L48376" s="70"/>
      <c r="T48376" s="72"/>
    </row>
    <row r="48377" spans="8:20">
      <c r="H48377" s="69"/>
      <c r="L48377" s="70"/>
      <c r="T48377" s="72"/>
    </row>
    <row r="48378" spans="8:20">
      <c r="H48378" s="69"/>
      <c r="L48378" s="70"/>
      <c r="T48378" s="72"/>
    </row>
    <row r="48379" spans="8:20">
      <c r="H48379" s="69"/>
      <c r="L48379" s="70"/>
      <c r="T48379" s="72"/>
    </row>
    <row r="48380" spans="8:20">
      <c r="H48380" s="69"/>
      <c r="L48380" s="70"/>
      <c r="T48380" s="72"/>
    </row>
    <row r="48381" spans="8:20">
      <c r="H48381" s="69"/>
      <c r="L48381" s="70"/>
      <c r="T48381" s="72"/>
    </row>
    <row r="48382" spans="8:20">
      <c r="H48382" s="69"/>
      <c r="L48382" s="70"/>
      <c r="T48382" s="72"/>
    </row>
    <row r="48383" spans="8:20">
      <c r="H48383" s="69"/>
      <c r="L48383" s="70"/>
      <c r="T48383" s="72"/>
    </row>
    <row r="48384" spans="8:20">
      <c r="H48384" s="69"/>
      <c r="L48384" s="70"/>
      <c r="T48384" s="72"/>
    </row>
    <row r="48385" spans="8:20">
      <c r="H48385" s="75"/>
      <c r="L48385" s="70"/>
      <c r="T48385" s="72"/>
    </row>
    <row r="48386" spans="8:20">
      <c r="H48386" s="69"/>
      <c r="L48386" s="70"/>
      <c r="T48386" s="72"/>
    </row>
    <row r="48387" spans="8:20">
      <c r="H48387" s="69"/>
      <c r="L48387" s="70"/>
      <c r="T48387" s="72"/>
    </row>
    <row r="48388" spans="8:20">
      <c r="H48388" s="69"/>
      <c r="L48388" s="70"/>
      <c r="T48388" s="72"/>
    </row>
    <row r="48389" spans="8:20">
      <c r="H48389" s="69"/>
      <c r="L48389" s="70"/>
      <c r="T48389" s="72"/>
    </row>
    <row r="48390" spans="8:20">
      <c r="H48390" s="69"/>
      <c r="L48390" s="70"/>
      <c r="T48390" s="72"/>
    </row>
    <row r="48391" spans="8:20">
      <c r="H48391" s="69"/>
      <c r="L48391" s="70"/>
      <c r="T48391" s="72"/>
    </row>
    <row r="48392" spans="8:20">
      <c r="H48392" s="69"/>
      <c r="L48392" s="70"/>
      <c r="T48392" s="72"/>
    </row>
    <row r="48393" spans="8:20">
      <c r="H48393" s="69"/>
      <c r="L48393" s="70"/>
      <c r="T48393" s="72"/>
    </row>
    <row r="48394" spans="8:20">
      <c r="H48394" s="69"/>
      <c r="L48394" s="70"/>
      <c r="T48394" s="72"/>
    </row>
    <row r="48395" spans="8:20">
      <c r="H48395" s="69"/>
      <c r="L48395" s="70"/>
      <c r="T48395" s="72"/>
    </row>
    <row r="48396" spans="8:20">
      <c r="H48396" s="69"/>
      <c r="L48396" s="70"/>
      <c r="T48396" s="72"/>
    </row>
    <row r="48397" spans="8:20">
      <c r="H48397" s="69"/>
      <c r="L48397" s="70"/>
      <c r="T48397" s="72"/>
    </row>
    <row r="48398" spans="8:20">
      <c r="H48398" s="69"/>
      <c r="L48398" s="70"/>
      <c r="T48398" s="72"/>
    </row>
    <row r="48399" spans="8:20">
      <c r="H48399" s="69"/>
      <c r="L48399" s="70"/>
      <c r="T48399" s="72"/>
    </row>
    <row r="48400" spans="8:20">
      <c r="H48400" s="69"/>
      <c r="L48400" s="70"/>
      <c r="T48400" s="72"/>
    </row>
    <row r="48401" spans="8:20">
      <c r="H48401" s="69"/>
      <c r="L48401" s="70"/>
      <c r="T48401" s="72"/>
    </row>
    <row r="48402" spans="8:20">
      <c r="H48402" s="69"/>
      <c r="L48402" s="70"/>
      <c r="T48402" s="72"/>
    </row>
    <row r="48403" spans="8:20">
      <c r="H48403" s="69"/>
      <c r="L48403" s="70"/>
      <c r="T48403" s="72"/>
    </row>
    <row r="48404" spans="8:20">
      <c r="H48404" s="69"/>
      <c r="L48404" s="70"/>
      <c r="T48404" s="72"/>
    </row>
    <row r="48405" spans="8:20">
      <c r="H48405" s="69"/>
      <c r="L48405" s="70"/>
      <c r="T48405" s="72"/>
    </row>
    <row r="48406" spans="8:20">
      <c r="H48406" s="69"/>
      <c r="L48406" s="70"/>
      <c r="T48406" s="72"/>
    </row>
    <row r="48407" spans="8:20">
      <c r="H48407" s="69"/>
      <c r="L48407" s="70"/>
      <c r="T48407" s="72"/>
    </row>
    <row r="48408" spans="8:20">
      <c r="H48408" s="69"/>
      <c r="L48408" s="70"/>
      <c r="T48408" s="72"/>
    </row>
    <row r="48409" spans="8:20">
      <c r="H48409" s="69"/>
      <c r="L48409" s="70"/>
      <c r="T48409" s="72"/>
    </row>
    <row r="48410" spans="8:20">
      <c r="H48410" s="69"/>
      <c r="L48410" s="70"/>
      <c r="T48410" s="72"/>
    </row>
    <row r="48411" spans="8:20">
      <c r="H48411" s="69"/>
      <c r="L48411" s="70"/>
      <c r="T48411" s="72"/>
    </row>
    <row r="48412" spans="8:20">
      <c r="H48412" s="69"/>
      <c r="L48412" s="70"/>
      <c r="T48412" s="72"/>
    </row>
    <row r="48413" spans="8:20">
      <c r="H48413" s="69"/>
      <c r="L48413" s="70"/>
      <c r="T48413" s="72"/>
    </row>
    <row r="48414" spans="8:20">
      <c r="H48414" s="69"/>
      <c r="L48414" s="70"/>
      <c r="T48414" s="72"/>
    </row>
    <row r="48415" spans="8:20">
      <c r="H48415" s="69"/>
      <c r="L48415" s="70"/>
      <c r="T48415" s="72"/>
    </row>
    <row r="48416" spans="8:20">
      <c r="H48416" s="69"/>
      <c r="L48416" s="70"/>
      <c r="T48416" s="72"/>
    </row>
    <row r="48417" spans="8:20">
      <c r="H48417" s="69"/>
      <c r="L48417" s="70"/>
      <c r="T48417" s="72"/>
    </row>
    <row r="48418" spans="8:20">
      <c r="H48418" s="69"/>
      <c r="L48418" s="70"/>
      <c r="T48418" s="72"/>
    </row>
    <row r="48419" spans="8:20">
      <c r="H48419" s="69"/>
      <c r="L48419" s="70"/>
      <c r="T48419" s="72"/>
    </row>
    <row r="48420" spans="8:20">
      <c r="H48420" s="69"/>
      <c r="L48420" s="70"/>
      <c r="T48420" s="72"/>
    </row>
    <row r="48421" spans="8:20">
      <c r="H48421" s="69"/>
      <c r="L48421" s="70"/>
      <c r="T48421" s="72"/>
    </row>
    <row r="48422" spans="8:20">
      <c r="H48422" s="69"/>
      <c r="L48422" s="70"/>
      <c r="T48422" s="72"/>
    </row>
    <row r="48423" spans="8:20">
      <c r="H48423" s="69"/>
      <c r="L48423" s="70"/>
      <c r="T48423" s="72"/>
    </row>
    <row r="48424" spans="8:20">
      <c r="H48424" s="69"/>
      <c r="L48424" s="70"/>
      <c r="T48424" s="72"/>
    </row>
    <row r="48425" spans="8:20">
      <c r="H48425" s="69"/>
      <c r="L48425" s="70"/>
      <c r="T48425" s="72"/>
    </row>
    <row r="48426" spans="8:20">
      <c r="H48426" s="69"/>
      <c r="L48426" s="70"/>
      <c r="T48426" s="72"/>
    </row>
    <row r="48427" spans="8:20">
      <c r="H48427" s="69"/>
      <c r="L48427" s="70"/>
      <c r="T48427" s="72"/>
    </row>
    <row r="48428" spans="8:20">
      <c r="H48428" s="69"/>
      <c r="L48428" s="70"/>
      <c r="T48428" s="72"/>
    </row>
    <row r="48429" spans="8:20">
      <c r="H48429" s="69"/>
      <c r="L48429" s="70"/>
      <c r="T48429" s="72"/>
    </row>
    <row r="48430" spans="8:20">
      <c r="H48430" s="69"/>
      <c r="L48430" s="70"/>
      <c r="T48430" s="72"/>
    </row>
    <row r="48431" spans="8:20">
      <c r="H48431" s="69"/>
      <c r="L48431" s="70"/>
      <c r="T48431" s="72"/>
    </row>
    <row r="48432" spans="8:20">
      <c r="H48432" s="69"/>
      <c r="L48432" s="70"/>
      <c r="T48432" s="72"/>
    </row>
    <row r="48433" spans="8:20">
      <c r="H48433" s="75"/>
      <c r="L48433" s="70"/>
      <c r="T48433" s="72"/>
    </row>
    <row r="48434" spans="8:20">
      <c r="H48434" s="69"/>
      <c r="L48434" s="70"/>
      <c r="T48434" s="72"/>
    </row>
    <row r="48435" spans="8:20">
      <c r="H48435" s="69"/>
      <c r="L48435" s="70"/>
      <c r="T48435" s="72"/>
    </row>
    <row r="48436" spans="8:20">
      <c r="H48436" s="69"/>
      <c r="L48436" s="70"/>
      <c r="T48436" s="72"/>
    </row>
    <row r="48437" spans="8:20">
      <c r="H48437" s="69"/>
      <c r="L48437" s="70"/>
      <c r="T48437" s="72"/>
    </row>
    <row r="48438" spans="8:20">
      <c r="H48438" s="69"/>
      <c r="L48438" s="70"/>
      <c r="T48438" s="72"/>
    </row>
    <row r="48439" spans="8:20">
      <c r="H48439" s="69"/>
      <c r="L48439" s="70"/>
      <c r="T48439" s="72"/>
    </row>
    <row r="48440" spans="8:20">
      <c r="H48440" s="69"/>
      <c r="L48440" s="70"/>
      <c r="T48440" s="72"/>
    </row>
    <row r="48441" spans="8:20">
      <c r="H48441" s="69"/>
      <c r="L48441" s="70"/>
      <c r="T48441" s="72"/>
    </row>
    <row r="48442" spans="8:20">
      <c r="H48442" s="69"/>
      <c r="L48442" s="70"/>
      <c r="T48442" s="72"/>
    </row>
    <row r="48443" spans="8:20">
      <c r="H48443" s="69"/>
      <c r="L48443" s="70"/>
      <c r="T48443" s="72"/>
    </row>
    <row r="48444" spans="8:20">
      <c r="H48444" s="69"/>
      <c r="L48444" s="70"/>
      <c r="T48444" s="72"/>
    </row>
    <row r="48445" spans="8:20">
      <c r="H48445" s="69"/>
      <c r="L48445" s="70"/>
      <c r="T48445" s="72"/>
    </row>
    <row r="48446" spans="8:20">
      <c r="H48446" s="69"/>
      <c r="L48446" s="70"/>
      <c r="T48446" s="72"/>
    </row>
    <row r="48447" spans="8:20">
      <c r="H48447" s="69"/>
      <c r="L48447" s="70"/>
      <c r="T48447" s="72"/>
    </row>
    <row r="48448" spans="8:20">
      <c r="H48448" s="69"/>
      <c r="L48448" s="70"/>
      <c r="T48448" s="72"/>
    </row>
    <row r="48449" spans="8:20">
      <c r="H48449" s="69"/>
      <c r="L48449" s="70"/>
      <c r="T48449" s="72"/>
    </row>
    <row r="48450" spans="8:20">
      <c r="H48450" s="69"/>
      <c r="L48450" s="70"/>
      <c r="T48450" s="72"/>
    </row>
    <row r="48451" spans="8:20">
      <c r="H48451" s="69"/>
      <c r="L48451" s="70"/>
      <c r="T48451" s="72"/>
    </row>
    <row r="48452" spans="8:20">
      <c r="H48452" s="69"/>
      <c r="L48452" s="70"/>
      <c r="T48452" s="72"/>
    </row>
    <row r="48453" spans="8:20">
      <c r="H48453" s="69"/>
      <c r="L48453" s="70"/>
      <c r="T48453" s="72"/>
    </row>
    <row r="48454" spans="8:20">
      <c r="H48454" s="69"/>
      <c r="L48454" s="70"/>
      <c r="T48454" s="72"/>
    </row>
    <row r="48455" spans="8:20">
      <c r="H48455" s="69"/>
      <c r="L48455" s="70"/>
      <c r="T48455" s="72"/>
    </row>
    <row r="48456" spans="8:20">
      <c r="H48456" s="69"/>
      <c r="L48456" s="70"/>
      <c r="T48456" s="72"/>
    </row>
    <row r="48457" spans="8:20">
      <c r="H48457" s="69"/>
      <c r="L48457" s="70"/>
      <c r="T48457" s="72"/>
    </row>
    <row r="48458" spans="8:20">
      <c r="H48458" s="69"/>
      <c r="L48458" s="70"/>
      <c r="T48458" s="72"/>
    </row>
    <row r="48459" spans="8:20">
      <c r="H48459" s="69"/>
      <c r="L48459" s="70"/>
      <c r="T48459" s="72"/>
    </row>
    <row r="48460" spans="8:20">
      <c r="H48460" s="69"/>
      <c r="L48460" s="70"/>
      <c r="T48460" s="72"/>
    </row>
    <row r="48461" spans="8:20">
      <c r="H48461" s="69"/>
      <c r="L48461" s="70"/>
      <c r="T48461" s="72"/>
    </row>
    <row r="48462" spans="8:20">
      <c r="H48462" s="69"/>
      <c r="L48462" s="70"/>
      <c r="T48462" s="72"/>
    </row>
    <row r="48463" spans="8:20">
      <c r="H48463" s="69"/>
      <c r="L48463" s="70"/>
      <c r="T48463" s="72"/>
    </row>
    <row r="48464" spans="8:20">
      <c r="H48464" s="69"/>
      <c r="L48464" s="70"/>
      <c r="T48464" s="72"/>
    </row>
    <row r="48465" spans="8:20">
      <c r="H48465" s="69"/>
      <c r="L48465" s="70"/>
      <c r="T48465" s="72"/>
    </row>
    <row r="48466" spans="8:20">
      <c r="H48466" s="69"/>
      <c r="L48466" s="70"/>
      <c r="T48466" s="72"/>
    </row>
    <row r="48467" spans="8:20">
      <c r="H48467" s="69"/>
      <c r="L48467" s="70"/>
      <c r="T48467" s="72"/>
    </row>
    <row r="48468" spans="8:20">
      <c r="H48468" s="69"/>
      <c r="L48468" s="70"/>
      <c r="T48468" s="72"/>
    </row>
    <row r="48469" spans="8:20">
      <c r="H48469" s="69"/>
      <c r="L48469" s="70"/>
      <c r="T48469" s="72"/>
    </row>
    <row r="48470" spans="8:20">
      <c r="H48470" s="69"/>
      <c r="L48470" s="70"/>
      <c r="T48470" s="72"/>
    </row>
    <row r="48471" spans="8:20">
      <c r="H48471" s="69"/>
      <c r="L48471" s="70"/>
      <c r="T48471" s="72"/>
    </row>
    <row r="48472" spans="8:20">
      <c r="H48472" s="69"/>
      <c r="L48472" s="70"/>
      <c r="T48472" s="72"/>
    </row>
    <row r="48473" spans="8:20">
      <c r="H48473" s="69"/>
      <c r="L48473" s="70"/>
      <c r="T48473" s="72"/>
    </row>
    <row r="48474" spans="8:20">
      <c r="H48474" s="69"/>
      <c r="L48474" s="70"/>
      <c r="T48474" s="72"/>
    </row>
    <row r="48475" spans="8:20">
      <c r="H48475" s="69"/>
      <c r="L48475" s="70"/>
      <c r="T48475" s="72"/>
    </row>
    <row r="48476" spans="8:20">
      <c r="H48476" s="69"/>
      <c r="L48476" s="70"/>
      <c r="T48476" s="72"/>
    </row>
    <row r="48477" spans="8:20">
      <c r="H48477" s="69"/>
      <c r="L48477" s="70"/>
      <c r="T48477" s="72"/>
    </row>
    <row r="48478" spans="8:20">
      <c r="H48478" s="69"/>
      <c r="L48478" s="70"/>
      <c r="T48478" s="72"/>
    </row>
    <row r="48479" spans="8:20">
      <c r="H48479" s="69"/>
      <c r="L48479" s="70"/>
      <c r="T48479" s="72"/>
    </row>
    <row r="48480" spans="8:20">
      <c r="H48480" s="69"/>
      <c r="L48480" s="70"/>
      <c r="T48480" s="72"/>
    </row>
    <row r="48481" spans="8:20">
      <c r="H48481" s="75"/>
      <c r="L48481" s="70"/>
      <c r="T48481" s="72"/>
    </row>
    <row r="48482" spans="8:20">
      <c r="H48482" s="69"/>
      <c r="L48482" s="70"/>
      <c r="T48482" s="72"/>
    </row>
    <row r="48483" spans="8:20">
      <c r="H48483" s="69"/>
      <c r="L48483" s="70"/>
      <c r="T48483" s="72"/>
    </row>
    <row r="48484" spans="8:20">
      <c r="H48484" s="69"/>
      <c r="L48484" s="70"/>
      <c r="T48484" s="72"/>
    </row>
    <row r="48485" spans="8:20">
      <c r="H48485" s="69"/>
      <c r="L48485" s="70"/>
      <c r="T48485" s="72"/>
    </row>
    <row r="48486" spans="8:20">
      <c r="H48486" s="69"/>
      <c r="L48486" s="70"/>
      <c r="T48486" s="72"/>
    </row>
    <row r="48487" spans="8:20">
      <c r="H48487" s="69"/>
      <c r="L48487" s="70"/>
      <c r="T48487" s="72"/>
    </row>
    <row r="48488" spans="8:20">
      <c r="H48488" s="69"/>
      <c r="L48488" s="70"/>
      <c r="T48488" s="72"/>
    </row>
    <row r="48489" spans="8:20">
      <c r="H48489" s="69"/>
      <c r="L48489" s="70"/>
      <c r="T48489" s="72"/>
    </row>
    <row r="48490" spans="8:20">
      <c r="H48490" s="69"/>
      <c r="L48490" s="70"/>
      <c r="T48490" s="72"/>
    </row>
    <row r="48491" spans="8:20">
      <c r="H48491" s="69"/>
      <c r="L48491" s="70"/>
      <c r="T48491" s="72"/>
    </row>
    <row r="48492" spans="8:20">
      <c r="H48492" s="69"/>
      <c r="L48492" s="70"/>
      <c r="T48492" s="72"/>
    </row>
    <row r="48493" spans="8:20">
      <c r="H48493" s="69"/>
      <c r="L48493" s="70"/>
      <c r="T48493" s="72"/>
    </row>
    <row r="48494" spans="8:20">
      <c r="H48494" s="69"/>
      <c r="L48494" s="70"/>
      <c r="T48494" s="72"/>
    </row>
    <row r="48495" spans="8:20">
      <c r="H48495" s="69"/>
      <c r="L48495" s="70"/>
      <c r="T48495" s="72"/>
    </row>
    <row r="48496" spans="8:20">
      <c r="H48496" s="69"/>
      <c r="L48496" s="70"/>
      <c r="T48496" s="72"/>
    </row>
    <row r="48497" spans="8:20">
      <c r="H48497" s="69"/>
      <c r="L48497" s="70"/>
      <c r="T48497" s="72"/>
    </row>
    <row r="48498" spans="8:20">
      <c r="H48498" s="69"/>
      <c r="L48498" s="70"/>
      <c r="T48498" s="72"/>
    </row>
    <row r="48499" spans="8:20">
      <c r="H48499" s="69"/>
      <c r="L48499" s="70"/>
      <c r="T48499" s="72"/>
    </row>
    <row r="48500" spans="8:20">
      <c r="H48500" s="69"/>
      <c r="L48500" s="70"/>
      <c r="T48500" s="72"/>
    </row>
    <row r="48501" spans="8:20">
      <c r="H48501" s="69"/>
      <c r="L48501" s="70"/>
      <c r="T48501" s="72"/>
    </row>
    <row r="48502" spans="8:20">
      <c r="H48502" s="69"/>
      <c r="L48502" s="70"/>
      <c r="T48502" s="72"/>
    </row>
    <row r="48503" spans="8:20">
      <c r="H48503" s="69"/>
      <c r="L48503" s="70"/>
      <c r="T48503" s="72"/>
    </row>
    <row r="48504" spans="8:20">
      <c r="H48504" s="69"/>
      <c r="L48504" s="70"/>
      <c r="T48504" s="72"/>
    </row>
    <row r="48505" spans="8:20">
      <c r="H48505" s="69"/>
      <c r="L48505" s="70"/>
      <c r="T48505" s="72"/>
    </row>
    <row r="48506" spans="8:20">
      <c r="H48506" s="69"/>
      <c r="L48506" s="70"/>
      <c r="T48506" s="72"/>
    </row>
    <row r="48507" spans="8:20">
      <c r="H48507" s="69"/>
      <c r="L48507" s="70"/>
      <c r="T48507" s="72"/>
    </row>
    <row r="48508" spans="8:20">
      <c r="H48508" s="69"/>
      <c r="L48508" s="70"/>
      <c r="T48508" s="72"/>
    </row>
    <row r="48509" spans="8:20">
      <c r="H48509" s="69"/>
      <c r="L48509" s="70"/>
      <c r="T48509" s="72"/>
    </row>
    <row r="48510" spans="8:20">
      <c r="H48510" s="69"/>
      <c r="L48510" s="70"/>
      <c r="T48510" s="72"/>
    </row>
    <row r="48511" spans="8:20">
      <c r="H48511" s="69"/>
      <c r="L48511" s="70"/>
      <c r="T48511" s="72"/>
    </row>
    <row r="48512" spans="8:20">
      <c r="H48512" s="69"/>
      <c r="L48512" s="70"/>
      <c r="T48512" s="72"/>
    </row>
    <row r="48513" spans="8:20">
      <c r="H48513" s="69"/>
      <c r="L48513" s="70"/>
      <c r="T48513" s="72"/>
    </row>
    <row r="48514" spans="8:20">
      <c r="H48514" s="69"/>
      <c r="L48514" s="70"/>
      <c r="T48514" s="72"/>
    </row>
    <row r="48515" spans="8:20">
      <c r="H48515" s="69"/>
      <c r="L48515" s="70"/>
      <c r="T48515" s="72"/>
    </row>
    <row r="48516" spans="8:20">
      <c r="H48516" s="69"/>
      <c r="L48516" s="70"/>
      <c r="T48516" s="72"/>
    </row>
    <row r="48517" spans="8:20">
      <c r="H48517" s="69"/>
      <c r="L48517" s="70"/>
      <c r="T48517" s="72"/>
    </row>
    <row r="48518" spans="8:20">
      <c r="H48518" s="69"/>
      <c r="L48518" s="70"/>
      <c r="T48518" s="72"/>
    </row>
    <row r="48519" spans="8:20">
      <c r="H48519" s="69"/>
      <c r="L48519" s="70"/>
      <c r="T48519" s="72"/>
    </row>
    <row r="48520" spans="8:20">
      <c r="H48520" s="69"/>
      <c r="L48520" s="70"/>
      <c r="T48520" s="72"/>
    </row>
    <row r="48521" spans="8:20">
      <c r="H48521" s="69"/>
      <c r="L48521" s="70"/>
      <c r="T48521" s="72"/>
    </row>
    <row r="48522" spans="8:20">
      <c r="H48522" s="69"/>
      <c r="L48522" s="70"/>
      <c r="T48522" s="72"/>
    </row>
    <row r="48523" spans="8:20">
      <c r="H48523" s="69"/>
      <c r="L48523" s="70"/>
      <c r="T48523" s="72"/>
    </row>
    <row r="48524" spans="8:20">
      <c r="H48524" s="69"/>
      <c r="L48524" s="70"/>
      <c r="T48524" s="72"/>
    </row>
    <row r="48525" spans="8:20">
      <c r="H48525" s="69"/>
      <c r="L48525" s="70"/>
      <c r="T48525" s="72"/>
    </row>
    <row r="48526" spans="8:20">
      <c r="H48526" s="69"/>
      <c r="L48526" s="70"/>
      <c r="T48526" s="72"/>
    </row>
    <row r="48527" spans="8:20">
      <c r="H48527" s="69"/>
      <c r="L48527" s="70"/>
      <c r="T48527" s="72"/>
    </row>
    <row r="48528" spans="8:20">
      <c r="H48528" s="69"/>
      <c r="L48528" s="70"/>
      <c r="T48528" s="72"/>
    </row>
    <row r="48529" spans="8:20">
      <c r="H48529" s="75"/>
      <c r="L48529" s="70"/>
      <c r="T48529" s="72"/>
    </row>
    <row r="48530" spans="8:20">
      <c r="H48530" s="69"/>
      <c r="L48530" s="70"/>
      <c r="T48530" s="72"/>
    </row>
    <row r="48531" spans="8:20">
      <c r="H48531" s="69"/>
      <c r="L48531" s="70"/>
      <c r="T48531" s="72"/>
    </row>
    <row r="48532" spans="8:20">
      <c r="H48532" s="69"/>
      <c r="L48532" s="70"/>
      <c r="T48532" s="72"/>
    </row>
    <row r="48533" spans="8:20">
      <c r="H48533" s="69"/>
      <c r="L48533" s="70"/>
      <c r="T48533" s="72"/>
    </row>
    <row r="48534" spans="8:20">
      <c r="H48534" s="69"/>
      <c r="L48534" s="70"/>
      <c r="T48534" s="72"/>
    </row>
    <row r="48535" spans="8:20">
      <c r="H48535" s="69"/>
      <c r="L48535" s="70"/>
      <c r="T48535" s="72"/>
    </row>
    <row r="48536" spans="8:20">
      <c r="H48536" s="69"/>
      <c r="L48536" s="70"/>
      <c r="T48536" s="72"/>
    </row>
    <row r="48537" spans="8:20">
      <c r="H48537" s="69"/>
      <c r="L48537" s="70"/>
      <c r="T48537" s="72"/>
    </row>
    <row r="48538" spans="8:20">
      <c r="H48538" s="69"/>
      <c r="L48538" s="70"/>
      <c r="T48538" s="72"/>
    </row>
    <row r="48539" spans="8:20">
      <c r="H48539" s="69"/>
      <c r="L48539" s="70"/>
      <c r="T48539" s="72"/>
    </row>
    <row r="48540" spans="8:20">
      <c r="H48540" s="69"/>
      <c r="L48540" s="70"/>
      <c r="T48540" s="72"/>
    </row>
    <row r="48541" spans="8:20">
      <c r="H48541" s="69"/>
      <c r="L48541" s="70"/>
      <c r="T48541" s="72"/>
    </row>
    <row r="48542" spans="8:20">
      <c r="H48542" s="69"/>
      <c r="L48542" s="70"/>
      <c r="T48542" s="72"/>
    </row>
    <row r="48543" spans="8:20">
      <c r="H48543" s="69"/>
      <c r="L48543" s="70"/>
      <c r="T48543" s="72"/>
    </row>
    <row r="48544" spans="8:20">
      <c r="H48544" s="69"/>
      <c r="L48544" s="70"/>
      <c r="T48544" s="72"/>
    </row>
    <row r="48545" spans="8:20">
      <c r="H48545" s="69"/>
      <c r="L48545" s="70"/>
      <c r="T48545" s="72"/>
    </row>
    <row r="48546" spans="8:20">
      <c r="H48546" s="69"/>
      <c r="L48546" s="70"/>
      <c r="T48546" s="72"/>
    </row>
    <row r="48547" spans="8:20">
      <c r="H48547" s="69"/>
      <c r="L48547" s="70"/>
      <c r="T48547" s="72"/>
    </row>
    <row r="48548" spans="8:20">
      <c r="H48548" s="69"/>
      <c r="L48548" s="70"/>
      <c r="T48548" s="72"/>
    </row>
    <row r="48549" spans="8:20">
      <c r="H48549" s="69"/>
      <c r="L48549" s="70"/>
      <c r="T48549" s="72"/>
    </row>
    <row r="48550" spans="8:20">
      <c r="H48550" s="69"/>
      <c r="L48550" s="70"/>
      <c r="T48550" s="72"/>
    </row>
    <row r="48551" spans="8:20">
      <c r="H48551" s="69"/>
      <c r="L48551" s="70"/>
      <c r="T48551" s="72"/>
    </row>
    <row r="48552" spans="8:20">
      <c r="H48552" s="69"/>
      <c r="L48552" s="70"/>
      <c r="T48552" s="72"/>
    </row>
    <row r="48553" spans="8:20">
      <c r="H48553" s="69"/>
      <c r="L48553" s="70"/>
      <c r="T48553" s="72"/>
    </row>
    <row r="48554" spans="8:20">
      <c r="H48554" s="69"/>
      <c r="L48554" s="70"/>
      <c r="T48554" s="72"/>
    </row>
    <row r="48555" spans="8:20">
      <c r="H48555" s="69"/>
      <c r="L48555" s="70"/>
      <c r="T48555" s="72"/>
    </row>
    <row r="48556" spans="8:20">
      <c r="H48556" s="69"/>
      <c r="L48556" s="70"/>
      <c r="T48556" s="72"/>
    </row>
    <row r="48557" spans="8:20">
      <c r="H48557" s="69"/>
      <c r="L48557" s="70"/>
      <c r="T48557" s="72"/>
    </row>
    <row r="48558" spans="8:20">
      <c r="H48558" s="69"/>
      <c r="L48558" s="70"/>
      <c r="T48558" s="72"/>
    </row>
    <row r="48559" spans="8:20">
      <c r="H48559" s="69"/>
      <c r="L48559" s="70"/>
      <c r="T48559" s="72"/>
    </row>
    <row r="48560" spans="8:20">
      <c r="H48560" s="69"/>
      <c r="L48560" s="70"/>
      <c r="T48560" s="72"/>
    </row>
    <row r="48561" spans="8:20">
      <c r="H48561" s="69"/>
      <c r="L48561" s="70"/>
      <c r="T48561" s="72"/>
    </row>
    <row r="48562" spans="8:20">
      <c r="H48562" s="69"/>
      <c r="L48562" s="70"/>
      <c r="T48562" s="72"/>
    </row>
    <row r="48563" spans="8:20">
      <c r="H48563" s="69"/>
      <c r="L48563" s="70"/>
      <c r="T48563" s="72"/>
    </row>
    <row r="48564" spans="8:20">
      <c r="H48564" s="69"/>
      <c r="L48564" s="70"/>
      <c r="T48564" s="72"/>
    </row>
    <row r="48565" spans="8:20">
      <c r="H48565" s="69"/>
      <c r="L48565" s="70"/>
      <c r="T48565" s="72"/>
    </row>
    <row r="48566" spans="8:20">
      <c r="H48566" s="69"/>
      <c r="L48566" s="70"/>
      <c r="T48566" s="72"/>
    </row>
    <row r="48567" spans="8:20">
      <c r="H48567" s="69"/>
      <c r="L48567" s="70"/>
      <c r="T48567" s="72"/>
    </row>
    <row r="48568" spans="8:20">
      <c r="H48568" s="69"/>
      <c r="L48568" s="70"/>
      <c r="T48568" s="72"/>
    </row>
    <row r="48569" spans="8:20">
      <c r="H48569" s="69"/>
      <c r="L48569" s="70"/>
      <c r="T48569" s="72"/>
    </row>
    <row r="48570" spans="8:20">
      <c r="H48570" s="69"/>
      <c r="L48570" s="70"/>
      <c r="T48570" s="72"/>
    </row>
    <row r="48571" spans="8:20">
      <c r="H48571" s="69"/>
      <c r="L48571" s="70"/>
      <c r="T48571" s="72"/>
    </row>
    <row r="48572" spans="8:20">
      <c r="H48572" s="69"/>
      <c r="L48572" s="70"/>
      <c r="T48572" s="72"/>
    </row>
    <row r="48573" spans="8:20">
      <c r="H48573" s="69"/>
      <c r="L48573" s="70"/>
      <c r="T48573" s="72"/>
    </row>
    <row r="48574" spans="8:20">
      <c r="H48574" s="69"/>
      <c r="L48574" s="70"/>
      <c r="T48574" s="72"/>
    </row>
    <row r="48575" spans="8:20">
      <c r="H48575" s="69"/>
      <c r="L48575" s="70"/>
      <c r="T48575" s="72"/>
    </row>
    <row r="48576" spans="8:20">
      <c r="H48576" s="69"/>
      <c r="L48576" s="70"/>
      <c r="T48576" s="72"/>
    </row>
    <row r="48577" spans="8:20">
      <c r="H48577" s="75"/>
      <c r="L48577" s="70"/>
      <c r="T48577" s="72"/>
    </row>
    <row r="48578" spans="8:20">
      <c r="H48578" s="69"/>
      <c r="L48578" s="70"/>
      <c r="T48578" s="72"/>
    </row>
    <row r="48579" spans="8:20">
      <c r="H48579" s="69"/>
      <c r="L48579" s="70"/>
      <c r="T48579" s="72"/>
    </row>
    <row r="48580" spans="8:20">
      <c r="H48580" s="69"/>
      <c r="L48580" s="70"/>
      <c r="T48580" s="72"/>
    </row>
    <row r="48581" spans="8:20">
      <c r="H48581" s="69"/>
      <c r="L48581" s="70"/>
      <c r="T48581" s="72"/>
    </row>
    <row r="48582" spans="8:20">
      <c r="H48582" s="69"/>
      <c r="L48582" s="70"/>
      <c r="T48582" s="72"/>
    </row>
    <row r="48583" spans="8:20">
      <c r="H48583" s="69"/>
      <c r="L48583" s="70"/>
      <c r="T48583" s="72"/>
    </row>
    <row r="48584" spans="8:20">
      <c r="H48584" s="69"/>
      <c r="L48584" s="70"/>
      <c r="T48584" s="72"/>
    </row>
    <row r="48585" spans="8:20">
      <c r="H48585" s="69"/>
      <c r="L48585" s="70"/>
      <c r="T48585" s="72"/>
    </row>
    <row r="48586" spans="8:20">
      <c r="H48586" s="69"/>
      <c r="L48586" s="70"/>
      <c r="T48586" s="72"/>
    </row>
    <row r="48587" spans="8:20">
      <c r="H48587" s="69"/>
      <c r="L48587" s="70"/>
      <c r="T48587" s="72"/>
    </row>
    <row r="48588" spans="8:20">
      <c r="H48588" s="69"/>
      <c r="L48588" s="70"/>
      <c r="T48588" s="72"/>
    </row>
    <row r="48589" spans="8:20">
      <c r="H48589" s="69"/>
      <c r="L48589" s="70"/>
      <c r="T48589" s="72"/>
    </row>
    <row r="48590" spans="8:20">
      <c r="H48590" s="69"/>
      <c r="L48590" s="70"/>
      <c r="T48590" s="72"/>
    </row>
    <row r="48591" spans="8:20">
      <c r="H48591" s="69"/>
      <c r="L48591" s="70"/>
      <c r="T48591" s="72"/>
    </row>
    <row r="48592" spans="8:20">
      <c r="H48592" s="69"/>
      <c r="L48592" s="70"/>
      <c r="T48592" s="72"/>
    </row>
    <row r="48593" spans="8:20">
      <c r="H48593" s="69"/>
      <c r="L48593" s="70"/>
      <c r="T48593" s="72"/>
    </row>
    <row r="48594" spans="8:20">
      <c r="H48594" s="69"/>
      <c r="L48594" s="70"/>
      <c r="T48594" s="72"/>
    </row>
    <row r="48595" spans="8:20">
      <c r="H48595" s="69"/>
      <c r="L48595" s="70"/>
      <c r="T48595" s="72"/>
    </row>
    <row r="48596" spans="8:20">
      <c r="H48596" s="69"/>
      <c r="L48596" s="70"/>
      <c r="T48596" s="72"/>
    </row>
    <row r="48597" spans="8:20">
      <c r="H48597" s="69"/>
      <c r="L48597" s="70"/>
      <c r="T48597" s="72"/>
    </row>
    <row r="48598" spans="8:20">
      <c r="H48598" s="69"/>
      <c r="L48598" s="70"/>
      <c r="T48598" s="72"/>
    </row>
    <row r="48599" spans="8:20">
      <c r="H48599" s="69"/>
      <c r="L48599" s="70"/>
      <c r="T48599" s="72"/>
    </row>
    <row r="48600" spans="8:20">
      <c r="H48600" s="69"/>
      <c r="L48600" s="70"/>
      <c r="T48600" s="72"/>
    </row>
    <row r="48601" spans="8:20">
      <c r="H48601" s="69"/>
      <c r="L48601" s="70"/>
      <c r="T48601" s="72"/>
    </row>
    <row r="48602" spans="8:20">
      <c r="H48602" s="69"/>
      <c r="L48602" s="70"/>
      <c r="T48602" s="72"/>
    </row>
    <row r="48603" spans="8:20">
      <c r="H48603" s="69"/>
      <c r="L48603" s="70"/>
      <c r="T48603" s="72"/>
    </row>
    <row r="48604" spans="8:20">
      <c r="H48604" s="69"/>
      <c r="L48604" s="70"/>
      <c r="T48604" s="72"/>
    </row>
    <row r="48605" spans="8:20">
      <c r="H48605" s="69"/>
      <c r="L48605" s="70"/>
      <c r="T48605" s="72"/>
    </row>
    <row r="48606" spans="8:20">
      <c r="H48606" s="69"/>
      <c r="L48606" s="70"/>
      <c r="T48606" s="72"/>
    </row>
    <row r="48607" spans="8:20">
      <c r="H48607" s="69"/>
      <c r="L48607" s="70"/>
      <c r="T48607" s="72"/>
    </row>
    <row r="48608" spans="8:20">
      <c r="H48608" s="69"/>
      <c r="L48608" s="70"/>
      <c r="T48608" s="72"/>
    </row>
    <row r="48609" spans="8:20">
      <c r="H48609" s="69"/>
      <c r="L48609" s="70"/>
      <c r="T48609" s="72"/>
    </row>
    <row r="48610" spans="8:20">
      <c r="H48610" s="69"/>
      <c r="L48610" s="70"/>
      <c r="T48610" s="72"/>
    </row>
    <row r="48611" spans="8:20">
      <c r="H48611" s="69"/>
      <c r="L48611" s="70"/>
      <c r="T48611" s="72"/>
    </row>
    <row r="48612" spans="8:20">
      <c r="H48612" s="69"/>
      <c r="L48612" s="70"/>
      <c r="T48612" s="72"/>
    </row>
    <row r="48613" spans="8:20">
      <c r="H48613" s="69"/>
      <c r="L48613" s="70"/>
      <c r="T48613" s="72"/>
    </row>
    <row r="48614" spans="8:20">
      <c r="H48614" s="69"/>
      <c r="L48614" s="70"/>
      <c r="T48614" s="72"/>
    </row>
    <row r="48615" spans="8:20">
      <c r="H48615" s="69"/>
      <c r="L48615" s="70"/>
      <c r="T48615" s="72"/>
    </row>
    <row r="48616" spans="8:20">
      <c r="H48616" s="69"/>
      <c r="L48616" s="70"/>
      <c r="T48616" s="72"/>
    </row>
    <row r="48617" spans="8:20">
      <c r="H48617" s="69"/>
      <c r="L48617" s="70"/>
      <c r="T48617" s="72"/>
    </row>
    <row r="48618" spans="8:20">
      <c r="H48618" s="69"/>
      <c r="L48618" s="70"/>
      <c r="T48618" s="72"/>
    </row>
    <row r="48619" spans="8:20">
      <c r="H48619" s="69"/>
      <c r="L48619" s="70"/>
      <c r="T48619" s="72"/>
    </row>
    <row r="48620" spans="8:20">
      <c r="H48620" s="69"/>
      <c r="L48620" s="70"/>
      <c r="T48620" s="72"/>
    </row>
    <row r="48621" spans="8:20">
      <c r="H48621" s="69"/>
      <c r="L48621" s="70"/>
      <c r="T48621" s="72"/>
    </row>
    <row r="48622" spans="8:20">
      <c r="H48622" s="69"/>
      <c r="L48622" s="70"/>
      <c r="T48622" s="72"/>
    </row>
    <row r="48623" spans="8:20">
      <c r="H48623" s="69"/>
      <c r="L48623" s="70"/>
      <c r="T48623" s="72"/>
    </row>
    <row r="48624" spans="8:20">
      <c r="H48624" s="69"/>
      <c r="L48624" s="70"/>
      <c r="T48624" s="72"/>
    </row>
    <row r="48625" spans="8:20">
      <c r="H48625" s="75"/>
      <c r="L48625" s="70"/>
      <c r="T48625" s="72"/>
    </row>
    <row r="48626" spans="8:20">
      <c r="H48626" s="69"/>
      <c r="L48626" s="70"/>
      <c r="T48626" s="72"/>
    </row>
    <row r="48627" spans="8:20">
      <c r="H48627" s="69"/>
      <c r="L48627" s="70"/>
      <c r="T48627" s="72"/>
    </row>
    <row r="48628" spans="8:20">
      <c r="H48628" s="69"/>
      <c r="L48628" s="70"/>
      <c r="T48628" s="72"/>
    </row>
    <row r="48629" spans="8:20">
      <c r="H48629" s="69"/>
      <c r="L48629" s="70"/>
      <c r="T48629" s="72"/>
    </row>
    <row r="48630" spans="8:20">
      <c r="H48630" s="69"/>
      <c r="L48630" s="70"/>
      <c r="T48630" s="72"/>
    </row>
    <row r="48631" spans="8:20">
      <c r="H48631" s="69"/>
      <c r="L48631" s="70"/>
      <c r="T48631" s="72"/>
    </row>
    <row r="48632" spans="8:20">
      <c r="H48632" s="69"/>
      <c r="L48632" s="70"/>
      <c r="T48632" s="72"/>
    </row>
    <row r="48633" spans="8:20">
      <c r="H48633" s="69"/>
      <c r="L48633" s="70"/>
      <c r="T48633" s="72"/>
    </row>
    <row r="48634" spans="8:20">
      <c r="H48634" s="69"/>
      <c r="L48634" s="70"/>
      <c r="T48634" s="72"/>
    </row>
    <row r="48635" spans="8:20">
      <c r="H48635" s="69"/>
      <c r="L48635" s="70"/>
      <c r="T48635" s="72"/>
    </row>
    <row r="48636" spans="8:20">
      <c r="H48636" s="69"/>
      <c r="L48636" s="70"/>
      <c r="T48636" s="72"/>
    </row>
    <row r="48637" spans="8:20">
      <c r="H48637" s="69"/>
      <c r="L48637" s="70"/>
      <c r="T48637" s="72"/>
    </row>
    <row r="48638" spans="8:20">
      <c r="H48638" s="69"/>
      <c r="L48638" s="70"/>
      <c r="T48638" s="72"/>
    </row>
    <row r="48639" spans="8:20">
      <c r="H48639" s="69"/>
      <c r="L48639" s="70"/>
      <c r="T48639" s="72"/>
    </row>
    <row r="48640" spans="8:20">
      <c r="H48640" s="69"/>
      <c r="L48640" s="70"/>
      <c r="T48640" s="72"/>
    </row>
    <row r="48641" spans="8:20">
      <c r="H48641" s="69"/>
      <c r="L48641" s="70"/>
      <c r="T48641" s="72"/>
    </row>
    <row r="48642" spans="8:20">
      <c r="H48642" s="69"/>
      <c r="L48642" s="70"/>
      <c r="T48642" s="72"/>
    </row>
    <row r="48643" spans="8:20">
      <c r="H48643" s="69"/>
      <c r="L48643" s="70"/>
      <c r="T48643" s="72"/>
    </row>
    <row r="48644" spans="8:20">
      <c r="H48644" s="69"/>
      <c r="L48644" s="70"/>
      <c r="T48644" s="72"/>
    </row>
    <row r="48645" spans="8:20">
      <c r="H48645" s="69"/>
      <c r="L48645" s="70"/>
      <c r="T48645" s="72"/>
    </row>
    <row r="48646" spans="8:20">
      <c r="H48646" s="69"/>
      <c r="L48646" s="70"/>
      <c r="T48646" s="72"/>
    </row>
    <row r="48647" spans="8:20">
      <c r="H48647" s="69"/>
      <c r="L48647" s="70"/>
      <c r="T48647" s="72"/>
    </row>
    <row r="48648" spans="8:20">
      <c r="H48648" s="69"/>
      <c r="L48648" s="70"/>
      <c r="T48648" s="72"/>
    </row>
    <row r="48649" spans="8:20">
      <c r="H48649" s="69"/>
      <c r="L48649" s="70"/>
      <c r="T48649" s="72"/>
    </row>
    <row r="48650" spans="8:20">
      <c r="H48650" s="69"/>
      <c r="L48650" s="70"/>
      <c r="T48650" s="72"/>
    </row>
    <row r="48651" spans="8:20">
      <c r="H48651" s="69"/>
      <c r="L48651" s="70"/>
      <c r="T48651" s="72"/>
    </row>
    <row r="48652" spans="8:20">
      <c r="H48652" s="69"/>
      <c r="L48652" s="70"/>
      <c r="T48652" s="72"/>
    </row>
    <row r="48653" spans="8:20">
      <c r="H48653" s="69"/>
      <c r="L48653" s="70"/>
      <c r="T48653" s="72"/>
    </row>
    <row r="48654" spans="8:20">
      <c r="H48654" s="69"/>
      <c r="L48654" s="70"/>
      <c r="T48654" s="72"/>
    </row>
    <row r="48655" spans="8:20">
      <c r="H48655" s="69"/>
      <c r="L48655" s="70"/>
      <c r="T48655" s="72"/>
    </row>
    <row r="48656" spans="8:20">
      <c r="H48656" s="69"/>
      <c r="L48656" s="70"/>
      <c r="T48656" s="72"/>
    </row>
    <row r="48657" spans="8:20">
      <c r="H48657" s="69"/>
      <c r="L48657" s="70"/>
      <c r="T48657" s="72"/>
    </row>
    <row r="48658" spans="8:20">
      <c r="H48658" s="69"/>
      <c r="L48658" s="70"/>
      <c r="T48658" s="72"/>
    </row>
    <row r="48659" spans="8:20">
      <c r="H48659" s="69"/>
      <c r="L48659" s="70"/>
      <c r="T48659" s="72"/>
    </row>
    <row r="48660" spans="8:20">
      <c r="H48660" s="69"/>
      <c r="L48660" s="70"/>
      <c r="T48660" s="72"/>
    </row>
    <row r="48661" spans="8:20">
      <c r="H48661" s="69"/>
      <c r="L48661" s="70"/>
      <c r="T48661" s="72"/>
    </row>
    <row r="48662" spans="8:20">
      <c r="H48662" s="69"/>
      <c r="L48662" s="70"/>
      <c r="T48662" s="72"/>
    </row>
    <row r="48663" spans="8:20">
      <c r="H48663" s="69"/>
      <c r="L48663" s="70"/>
      <c r="T48663" s="72"/>
    </row>
    <row r="48664" spans="8:20">
      <c r="H48664" s="69"/>
      <c r="L48664" s="70"/>
      <c r="T48664" s="72"/>
    </row>
    <row r="48665" spans="8:20">
      <c r="H48665" s="69"/>
      <c r="L48665" s="70"/>
      <c r="T48665" s="72"/>
    </row>
    <row r="48666" spans="8:20">
      <c r="H48666" s="69"/>
      <c r="L48666" s="70"/>
      <c r="T48666" s="72"/>
    </row>
    <row r="48667" spans="8:20">
      <c r="H48667" s="69"/>
      <c r="L48667" s="70"/>
      <c r="T48667" s="72"/>
    </row>
    <row r="48668" spans="8:20">
      <c r="H48668" s="69"/>
      <c r="L48668" s="70"/>
      <c r="T48668" s="72"/>
    </row>
    <row r="48669" spans="8:20">
      <c r="H48669" s="69"/>
      <c r="L48669" s="70"/>
      <c r="T48669" s="72"/>
    </row>
    <row r="48670" spans="8:20">
      <c r="H48670" s="69"/>
      <c r="L48670" s="70"/>
      <c r="T48670" s="72"/>
    </row>
    <row r="48671" spans="8:20">
      <c r="H48671" s="69"/>
      <c r="L48671" s="70"/>
      <c r="T48671" s="72"/>
    </row>
    <row r="48672" spans="8:20">
      <c r="H48672" s="69"/>
      <c r="L48672" s="70"/>
      <c r="T48672" s="72"/>
    </row>
    <row r="48673" spans="8:20">
      <c r="H48673" s="75"/>
      <c r="L48673" s="70"/>
      <c r="T48673" s="72"/>
    </row>
    <row r="48674" spans="8:20">
      <c r="H48674" s="69"/>
      <c r="L48674" s="70"/>
      <c r="T48674" s="72"/>
    </row>
    <row r="48675" spans="8:20">
      <c r="H48675" s="69"/>
      <c r="L48675" s="70"/>
      <c r="T48675" s="72"/>
    </row>
    <row r="48676" spans="8:20">
      <c r="H48676" s="69"/>
      <c r="L48676" s="70"/>
      <c r="T48676" s="72"/>
    </row>
    <row r="48677" spans="8:20">
      <c r="H48677" s="69"/>
      <c r="L48677" s="70"/>
      <c r="T48677" s="72"/>
    </row>
    <row r="48678" spans="8:20">
      <c r="H48678" s="69"/>
      <c r="L48678" s="70"/>
      <c r="T48678" s="72"/>
    </row>
    <row r="48679" spans="8:20">
      <c r="H48679" s="69"/>
      <c r="L48679" s="70"/>
      <c r="T48679" s="72"/>
    </row>
    <row r="48680" spans="8:20">
      <c r="H48680" s="69"/>
      <c r="L48680" s="70"/>
      <c r="T48680" s="72"/>
    </row>
    <row r="48681" spans="8:20">
      <c r="H48681" s="69"/>
      <c r="L48681" s="70"/>
      <c r="T48681" s="72"/>
    </row>
    <row r="48682" spans="8:20">
      <c r="H48682" s="69"/>
      <c r="L48682" s="70"/>
      <c r="T48682" s="72"/>
    </row>
    <row r="48683" spans="8:20">
      <c r="H48683" s="69"/>
      <c r="L48683" s="70"/>
      <c r="T48683" s="72"/>
    </row>
    <row r="48684" spans="8:20">
      <c r="H48684" s="69"/>
      <c r="L48684" s="70"/>
      <c r="T48684" s="72"/>
    </row>
    <row r="48685" spans="8:20">
      <c r="H48685" s="69"/>
      <c r="L48685" s="70"/>
      <c r="T48685" s="72"/>
    </row>
    <row r="48686" spans="8:20">
      <c r="H48686" s="69"/>
      <c r="L48686" s="70"/>
      <c r="T48686" s="72"/>
    </row>
    <row r="48687" spans="8:20">
      <c r="H48687" s="69"/>
      <c r="L48687" s="70"/>
      <c r="T48687" s="72"/>
    </row>
    <row r="48688" spans="8:20">
      <c r="H48688" s="69"/>
      <c r="L48688" s="70"/>
      <c r="T48688" s="72"/>
    </row>
    <row r="48689" spans="8:20">
      <c r="H48689" s="69"/>
      <c r="L48689" s="70"/>
      <c r="T48689" s="72"/>
    </row>
    <row r="48690" spans="8:20">
      <c r="H48690" s="69"/>
      <c r="L48690" s="70"/>
      <c r="T48690" s="72"/>
    </row>
    <row r="48691" spans="8:20">
      <c r="H48691" s="69"/>
      <c r="L48691" s="70"/>
      <c r="T48691" s="72"/>
    </row>
    <row r="48692" spans="8:20">
      <c r="H48692" s="69"/>
      <c r="L48692" s="70"/>
      <c r="T48692" s="72"/>
    </row>
    <row r="48693" spans="8:20">
      <c r="H48693" s="69"/>
      <c r="L48693" s="70"/>
      <c r="T48693" s="72"/>
    </row>
    <row r="48694" spans="8:20">
      <c r="H48694" s="69"/>
      <c r="L48694" s="70"/>
      <c r="T48694" s="72"/>
    </row>
    <row r="48695" spans="8:20">
      <c r="H48695" s="69"/>
      <c r="L48695" s="70"/>
      <c r="T48695" s="72"/>
    </row>
    <row r="48696" spans="8:20">
      <c r="H48696" s="69"/>
      <c r="L48696" s="70"/>
      <c r="T48696" s="72"/>
    </row>
    <row r="48697" spans="8:20">
      <c r="H48697" s="69"/>
      <c r="L48697" s="70"/>
      <c r="T48697" s="72"/>
    </row>
    <row r="48698" spans="8:20">
      <c r="H48698" s="69"/>
      <c r="L48698" s="70"/>
      <c r="T48698" s="72"/>
    </row>
    <row r="48699" spans="8:20">
      <c r="H48699" s="69"/>
      <c r="L48699" s="70"/>
      <c r="T48699" s="72"/>
    </row>
    <row r="48700" spans="8:20">
      <c r="H48700" s="69"/>
      <c r="L48700" s="70"/>
      <c r="T48700" s="72"/>
    </row>
    <row r="48701" spans="8:20">
      <c r="H48701" s="69"/>
      <c r="L48701" s="70"/>
      <c r="T48701" s="72"/>
    </row>
    <row r="48702" spans="8:20">
      <c r="H48702" s="69"/>
      <c r="L48702" s="70"/>
      <c r="T48702" s="72"/>
    </row>
    <row r="48703" spans="8:20">
      <c r="H48703" s="69"/>
      <c r="L48703" s="70"/>
      <c r="T48703" s="72"/>
    </row>
    <row r="48704" spans="8:20">
      <c r="H48704" s="69"/>
      <c r="L48704" s="70"/>
      <c r="T48704" s="72"/>
    </row>
    <row r="48705" spans="8:20">
      <c r="H48705" s="69"/>
      <c r="L48705" s="70"/>
      <c r="T48705" s="72"/>
    </row>
    <row r="48706" spans="8:20">
      <c r="H48706" s="69"/>
      <c r="L48706" s="70"/>
      <c r="T48706" s="72"/>
    </row>
    <row r="48707" spans="8:20">
      <c r="H48707" s="69"/>
      <c r="L48707" s="70"/>
      <c r="T48707" s="72"/>
    </row>
    <row r="48708" spans="8:20">
      <c r="H48708" s="69"/>
      <c r="L48708" s="70"/>
      <c r="T48708" s="72"/>
    </row>
    <row r="48709" spans="8:20">
      <c r="H48709" s="69"/>
      <c r="L48709" s="70"/>
      <c r="T48709" s="72"/>
    </row>
    <row r="48710" spans="8:20">
      <c r="H48710" s="69"/>
      <c r="L48710" s="70"/>
      <c r="T48710" s="72"/>
    </row>
    <row r="48711" spans="8:20">
      <c r="H48711" s="69"/>
      <c r="L48711" s="70"/>
      <c r="T48711" s="72"/>
    </row>
    <row r="48712" spans="8:20">
      <c r="H48712" s="69"/>
      <c r="L48712" s="70"/>
      <c r="T48712" s="72"/>
    </row>
    <row r="48713" spans="8:20">
      <c r="H48713" s="69"/>
      <c r="L48713" s="70"/>
      <c r="T48713" s="72"/>
    </row>
    <row r="48714" spans="8:20">
      <c r="H48714" s="69"/>
      <c r="L48714" s="70"/>
      <c r="T48714" s="72"/>
    </row>
    <row r="48715" spans="8:20">
      <c r="H48715" s="69"/>
      <c r="L48715" s="70"/>
      <c r="T48715" s="72"/>
    </row>
    <row r="48716" spans="8:20">
      <c r="H48716" s="69"/>
      <c r="L48716" s="70"/>
      <c r="T48716" s="72"/>
    </row>
    <row r="48717" spans="8:20">
      <c r="H48717" s="69"/>
      <c r="L48717" s="70"/>
      <c r="T48717" s="72"/>
    </row>
    <row r="48718" spans="8:20">
      <c r="H48718" s="69"/>
      <c r="L48718" s="70"/>
      <c r="T48718" s="72"/>
    </row>
    <row r="48719" spans="8:20">
      <c r="H48719" s="69"/>
      <c r="L48719" s="70"/>
      <c r="T48719" s="72"/>
    </row>
    <row r="48720" spans="8:20">
      <c r="H48720" s="69"/>
      <c r="L48720" s="70"/>
      <c r="T48720" s="72"/>
    </row>
    <row r="48721" spans="8:20">
      <c r="H48721" s="75"/>
      <c r="L48721" s="70"/>
      <c r="T48721" s="72"/>
    </row>
    <row r="48722" spans="8:20">
      <c r="H48722" s="69"/>
      <c r="L48722" s="70"/>
      <c r="T48722" s="72"/>
    </row>
    <row r="48723" spans="8:20">
      <c r="H48723" s="69"/>
      <c r="L48723" s="70"/>
      <c r="T48723" s="72"/>
    </row>
    <row r="48724" spans="8:20">
      <c r="H48724" s="69"/>
      <c r="L48724" s="70"/>
      <c r="T48724" s="72"/>
    </row>
    <row r="48725" spans="8:20">
      <c r="H48725" s="69"/>
      <c r="L48725" s="70"/>
      <c r="T48725" s="72"/>
    </row>
    <row r="48726" spans="8:20">
      <c r="H48726" s="69"/>
      <c r="L48726" s="70"/>
      <c r="T48726" s="72"/>
    </row>
    <row r="48727" spans="8:20">
      <c r="H48727" s="69"/>
      <c r="L48727" s="70"/>
      <c r="T48727" s="72"/>
    </row>
    <row r="48728" spans="8:20">
      <c r="H48728" s="69"/>
      <c r="L48728" s="70"/>
      <c r="T48728" s="72"/>
    </row>
    <row r="48729" spans="8:20">
      <c r="H48729" s="69"/>
      <c r="L48729" s="70"/>
      <c r="T48729" s="72"/>
    </row>
    <row r="48730" spans="8:20">
      <c r="H48730" s="69"/>
      <c r="L48730" s="70"/>
      <c r="T48730" s="72"/>
    </row>
    <row r="48731" spans="8:20">
      <c r="H48731" s="69"/>
      <c r="L48731" s="70"/>
      <c r="T48731" s="72"/>
    </row>
    <row r="48732" spans="8:20">
      <c r="H48732" s="69"/>
      <c r="L48732" s="70"/>
      <c r="T48732" s="72"/>
    </row>
    <row r="48733" spans="8:20">
      <c r="H48733" s="69"/>
      <c r="L48733" s="70"/>
      <c r="T48733" s="72"/>
    </row>
    <row r="48734" spans="8:20">
      <c r="H48734" s="69"/>
      <c r="L48734" s="70"/>
      <c r="T48734" s="72"/>
    </row>
    <row r="48735" spans="8:20">
      <c r="H48735" s="69"/>
      <c r="L48735" s="70"/>
      <c r="T48735" s="72"/>
    </row>
    <row r="48736" spans="8:20">
      <c r="H48736" s="69"/>
      <c r="L48736" s="70"/>
      <c r="T48736" s="72"/>
    </row>
    <row r="48737" spans="8:20">
      <c r="H48737" s="69"/>
      <c r="L48737" s="70"/>
      <c r="T48737" s="72"/>
    </row>
    <row r="48738" spans="8:20">
      <c r="H48738" s="69"/>
      <c r="L48738" s="70"/>
      <c r="T48738" s="72"/>
    </row>
    <row r="48739" spans="8:20">
      <c r="H48739" s="69"/>
      <c r="L48739" s="70"/>
      <c r="T48739" s="72"/>
    </row>
    <row r="48740" spans="8:20">
      <c r="H48740" s="69"/>
      <c r="L48740" s="70"/>
      <c r="T48740" s="72"/>
    </row>
    <row r="48741" spans="8:20">
      <c r="H48741" s="69"/>
      <c r="L48741" s="70"/>
      <c r="T48741" s="72"/>
    </row>
    <row r="48742" spans="8:20">
      <c r="H48742" s="69"/>
      <c r="L48742" s="70"/>
      <c r="T48742" s="72"/>
    </row>
    <row r="48743" spans="8:20">
      <c r="H48743" s="69"/>
      <c r="L48743" s="70"/>
      <c r="T48743" s="72"/>
    </row>
    <row r="48744" spans="8:20">
      <c r="H48744" s="69"/>
      <c r="L48744" s="70"/>
      <c r="T48744" s="72"/>
    </row>
    <row r="48745" spans="8:20">
      <c r="H48745" s="69"/>
      <c r="L48745" s="70"/>
      <c r="T48745" s="72"/>
    </row>
    <row r="48746" spans="8:20">
      <c r="H48746" s="69"/>
      <c r="L48746" s="70"/>
      <c r="T48746" s="72"/>
    </row>
    <row r="48747" spans="8:20">
      <c r="H48747" s="69"/>
      <c r="L48747" s="70"/>
      <c r="T48747" s="72"/>
    </row>
    <row r="48748" spans="8:20">
      <c r="H48748" s="69"/>
      <c r="L48748" s="70"/>
      <c r="T48748" s="72"/>
    </row>
    <row r="48749" spans="8:20">
      <c r="H48749" s="69"/>
      <c r="L48749" s="70"/>
      <c r="T48749" s="72"/>
    </row>
    <row r="48750" spans="8:20">
      <c r="H48750" s="69"/>
      <c r="L48750" s="70"/>
      <c r="T48750" s="72"/>
    </row>
    <row r="48751" spans="8:20">
      <c r="H48751" s="69"/>
      <c r="L48751" s="70"/>
      <c r="T48751" s="72"/>
    </row>
    <row r="48752" spans="8:20">
      <c r="H48752" s="69"/>
      <c r="L48752" s="70"/>
      <c r="T48752" s="72"/>
    </row>
    <row r="48753" spans="8:20">
      <c r="H48753" s="69"/>
      <c r="L48753" s="70"/>
      <c r="T48753" s="72"/>
    </row>
    <row r="48754" spans="8:20">
      <c r="H48754" s="69"/>
      <c r="L48754" s="70"/>
      <c r="T48754" s="72"/>
    </row>
    <row r="48755" spans="8:20">
      <c r="H48755" s="69"/>
      <c r="L48755" s="70"/>
      <c r="T48755" s="72"/>
    </row>
    <row r="48756" spans="8:20">
      <c r="H48756" s="69"/>
      <c r="L48756" s="70"/>
      <c r="T48756" s="72"/>
    </row>
    <row r="48757" spans="8:20">
      <c r="H48757" s="69"/>
      <c r="L48757" s="70"/>
      <c r="T48757" s="72"/>
    </row>
    <row r="48758" spans="8:20">
      <c r="H48758" s="69"/>
      <c r="L48758" s="70"/>
      <c r="T48758" s="72"/>
    </row>
    <row r="48759" spans="8:20">
      <c r="H48759" s="69"/>
      <c r="L48759" s="70"/>
      <c r="T48759" s="72"/>
    </row>
    <row r="48760" spans="8:20">
      <c r="H48760" s="69"/>
      <c r="L48760" s="70"/>
      <c r="T48760" s="72"/>
    </row>
    <row r="48761" spans="8:20">
      <c r="H48761" s="69"/>
      <c r="L48761" s="70"/>
      <c r="T48761" s="72"/>
    </row>
    <row r="48762" spans="8:20">
      <c r="H48762" s="69"/>
      <c r="L48762" s="70"/>
      <c r="T48762" s="72"/>
    </row>
    <row r="48763" spans="8:20">
      <c r="H48763" s="69"/>
      <c r="L48763" s="70"/>
      <c r="T48763" s="72"/>
    </row>
    <row r="48764" spans="8:20">
      <c r="H48764" s="69"/>
      <c r="L48764" s="70"/>
      <c r="T48764" s="72"/>
    </row>
    <row r="48765" spans="8:20">
      <c r="H48765" s="69"/>
      <c r="L48765" s="70"/>
      <c r="T48765" s="72"/>
    </row>
    <row r="48766" spans="8:20">
      <c r="H48766" s="69"/>
      <c r="L48766" s="70"/>
      <c r="T48766" s="72"/>
    </row>
    <row r="48767" spans="8:20">
      <c r="H48767" s="69"/>
      <c r="L48767" s="70"/>
      <c r="T48767" s="72"/>
    </row>
    <row r="48768" spans="8:20">
      <c r="H48768" s="69"/>
      <c r="L48768" s="70"/>
      <c r="T48768" s="72"/>
    </row>
    <row r="48769" spans="8:20">
      <c r="H48769" s="75"/>
      <c r="L48769" s="70"/>
      <c r="T48769" s="72"/>
    </row>
    <row r="48770" spans="8:20">
      <c r="H48770" s="69"/>
      <c r="L48770" s="70"/>
      <c r="T48770" s="72"/>
    </row>
    <row r="48771" spans="8:20">
      <c r="H48771" s="69"/>
      <c r="L48771" s="70"/>
      <c r="T48771" s="72"/>
    </row>
    <row r="48772" spans="8:20">
      <c r="H48772" s="69"/>
      <c r="L48772" s="70"/>
      <c r="T48772" s="72"/>
    </row>
    <row r="48773" spans="8:20">
      <c r="H48773" s="69"/>
      <c r="L48773" s="70"/>
      <c r="T48773" s="72"/>
    </row>
    <row r="48774" spans="8:20">
      <c r="H48774" s="69"/>
      <c r="L48774" s="70"/>
      <c r="T48774" s="72"/>
    </row>
    <row r="48775" spans="8:20">
      <c r="H48775" s="69"/>
      <c r="L48775" s="70"/>
      <c r="T48775" s="72"/>
    </row>
    <row r="48776" spans="8:20">
      <c r="H48776" s="69"/>
      <c r="L48776" s="70"/>
      <c r="T48776" s="72"/>
    </row>
    <row r="48777" spans="8:20">
      <c r="H48777" s="69"/>
      <c r="L48777" s="70"/>
      <c r="T48777" s="72"/>
    </row>
    <row r="48778" spans="8:20">
      <c r="H48778" s="69"/>
      <c r="L48778" s="70"/>
      <c r="T48778" s="72"/>
    </row>
    <row r="48779" spans="8:20">
      <c r="H48779" s="69"/>
      <c r="L48779" s="70"/>
      <c r="T48779" s="72"/>
    </row>
    <row r="48780" spans="8:20">
      <c r="H48780" s="69"/>
      <c r="L48780" s="70"/>
      <c r="T48780" s="72"/>
    </row>
    <row r="48781" spans="8:20">
      <c r="H48781" s="69"/>
      <c r="L48781" s="70"/>
      <c r="T48781" s="72"/>
    </row>
    <row r="48782" spans="8:20">
      <c r="H48782" s="69"/>
      <c r="L48782" s="70"/>
      <c r="T48782" s="72"/>
    </row>
    <row r="48783" spans="8:20">
      <c r="H48783" s="69"/>
      <c r="L48783" s="70"/>
      <c r="T48783" s="72"/>
    </row>
    <row r="48784" spans="8:20">
      <c r="H48784" s="69"/>
      <c r="L48784" s="70"/>
      <c r="T48784" s="72"/>
    </row>
    <row r="48785" spans="8:20">
      <c r="H48785" s="69"/>
      <c r="L48785" s="70"/>
      <c r="T48785" s="72"/>
    </row>
    <row r="48786" spans="8:20">
      <c r="H48786" s="69"/>
      <c r="L48786" s="70"/>
      <c r="T48786" s="72"/>
    </row>
    <row r="48787" spans="8:20">
      <c r="H48787" s="69"/>
      <c r="L48787" s="70"/>
      <c r="T48787" s="72"/>
    </row>
    <row r="48788" spans="8:20">
      <c r="H48788" s="69"/>
      <c r="L48788" s="70"/>
      <c r="T48788" s="72"/>
    </row>
    <row r="48789" spans="8:20">
      <c r="H48789" s="69"/>
      <c r="L48789" s="70"/>
      <c r="T48789" s="72"/>
    </row>
    <row r="48790" spans="8:20">
      <c r="H48790" s="69"/>
      <c r="L48790" s="70"/>
      <c r="T48790" s="72"/>
    </row>
    <row r="48791" spans="8:20">
      <c r="H48791" s="69"/>
      <c r="L48791" s="70"/>
      <c r="T48791" s="72"/>
    </row>
    <row r="48792" spans="8:20">
      <c r="H48792" s="69"/>
      <c r="L48792" s="70"/>
      <c r="T48792" s="72"/>
    </row>
    <row r="48793" spans="8:20">
      <c r="H48793" s="69"/>
      <c r="L48793" s="70"/>
      <c r="T48793" s="72"/>
    </row>
    <row r="48794" spans="8:20">
      <c r="H48794" s="69"/>
      <c r="L48794" s="70"/>
      <c r="T48794" s="72"/>
    </row>
    <row r="48795" spans="8:20">
      <c r="H48795" s="69"/>
      <c r="L48795" s="70"/>
      <c r="T48795" s="72"/>
    </row>
    <row r="48796" spans="8:20">
      <c r="H48796" s="69"/>
      <c r="L48796" s="70"/>
      <c r="T48796" s="72"/>
    </row>
    <row r="48797" spans="8:20">
      <c r="H48797" s="69"/>
      <c r="L48797" s="70"/>
      <c r="T48797" s="72"/>
    </row>
    <row r="48798" spans="8:20">
      <c r="H48798" s="69"/>
      <c r="L48798" s="70"/>
      <c r="T48798" s="72"/>
    </row>
    <row r="48799" spans="8:20">
      <c r="H48799" s="69"/>
      <c r="L48799" s="70"/>
      <c r="T48799" s="72"/>
    </row>
    <row r="48800" spans="8:20">
      <c r="H48800" s="69"/>
      <c r="L48800" s="70"/>
      <c r="T48800" s="72"/>
    </row>
    <row r="48801" spans="8:20">
      <c r="H48801" s="69"/>
      <c r="L48801" s="70"/>
      <c r="T48801" s="72"/>
    </row>
    <row r="48802" spans="8:20">
      <c r="H48802" s="69"/>
      <c r="L48802" s="70"/>
      <c r="T48802" s="72"/>
    </row>
    <row r="48803" spans="8:20">
      <c r="H48803" s="69"/>
      <c r="L48803" s="70"/>
      <c r="T48803" s="72"/>
    </row>
    <row r="48804" spans="8:20">
      <c r="H48804" s="69"/>
      <c r="L48804" s="70"/>
      <c r="T48804" s="72"/>
    </row>
    <row r="48805" spans="8:20">
      <c r="H48805" s="69"/>
      <c r="L48805" s="70"/>
      <c r="T48805" s="72"/>
    </row>
    <row r="48806" spans="8:20">
      <c r="H48806" s="69"/>
      <c r="L48806" s="70"/>
      <c r="T48806" s="72"/>
    </row>
    <row r="48807" spans="8:20">
      <c r="H48807" s="69"/>
      <c r="L48807" s="70"/>
      <c r="T48807" s="72"/>
    </row>
    <row r="48808" spans="8:20">
      <c r="H48808" s="69"/>
      <c r="L48808" s="70"/>
      <c r="T48808" s="72"/>
    </row>
    <row r="48809" spans="8:20">
      <c r="H48809" s="69"/>
      <c r="L48809" s="70"/>
      <c r="T48809" s="72"/>
    </row>
    <row r="48810" spans="8:20">
      <c r="H48810" s="69"/>
      <c r="L48810" s="70"/>
      <c r="T48810" s="72"/>
    </row>
    <row r="48811" spans="8:20">
      <c r="H48811" s="69"/>
      <c r="L48811" s="70"/>
      <c r="T48811" s="72"/>
    </row>
    <row r="48812" spans="8:20">
      <c r="H48812" s="69"/>
      <c r="L48812" s="70"/>
      <c r="T48812" s="72"/>
    </row>
    <row r="48813" spans="8:20">
      <c r="H48813" s="69"/>
      <c r="L48813" s="70"/>
      <c r="T48813" s="72"/>
    </row>
    <row r="48814" spans="8:20">
      <c r="H48814" s="69"/>
      <c r="L48814" s="70"/>
      <c r="T48814" s="72"/>
    </row>
    <row r="48815" spans="8:20">
      <c r="H48815" s="69"/>
      <c r="L48815" s="70"/>
      <c r="T48815" s="72"/>
    </row>
    <row r="48816" spans="8:20">
      <c r="H48816" s="69"/>
      <c r="L48816" s="70"/>
      <c r="T48816" s="72"/>
    </row>
    <row r="48817" spans="8:20">
      <c r="H48817" s="75"/>
      <c r="L48817" s="70"/>
      <c r="T48817" s="72"/>
    </row>
    <row r="48818" spans="8:20">
      <c r="H48818" s="69"/>
      <c r="L48818" s="70"/>
      <c r="T48818" s="72"/>
    </row>
    <row r="48819" spans="8:20">
      <c r="H48819" s="69"/>
      <c r="L48819" s="70"/>
      <c r="T48819" s="72"/>
    </row>
    <row r="48820" spans="8:20">
      <c r="H48820" s="69"/>
      <c r="L48820" s="70"/>
      <c r="T48820" s="72"/>
    </row>
    <row r="48821" spans="8:20">
      <c r="H48821" s="69"/>
      <c r="L48821" s="70"/>
      <c r="T48821" s="72"/>
    </row>
    <row r="48822" spans="8:20">
      <c r="H48822" s="69"/>
      <c r="L48822" s="70"/>
      <c r="T48822" s="72"/>
    </row>
    <row r="48823" spans="8:20">
      <c r="H48823" s="69"/>
      <c r="L48823" s="70"/>
      <c r="T48823" s="72"/>
    </row>
    <row r="48824" spans="8:20">
      <c r="H48824" s="69"/>
      <c r="L48824" s="70"/>
      <c r="T48824" s="72"/>
    </row>
    <row r="48825" spans="8:20">
      <c r="H48825" s="69"/>
      <c r="L48825" s="70"/>
      <c r="T48825" s="72"/>
    </row>
    <row r="48826" spans="8:20">
      <c r="H48826" s="69"/>
      <c r="L48826" s="70"/>
      <c r="T48826" s="72"/>
    </row>
    <row r="48827" spans="8:20">
      <c r="H48827" s="69"/>
      <c r="L48827" s="70"/>
      <c r="T48827" s="72"/>
    </row>
    <row r="48828" spans="8:20">
      <c r="H48828" s="69"/>
      <c r="L48828" s="70"/>
      <c r="T48828" s="72"/>
    </row>
    <row r="48829" spans="8:20">
      <c r="H48829" s="69"/>
      <c r="L48829" s="70"/>
      <c r="T48829" s="72"/>
    </row>
    <row r="48830" spans="8:20">
      <c r="H48830" s="69"/>
      <c r="L48830" s="70"/>
      <c r="T48830" s="72"/>
    </row>
    <row r="48831" spans="8:20">
      <c r="H48831" s="69"/>
      <c r="L48831" s="70"/>
      <c r="T48831" s="72"/>
    </row>
    <row r="48832" spans="8:20">
      <c r="H48832" s="69"/>
      <c r="L48832" s="70"/>
      <c r="T48832" s="72"/>
    </row>
    <row r="48833" spans="8:20">
      <c r="H48833" s="69"/>
      <c r="L48833" s="70"/>
      <c r="T48833" s="72"/>
    </row>
    <row r="48834" spans="8:20">
      <c r="H48834" s="69"/>
      <c r="L48834" s="70"/>
      <c r="T48834" s="72"/>
    </row>
    <row r="48835" spans="8:20">
      <c r="H48835" s="69"/>
      <c r="L48835" s="70"/>
      <c r="T48835" s="72"/>
    </row>
    <row r="48836" spans="8:20">
      <c r="H48836" s="69"/>
      <c r="L48836" s="70"/>
      <c r="T48836" s="72"/>
    </row>
    <row r="48837" spans="8:20">
      <c r="H48837" s="69"/>
      <c r="L48837" s="70"/>
      <c r="T48837" s="72"/>
    </row>
    <row r="48838" spans="8:20">
      <c r="H48838" s="69"/>
      <c r="L48838" s="70"/>
      <c r="T48838" s="72"/>
    </row>
    <row r="48839" spans="8:20">
      <c r="H48839" s="69"/>
      <c r="L48839" s="70"/>
      <c r="T48839" s="72"/>
    </row>
    <row r="48840" spans="8:20">
      <c r="H48840" s="69"/>
      <c r="L48840" s="70"/>
      <c r="T48840" s="72"/>
    </row>
    <row r="48841" spans="8:20">
      <c r="H48841" s="69"/>
      <c r="L48841" s="70"/>
      <c r="T48841" s="72"/>
    </row>
    <row r="48842" spans="8:20">
      <c r="H48842" s="69"/>
      <c r="L48842" s="70"/>
      <c r="T48842" s="72"/>
    </row>
    <row r="48843" spans="8:20">
      <c r="H48843" s="69"/>
      <c r="L48843" s="70"/>
      <c r="T48843" s="72"/>
    </row>
    <row r="48844" spans="8:20">
      <c r="H48844" s="69"/>
      <c r="L48844" s="70"/>
      <c r="T48844" s="72"/>
    </row>
    <row r="48845" spans="8:20">
      <c r="H48845" s="69"/>
      <c r="L48845" s="70"/>
      <c r="T48845" s="72"/>
    </row>
    <row r="48846" spans="8:20">
      <c r="H48846" s="69"/>
      <c r="L48846" s="70"/>
      <c r="T48846" s="72"/>
    </row>
    <row r="48847" spans="8:20">
      <c r="H48847" s="69"/>
      <c r="L48847" s="70"/>
      <c r="T48847" s="72"/>
    </row>
    <row r="48848" spans="8:20">
      <c r="H48848" s="69"/>
      <c r="L48848" s="70"/>
      <c r="T48848" s="72"/>
    </row>
    <row r="48849" spans="8:20">
      <c r="H48849" s="69"/>
      <c r="L48849" s="70"/>
      <c r="T48849" s="72"/>
    </row>
    <row r="48850" spans="8:20">
      <c r="H48850" s="69"/>
      <c r="L48850" s="70"/>
      <c r="T48850" s="72"/>
    </row>
    <row r="48851" spans="8:20">
      <c r="H48851" s="69"/>
      <c r="L48851" s="70"/>
      <c r="T48851" s="72"/>
    </row>
    <row r="48852" spans="8:20">
      <c r="H48852" s="69"/>
      <c r="L48852" s="70"/>
      <c r="T48852" s="72"/>
    </row>
    <row r="48853" spans="8:20">
      <c r="H48853" s="69"/>
      <c r="L48853" s="70"/>
      <c r="T48853" s="72"/>
    </row>
    <row r="48854" spans="8:20">
      <c r="H48854" s="69"/>
      <c r="L48854" s="70"/>
      <c r="T48854" s="72"/>
    </row>
    <row r="48855" spans="8:20">
      <c r="H48855" s="69"/>
      <c r="L48855" s="70"/>
      <c r="T48855" s="72"/>
    </row>
    <row r="48856" spans="8:20">
      <c r="H48856" s="69"/>
      <c r="L48856" s="70"/>
      <c r="T48856" s="72"/>
    </row>
    <row r="48857" spans="8:20">
      <c r="H48857" s="69"/>
      <c r="L48857" s="70"/>
      <c r="T48857" s="72"/>
    </row>
    <row r="48858" spans="8:20">
      <c r="H48858" s="69"/>
      <c r="L48858" s="70"/>
      <c r="T48858" s="72"/>
    </row>
    <row r="48859" spans="8:20">
      <c r="H48859" s="69"/>
      <c r="L48859" s="70"/>
      <c r="T48859" s="72"/>
    </row>
    <row r="48860" spans="8:20">
      <c r="H48860" s="69"/>
      <c r="L48860" s="70"/>
      <c r="T48860" s="72"/>
    </row>
    <row r="48861" spans="8:20">
      <c r="H48861" s="69"/>
      <c r="L48861" s="70"/>
      <c r="T48861" s="72"/>
    </row>
    <row r="48862" spans="8:20">
      <c r="H48862" s="69"/>
      <c r="L48862" s="70"/>
      <c r="T48862" s="72"/>
    </row>
    <row r="48863" spans="8:20">
      <c r="H48863" s="69"/>
      <c r="L48863" s="70"/>
      <c r="T48863" s="72"/>
    </row>
    <row r="48864" spans="8:20">
      <c r="H48864" s="69"/>
      <c r="L48864" s="70"/>
      <c r="T48864" s="72"/>
    </row>
    <row r="48865" spans="8:20">
      <c r="H48865" s="75"/>
      <c r="L48865" s="70"/>
      <c r="T48865" s="72"/>
    </row>
    <row r="48866" spans="8:20">
      <c r="H48866" s="69"/>
      <c r="L48866" s="70"/>
      <c r="T48866" s="72"/>
    </row>
    <row r="48867" spans="8:20">
      <c r="H48867" s="69"/>
      <c r="L48867" s="70"/>
      <c r="T48867" s="72"/>
    </row>
    <row r="48868" spans="8:20">
      <c r="H48868" s="69"/>
      <c r="L48868" s="70"/>
      <c r="T48868" s="72"/>
    </row>
    <row r="48869" spans="8:20">
      <c r="H48869" s="69"/>
      <c r="L48869" s="70"/>
      <c r="T48869" s="72"/>
    </row>
    <row r="48870" spans="8:20">
      <c r="H48870" s="69"/>
      <c r="L48870" s="70"/>
      <c r="T48870" s="72"/>
    </row>
    <row r="48871" spans="8:20">
      <c r="H48871" s="69"/>
      <c r="L48871" s="70"/>
      <c r="T48871" s="72"/>
    </row>
    <row r="48872" spans="8:20">
      <c r="H48872" s="69"/>
      <c r="L48872" s="70"/>
      <c r="T48872" s="72"/>
    </row>
    <row r="48873" spans="8:20">
      <c r="H48873" s="69"/>
      <c r="L48873" s="70"/>
      <c r="T48873" s="72"/>
    </row>
    <row r="48874" spans="8:20">
      <c r="H48874" s="69"/>
      <c r="L48874" s="70"/>
      <c r="T48874" s="72"/>
    </row>
    <row r="48875" spans="8:20">
      <c r="H48875" s="69"/>
      <c r="L48875" s="70"/>
      <c r="T48875" s="72"/>
    </row>
    <row r="48876" spans="8:20">
      <c r="H48876" s="69"/>
      <c r="L48876" s="70"/>
      <c r="T48876" s="72"/>
    </row>
    <row r="48877" spans="8:20">
      <c r="H48877" s="69"/>
      <c r="L48877" s="70"/>
      <c r="T48877" s="72"/>
    </row>
    <row r="48878" spans="8:20">
      <c r="H48878" s="69"/>
      <c r="L48878" s="70"/>
      <c r="T48878" s="72"/>
    </row>
    <row r="48879" spans="8:20">
      <c r="H48879" s="69"/>
      <c r="L48879" s="70"/>
      <c r="T48879" s="72"/>
    </row>
    <row r="48880" spans="8:20">
      <c r="H48880" s="69"/>
      <c r="L48880" s="70"/>
      <c r="T48880" s="72"/>
    </row>
    <row r="48881" spans="8:20">
      <c r="H48881" s="69"/>
      <c r="L48881" s="70"/>
      <c r="T48881" s="72"/>
    </row>
    <row r="48882" spans="8:20">
      <c r="H48882" s="69"/>
      <c r="L48882" s="70"/>
      <c r="T48882" s="72"/>
    </row>
    <row r="48883" spans="8:20">
      <c r="H48883" s="69"/>
      <c r="L48883" s="70"/>
      <c r="T48883" s="72"/>
    </row>
    <row r="48884" spans="8:20">
      <c r="H48884" s="69"/>
      <c r="L48884" s="70"/>
      <c r="T48884" s="72"/>
    </row>
    <row r="48885" spans="8:20">
      <c r="H48885" s="69"/>
      <c r="L48885" s="70"/>
      <c r="T48885" s="72"/>
    </row>
    <row r="48886" spans="8:20">
      <c r="H48886" s="69"/>
      <c r="L48886" s="70"/>
      <c r="T48886" s="72"/>
    </row>
    <row r="48887" spans="8:20">
      <c r="H48887" s="69"/>
      <c r="L48887" s="70"/>
      <c r="T48887" s="72"/>
    </row>
    <row r="48888" spans="8:20">
      <c r="H48888" s="69"/>
      <c r="L48888" s="70"/>
      <c r="T48888" s="72"/>
    </row>
    <row r="48889" spans="8:20">
      <c r="H48889" s="69"/>
      <c r="L48889" s="70"/>
      <c r="T48889" s="72"/>
    </row>
    <row r="48890" spans="8:20">
      <c r="H48890" s="69"/>
      <c r="L48890" s="70"/>
      <c r="T48890" s="72"/>
    </row>
    <row r="48891" spans="8:20">
      <c r="H48891" s="69"/>
      <c r="L48891" s="70"/>
      <c r="T48891" s="72"/>
    </row>
    <row r="48892" spans="8:20">
      <c r="H48892" s="69"/>
      <c r="L48892" s="70"/>
      <c r="T48892" s="72"/>
    </row>
    <row r="48893" spans="8:20">
      <c r="H48893" s="69"/>
      <c r="L48893" s="70"/>
      <c r="T48893" s="72"/>
    </row>
    <row r="48894" spans="8:20">
      <c r="H48894" s="69"/>
      <c r="L48894" s="70"/>
      <c r="T48894" s="72"/>
    </row>
    <row r="48895" spans="8:20">
      <c r="H48895" s="69"/>
      <c r="L48895" s="70"/>
      <c r="T48895" s="72"/>
    </row>
    <row r="48896" spans="8:20">
      <c r="H48896" s="69"/>
      <c r="L48896" s="70"/>
      <c r="T48896" s="72"/>
    </row>
    <row r="48897" spans="8:20">
      <c r="H48897" s="69"/>
      <c r="L48897" s="70"/>
      <c r="T48897" s="72"/>
    </row>
    <row r="48898" spans="8:20">
      <c r="H48898" s="69"/>
      <c r="L48898" s="70"/>
      <c r="T48898" s="72"/>
    </row>
    <row r="48899" spans="8:20">
      <c r="H48899" s="69"/>
      <c r="L48899" s="70"/>
      <c r="T48899" s="72"/>
    </row>
    <row r="48900" spans="8:20">
      <c r="H48900" s="69"/>
      <c r="L48900" s="70"/>
      <c r="T48900" s="72"/>
    </row>
    <row r="48901" spans="8:20">
      <c r="H48901" s="69"/>
      <c r="L48901" s="70"/>
      <c r="T48901" s="72"/>
    </row>
    <row r="48902" spans="8:20">
      <c r="H48902" s="69"/>
      <c r="L48902" s="70"/>
      <c r="T48902" s="72"/>
    </row>
    <row r="48903" spans="8:20">
      <c r="H48903" s="69"/>
      <c r="L48903" s="70"/>
      <c r="T48903" s="72"/>
    </row>
    <row r="48904" spans="8:20">
      <c r="H48904" s="69"/>
      <c r="L48904" s="70"/>
      <c r="T48904" s="72"/>
    </row>
    <row r="48905" spans="8:20">
      <c r="H48905" s="69"/>
      <c r="L48905" s="70"/>
      <c r="T48905" s="72"/>
    </row>
    <row r="48906" spans="8:20">
      <c r="H48906" s="69"/>
      <c r="L48906" s="70"/>
      <c r="T48906" s="72"/>
    </row>
    <row r="48907" spans="8:20">
      <c r="H48907" s="69"/>
      <c r="L48907" s="70"/>
      <c r="T48907" s="72"/>
    </row>
    <row r="48908" spans="8:20">
      <c r="H48908" s="69"/>
      <c r="L48908" s="70"/>
      <c r="T48908" s="72"/>
    </row>
    <row r="48909" spans="8:20">
      <c r="H48909" s="69"/>
      <c r="L48909" s="70"/>
      <c r="T48909" s="72"/>
    </row>
    <row r="48910" spans="8:20">
      <c r="H48910" s="69"/>
      <c r="L48910" s="70"/>
      <c r="T48910" s="72"/>
    </row>
    <row r="48911" spans="8:20">
      <c r="H48911" s="69"/>
      <c r="L48911" s="70"/>
      <c r="T48911" s="72"/>
    </row>
    <row r="48912" spans="8:20">
      <c r="H48912" s="69"/>
      <c r="L48912" s="70"/>
      <c r="T48912" s="72"/>
    </row>
    <row r="48913" spans="8:20">
      <c r="H48913" s="75"/>
      <c r="L48913" s="70"/>
      <c r="T48913" s="72"/>
    </row>
    <row r="48914" spans="8:20">
      <c r="H48914" s="69"/>
      <c r="L48914" s="70"/>
      <c r="T48914" s="72"/>
    </row>
    <row r="48915" spans="8:20">
      <c r="H48915" s="69"/>
      <c r="L48915" s="70"/>
      <c r="T48915" s="72"/>
    </row>
    <row r="48916" spans="8:20">
      <c r="H48916" s="69"/>
      <c r="L48916" s="70"/>
      <c r="T48916" s="72"/>
    </row>
    <row r="48917" spans="8:20">
      <c r="H48917" s="69"/>
      <c r="L48917" s="70"/>
      <c r="T48917" s="72"/>
    </row>
    <row r="48918" spans="8:20">
      <c r="H48918" s="69"/>
      <c r="L48918" s="70"/>
      <c r="T48918" s="72"/>
    </row>
    <row r="48919" spans="8:20">
      <c r="H48919" s="69"/>
      <c r="L48919" s="70"/>
      <c r="T48919" s="72"/>
    </row>
    <row r="48920" spans="8:20">
      <c r="H48920" s="69"/>
      <c r="L48920" s="70"/>
      <c r="T48920" s="72"/>
    </row>
    <row r="48921" spans="8:20">
      <c r="H48921" s="69"/>
      <c r="L48921" s="70"/>
      <c r="T48921" s="72"/>
    </row>
    <row r="48922" spans="8:20">
      <c r="H48922" s="69"/>
      <c r="L48922" s="70"/>
      <c r="T48922" s="72"/>
    </row>
    <row r="48923" spans="8:20">
      <c r="H48923" s="69"/>
      <c r="L48923" s="70"/>
      <c r="T48923" s="72"/>
    </row>
    <row r="48924" spans="8:20">
      <c r="H48924" s="69"/>
      <c r="L48924" s="70"/>
      <c r="T48924" s="72"/>
    </row>
    <row r="48925" spans="8:20">
      <c r="H48925" s="69"/>
      <c r="L48925" s="70"/>
      <c r="T48925" s="72"/>
    </row>
    <row r="48926" spans="8:20">
      <c r="H48926" s="69"/>
      <c r="L48926" s="70"/>
      <c r="T48926" s="72"/>
    </row>
    <row r="48927" spans="8:20">
      <c r="H48927" s="69"/>
      <c r="L48927" s="70"/>
      <c r="T48927" s="72"/>
    </row>
    <row r="48928" spans="8:20">
      <c r="H48928" s="69"/>
      <c r="L48928" s="70"/>
      <c r="T48928" s="72"/>
    </row>
    <row r="48929" spans="8:20">
      <c r="H48929" s="69"/>
      <c r="L48929" s="70"/>
      <c r="T48929" s="72"/>
    </row>
    <row r="48930" spans="8:20">
      <c r="H48930" s="69"/>
      <c r="L48930" s="70"/>
      <c r="T48930" s="72"/>
    </row>
    <row r="48931" spans="8:20">
      <c r="H48931" s="69"/>
      <c r="L48931" s="70"/>
      <c r="T48931" s="72"/>
    </row>
    <row r="48932" spans="8:20">
      <c r="H48932" s="69"/>
      <c r="L48932" s="70"/>
      <c r="T48932" s="72"/>
    </row>
    <row r="48933" spans="8:20">
      <c r="H48933" s="69"/>
      <c r="L48933" s="70"/>
      <c r="T48933" s="72"/>
    </row>
    <row r="48934" spans="8:20">
      <c r="H48934" s="69"/>
      <c r="L48934" s="70"/>
      <c r="T48934" s="72"/>
    </row>
    <row r="48935" spans="8:20">
      <c r="H48935" s="69"/>
      <c r="L48935" s="70"/>
      <c r="T48935" s="72"/>
    </row>
    <row r="48936" spans="8:20">
      <c r="H48936" s="69"/>
      <c r="L48936" s="70"/>
      <c r="T48936" s="72"/>
    </row>
    <row r="48937" spans="8:20">
      <c r="H48937" s="69"/>
      <c r="L48937" s="70"/>
      <c r="T48937" s="72"/>
    </row>
    <row r="48938" spans="8:20">
      <c r="H48938" s="69"/>
      <c r="L48938" s="70"/>
      <c r="T48938" s="72"/>
    </row>
    <row r="48939" spans="8:20">
      <c r="H48939" s="69"/>
      <c r="L48939" s="70"/>
      <c r="T48939" s="72"/>
    </row>
    <row r="48940" spans="8:20">
      <c r="H48940" s="69"/>
      <c r="L48940" s="70"/>
      <c r="T48940" s="72"/>
    </row>
    <row r="48941" spans="8:20">
      <c r="H48941" s="69"/>
      <c r="L48941" s="70"/>
      <c r="T48941" s="72"/>
    </row>
    <row r="48942" spans="8:20">
      <c r="H48942" s="69"/>
      <c r="L48942" s="70"/>
      <c r="T48942" s="72"/>
    </row>
    <row r="48943" spans="8:20">
      <c r="H48943" s="69"/>
      <c r="L48943" s="70"/>
      <c r="T48943" s="72"/>
    </row>
    <row r="48944" spans="8:20">
      <c r="H48944" s="69"/>
      <c r="L48944" s="70"/>
      <c r="T48944" s="72"/>
    </row>
    <row r="48945" spans="8:20">
      <c r="H48945" s="69"/>
      <c r="L48945" s="70"/>
      <c r="T48945" s="72"/>
    </row>
    <row r="48946" spans="8:20">
      <c r="H48946" s="69"/>
      <c r="L48946" s="70"/>
      <c r="T48946" s="72"/>
    </row>
    <row r="48947" spans="8:20">
      <c r="H48947" s="69"/>
      <c r="L48947" s="70"/>
      <c r="T48947" s="72"/>
    </row>
    <row r="48948" spans="8:20">
      <c r="H48948" s="69"/>
      <c r="L48948" s="70"/>
      <c r="T48948" s="72"/>
    </row>
    <row r="48949" spans="8:20">
      <c r="H48949" s="69"/>
      <c r="L48949" s="70"/>
      <c r="T48949" s="72"/>
    </row>
    <row r="48950" spans="8:20">
      <c r="H48950" s="69"/>
      <c r="L48950" s="70"/>
      <c r="T48950" s="72"/>
    </row>
    <row r="48951" spans="8:20">
      <c r="H48951" s="69"/>
      <c r="L48951" s="70"/>
      <c r="T48951" s="72"/>
    </row>
    <row r="48952" spans="8:20">
      <c r="H48952" s="69"/>
      <c r="L48952" s="70"/>
      <c r="T48952" s="72"/>
    </row>
    <row r="48953" spans="8:20">
      <c r="H48953" s="69"/>
      <c r="L48953" s="70"/>
      <c r="T48953" s="72"/>
    </row>
    <row r="48954" spans="8:20">
      <c r="H48954" s="69"/>
      <c r="L48954" s="70"/>
      <c r="T48954" s="72"/>
    </row>
    <row r="48955" spans="8:20">
      <c r="H48955" s="69"/>
      <c r="L48955" s="70"/>
      <c r="T48955" s="72"/>
    </row>
    <row r="48956" spans="8:20">
      <c r="H48956" s="69"/>
      <c r="L48956" s="70"/>
      <c r="T48956" s="72"/>
    </row>
    <row r="48957" spans="8:20">
      <c r="H48957" s="69"/>
      <c r="L48957" s="70"/>
      <c r="T48957" s="72"/>
    </row>
    <row r="48958" spans="8:20">
      <c r="H48958" s="69"/>
      <c r="L48958" s="70"/>
      <c r="T48958" s="72"/>
    </row>
    <row r="48959" spans="8:20">
      <c r="H48959" s="69"/>
      <c r="L48959" s="70"/>
      <c r="T48959" s="72"/>
    </row>
    <row r="48960" spans="8:20">
      <c r="H48960" s="69"/>
      <c r="L48960" s="70"/>
      <c r="T48960" s="72"/>
    </row>
    <row r="48961" spans="8:20">
      <c r="H48961" s="75"/>
      <c r="L48961" s="70"/>
      <c r="T48961" s="72"/>
    </row>
    <row r="48962" spans="8:20">
      <c r="H48962" s="69"/>
      <c r="L48962" s="70"/>
      <c r="T48962" s="72"/>
    </row>
    <row r="48963" spans="8:20">
      <c r="H48963" s="69"/>
      <c r="L48963" s="70"/>
      <c r="T48963" s="72"/>
    </row>
    <row r="48964" spans="8:20">
      <c r="H48964" s="69"/>
      <c r="L48964" s="70"/>
      <c r="T48964" s="72"/>
    </row>
    <row r="48965" spans="8:20">
      <c r="H48965" s="69"/>
      <c r="L48965" s="70"/>
      <c r="T48965" s="72"/>
    </row>
    <row r="48966" spans="8:20">
      <c r="H48966" s="69"/>
      <c r="L48966" s="70"/>
      <c r="T48966" s="72"/>
    </row>
    <row r="48967" spans="8:20">
      <c r="H48967" s="69"/>
      <c r="L48967" s="70"/>
      <c r="T48967" s="72"/>
    </row>
    <row r="48968" spans="8:20">
      <c r="H48968" s="69"/>
      <c r="L48968" s="70"/>
      <c r="T48968" s="72"/>
    </row>
    <row r="48969" spans="8:20">
      <c r="H48969" s="69"/>
      <c r="L48969" s="70"/>
      <c r="T48969" s="72"/>
    </row>
    <row r="48970" spans="8:20">
      <c r="H48970" s="69"/>
      <c r="L48970" s="70"/>
      <c r="T48970" s="72"/>
    </row>
    <row r="48971" spans="8:20">
      <c r="H48971" s="69"/>
      <c r="L48971" s="70"/>
      <c r="T48971" s="72"/>
    </row>
    <row r="48972" spans="8:20">
      <c r="H48972" s="69"/>
      <c r="L48972" s="70"/>
      <c r="T48972" s="72"/>
    </row>
    <row r="48973" spans="8:20">
      <c r="H48973" s="69"/>
      <c r="L48973" s="70"/>
      <c r="T48973" s="72"/>
    </row>
    <row r="48974" spans="8:20">
      <c r="H48974" s="69"/>
      <c r="L48974" s="70"/>
      <c r="T48974" s="72"/>
    </row>
    <row r="48975" spans="8:20">
      <c r="H48975" s="69"/>
      <c r="L48975" s="70"/>
      <c r="T48975" s="72"/>
    </row>
    <row r="48976" spans="8:20">
      <c r="H48976" s="69"/>
      <c r="L48976" s="70"/>
      <c r="T48976" s="72"/>
    </row>
    <row r="48977" spans="8:20">
      <c r="H48977" s="69"/>
      <c r="L48977" s="70"/>
      <c r="T48977" s="72"/>
    </row>
    <row r="48978" spans="8:20">
      <c r="H48978" s="69"/>
      <c r="L48978" s="70"/>
      <c r="T48978" s="72"/>
    </row>
    <row r="48979" spans="8:20">
      <c r="H48979" s="69"/>
      <c r="L48979" s="70"/>
      <c r="T48979" s="72"/>
    </row>
    <row r="48980" spans="8:20">
      <c r="H48980" s="69"/>
      <c r="L48980" s="70"/>
      <c r="T48980" s="72"/>
    </row>
    <row r="48981" spans="8:20">
      <c r="H48981" s="69"/>
      <c r="L48981" s="70"/>
      <c r="T48981" s="72"/>
    </row>
    <row r="48982" spans="8:20">
      <c r="H48982" s="69"/>
      <c r="L48982" s="70"/>
      <c r="T48982" s="72"/>
    </row>
    <row r="48983" spans="8:20">
      <c r="H48983" s="69"/>
      <c r="L48983" s="70"/>
      <c r="T48983" s="72"/>
    </row>
    <row r="48984" spans="8:20">
      <c r="H48984" s="69"/>
      <c r="L48984" s="70"/>
      <c r="T48984" s="72"/>
    </row>
    <row r="48985" spans="8:20">
      <c r="H48985" s="69"/>
      <c r="L48985" s="70"/>
      <c r="T48985" s="72"/>
    </row>
    <row r="48986" spans="8:20">
      <c r="H48986" s="69"/>
      <c r="L48986" s="70"/>
      <c r="T48986" s="72"/>
    </row>
    <row r="48987" spans="8:20">
      <c r="H48987" s="69"/>
      <c r="L48987" s="70"/>
      <c r="T48987" s="72"/>
    </row>
    <row r="48988" spans="8:20">
      <c r="H48988" s="69"/>
      <c r="L48988" s="70"/>
      <c r="T48988" s="72"/>
    </row>
    <row r="48989" spans="8:20">
      <c r="H48989" s="69"/>
      <c r="L48989" s="70"/>
      <c r="T48989" s="72"/>
    </row>
    <row r="48990" spans="8:20">
      <c r="H48990" s="69"/>
      <c r="L48990" s="70"/>
      <c r="T48990" s="72"/>
    </row>
    <row r="48991" spans="8:20">
      <c r="H48991" s="69"/>
      <c r="L48991" s="70"/>
      <c r="T48991" s="72"/>
    </row>
    <row r="48992" spans="8:20">
      <c r="H48992" s="69"/>
      <c r="L48992" s="70"/>
      <c r="T48992" s="72"/>
    </row>
    <row r="48993" spans="8:20">
      <c r="H48993" s="69"/>
      <c r="L48993" s="70"/>
      <c r="T48993" s="72"/>
    </row>
    <row r="48994" spans="8:20">
      <c r="H48994" s="69"/>
      <c r="L48994" s="70"/>
      <c r="T48994" s="72"/>
    </row>
    <row r="48995" spans="8:20">
      <c r="H48995" s="69"/>
      <c r="L48995" s="70"/>
      <c r="T48995" s="72"/>
    </row>
    <row r="48996" spans="8:20">
      <c r="H48996" s="69"/>
      <c r="L48996" s="70"/>
      <c r="T48996" s="72"/>
    </row>
    <row r="48997" spans="8:20">
      <c r="H48997" s="69"/>
      <c r="L48997" s="70"/>
      <c r="T48997" s="72"/>
    </row>
    <row r="48998" spans="8:20">
      <c r="H48998" s="69"/>
      <c r="L48998" s="70"/>
      <c r="T48998" s="72"/>
    </row>
    <row r="48999" spans="8:20">
      <c r="H48999" s="69"/>
      <c r="L48999" s="70"/>
      <c r="T48999" s="72"/>
    </row>
    <row r="49000" spans="8:20">
      <c r="H49000" s="69"/>
      <c r="L49000" s="70"/>
      <c r="T49000" s="72"/>
    </row>
    <row r="49001" spans="8:20">
      <c r="H49001" s="69"/>
      <c r="L49001" s="70"/>
      <c r="T49001" s="72"/>
    </row>
    <row r="49002" spans="8:20">
      <c r="H49002" s="69"/>
      <c r="L49002" s="70"/>
      <c r="T49002" s="72"/>
    </row>
    <row r="49003" spans="8:20">
      <c r="H49003" s="69"/>
      <c r="L49003" s="70"/>
      <c r="T49003" s="72"/>
    </row>
    <row r="49004" spans="8:20">
      <c r="H49004" s="69"/>
      <c r="L49004" s="70"/>
      <c r="T49004" s="72"/>
    </row>
    <row r="49005" spans="8:20">
      <c r="H49005" s="69"/>
      <c r="L49005" s="70"/>
      <c r="T49005" s="72"/>
    </row>
    <row r="49006" spans="8:20">
      <c r="H49006" s="69"/>
      <c r="L49006" s="70"/>
      <c r="T49006" s="72"/>
    </row>
    <row r="49007" spans="8:20">
      <c r="H49007" s="69"/>
      <c r="L49007" s="70"/>
      <c r="T49007" s="72"/>
    </row>
    <row r="49008" spans="8:20">
      <c r="H49008" s="69"/>
      <c r="L49008" s="70"/>
      <c r="T49008" s="72"/>
    </row>
    <row r="49009" spans="8:20">
      <c r="H49009" s="75"/>
      <c r="L49009" s="70"/>
      <c r="T49009" s="72"/>
    </row>
    <row r="49010" spans="8:20">
      <c r="H49010" s="69"/>
      <c r="L49010" s="70"/>
      <c r="T49010" s="72"/>
    </row>
    <row r="49011" spans="8:20">
      <c r="H49011" s="69"/>
      <c r="L49011" s="70"/>
      <c r="T49011" s="72"/>
    </row>
    <row r="49012" spans="8:20">
      <c r="H49012" s="69"/>
      <c r="L49012" s="70"/>
      <c r="T49012" s="72"/>
    </row>
    <row r="49013" spans="8:20">
      <c r="H49013" s="69"/>
      <c r="L49013" s="70"/>
      <c r="T49013" s="72"/>
    </row>
    <row r="49014" spans="8:20">
      <c r="H49014" s="69"/>
      <c r="L49014" s="70"/>
      <c r="T49014" s="72"/>
    </row>
    <row r="49015" spans="8:20">
      <c r="H49015" s="69"/>
      <c r="L49015" s="70"/>
      <c r="T49015" s="72"/>
    </row>
    <row r="49016" spans="8:20">
      <c r="H49016" s="69"/>
      <c r="L49016" s="70"/>
      <c r="T49016" s="72"/>
    </row>
    <row r="49017" spans="8:20">
      <c r="H49017" s="69"/>
      <c r="L49017" s="70"/>
      <c r="T49017" s="72"/>
    </row>
    <row r="49018" spans="8:20">
      <c r="H49018" s="69"/>
      <c r="L49018" s="70"/>
      <c r="T49018" s="72"/>
    </row>
    <row r="49019" spans="8:20">
      <c r="H49019" s="69"/>
      <c r="L49019" s="70"/>
      <c r="T49019" s="72"/>
    </row>
    <row r="49020" spans="8:20">
      <c r="H49020" s="69"/>
      <c r="L49020" s="70"/>
      <c r="T49020" s="72"/>
    </row>
    <row r="49021" spans="8:20">
      <c r="H49021" s="69"/>
      <c r="L49021" s="70"/>
      <c r="T49021" s="72"/>
    </row>
    <row r="49022" spans="8:20">
      <c r="H49022" s="69"/>
      <c r="L49022" s="70"/>
      <c r="T49022" s="72"/>
    </row>
    <row r="49023" spans="8:20">
      <c r="H49023" s="69"/>
      <c r="L49023" s="70"/>
      <c r="T49023" s="72"/>
    </row>
    <row r="49024" spans="8:20">
      <c r="H49024" s="69"/>
      <c r="L49024" s="70"/>
      <c r="T49024" s="72"/>
    </row>
    <row r="49025" spans="8:20">
      <c r="H49025" s="69"/>
      <c r="L49025" s="70"/>
      <c r="T49025" s="72"/>
    </row>
    <row r="49026" spans="8:20">
      <c r="H49026" s="69"/>
      <c r="L49026" s="70"/>
      <c r="T49026" s="72"/>
    </row>
    <row r="49027" spans="8:20">
      <c r="H49027" s="69"/>
      <c r="L49027" s="70"/>
      <c r="T49027" s="72"/>
    </row>
    <row r="49028" spans="8:20">
      <c r="H49028" s="69"/>
      <c r="L49028" s="70"/>
      <c r="T49028" s="72"/>
    </row>
    <row r="49029" spans="8:20">
      <c r="H49029" s="69"/>
      <c r="L49029" s="70"/>
      <c r="T49029" s="72"/>
    </row>
    <row r="49030" spans="8:20">
      <c r="H49030" s="69"/>
      <c r="L49030" s="70"/>
      <c r="T49030" s="72"/>
    </row>
    <row r="49031" spans="8:20">
      <c r="H49031" s="69"/>
      <c r="L49031" s="70"/>
      <c r="T49031" s="72"/>
    </row>
    <row r="49032" spans="8:20">
      <c r="H49032" s="69"/>
      <c r="L49032" s="70"/>
      <c r="T49032" s="72"/>
    </row>
    <row r="49033" spans="8:20">
      <c r="H49033" s="69"/>
      <c r="L49033" s="70"/>
      <c r="T49033" s="72"/>
    </row>
    <row r="49034" spans="8:20">
      <c r="H49034" s="69"/>
      <c r="L49034" s="70"/>
      <c r="T49034" s="72"/>
    </row>
    <row r="49035" spans="8:20">
      <c r="H49035" s="69"/>
      <c r="L49035" s="70"/>
      <c r="T49035" s="72"/>
    </row>
    <row r="49036" spans="8:20">
      <c r="H49036" s="69"/>
      <c r="L49036" s="70"/>
      <c r="T49036" s="72"/>
    </row>
    <row r="49037" spans="8:20">
      <c r="H49037" s="69"/>
      <c r="L49037" s="70"/>
      <c r="T49037" s="72"/>
    </row>
    <row r="49038" spans="8:20">
      <c r="H49038" s="69"/>
      <c r="L49038" s="70"/>
      <c r="T49038" s="72"/>
    </row>
    <row r="49039" spans="8:20">
      <c r="H49039" s="69"/>
      <c r="L49039" s="70"/>
      <c r="T49039" s="72"/>
    </row>
    <row r="49040" spans="8:20">
      <c r="H49040" s="69"/>
      <c r="L49040" s="70"/>
      <c r="T49040" s="72"/>
    </row>
    <row r="49041" spans="8:20">
      <c r="H49041" s="69"/>
      <c r="L49041" s="70"/>
      <c r="T49041" s="72"/>
    </row>
    <row r="49042" spans="8:20">
      <c r="H49042" s="69"/>
      <c r="L49042" s="70"/>
      <c r="T49042" s="72"/>
    </row>
    <row r="49043" spans="8:20">
      <c r="H49043" s="69"/>
      <c r="L49043" s="70"/>
      <c r="T49043" s="72"/>
    </row>
    <row r="49044" spans="8:20">
      <c r="H49044" s="69"/>
      <c r="L49044" s="70"/>
      <c r="T49044" s="72"/>
    </row>
    <row r="49045" spans="8:20">
      <c r="H49045" s="69"/>
      <c r="L49045" s="70"/>
      <c r="T49045" s="72"/>
    </row>
    <row r="49046" spans="8:20">
      <c r="H49046" s="69"/>
      <c r="L49046" s="70"/>
      <c r="T49046" s="72"/>
    </row>
    <row r="49047" spans="8:20">
      <c r="H49047" s="69"/>
      <c r="L49047" s="70"/>
      <c r="T49047" s="72"/>
    </row>
    <row r="49048" spans="8:20">
      <c r="H49048" s="69"/>
      <c r="L49048" s="70"/>
      <c r="T49048" s="72"/>
    </row>
    <row r="49049" spans="8:20">
      <c r="H49049" s="69"/>
      <c r="L49049" s="70"/>
      <c r="T49049" s="72"/>
    </row>
    <row r="49050" spans="8:20">
      <c r="H49050" s="69"/>
      <c r="L49050" s="70"/>
      <c r="T49050" s="72"/>
    </row>
    <row r="49051" spans="8:20">
      <c r="H49051" s="69"/>
      <c r="L49051" s="70"/>
      <c r="T49051" s="72"/>
    </row>
    <row r="49052" spans="8:20">
      <c r="H49052" s="69"/>
      <c r="L49052" s="70"/>
      <c r="T49052" s="72"/>
    </row>
    <row r="49053" spans="8:20">
      <c r="H49053" s="69"/>
      <c r="L49053" s="70"/>
      <c r="T49053" s="72"/>
    </row>
    <row r="49054" spans="8:20">
      <c r="H49054" s="69"/>
      <c r="L49054" s="70"/>
      <c r="T49054" s="72"/>
    </row>
    <row r="49055" spans="8:20">
      <c r="H49055" s="69"/>
      <c r="L49055" s="70"/>
      <c r="T49055" s="72"/>
    </row>
    <row r="49056" spans="8:20">
      <c r="H49056" s="69"/>
      <c r="L49056" s="70"/>
      <c r="T49056" s="72"/>
    </row>
    <row r="49057" spans="8:20">
      <c r="H49057" s="75"/>
      <c r="L49057" s="70"/>
      <c r="T49057" s="72"/>
    </row>
    <row r="49058" spans="8:20">
      <c r="H49058" s="69"/>
      <c r="L49058" s="70"/>
      <c r="T49058" s="72"/>
    </row>
    <row r="49059" spans="8:20">
      <c r="H49059" s="69"/>
      <c r="L49059" s="70"/>
      <c r="T49059" s="72"/>
    </row>
    <row r="49060" spans="8:20">
      <c r="H49060" s="69"/>
      <c r="L49060" s="70"/>
      <c r="T49060" s="72"/>
    </row>
    <row r="49061" spans="8:20">
      <c r="H49061" s="69"/>
      <c r="L49061" s="70"/>
      <c r="T49061" s="72"/>
    </row>
    <row r="49062" spans="8:20">
      <c r="H49062" s="69"/>
      <c r="L49062" s="70"/>
      <c r="T49062" s="72"/>
    </row>
    <row r="49063" spans="8:20">
      <c r="H49063" s="69"/>
      <c r="L49063" s="70"/>
      <c r="T49063" s="72"/>
    </row>
    <row r="49064" spans="8:20">
      <c r="H49064" s="69"/>
      <c r="L49064" s="70"/>
      <c r="T49064" s="72"/>
    </row>
    <row r="49065" spans="8:20">
      <c r="H49065" s="69"/>
      <c r="L49065" s="70"/>
      <c r="T49065" s="72"/>
    </row>
    <row r="49066" spans="8:20">
      <c r="H49066" s="69"/>
      <c r="L49066" s="70"/>
      <c r="T49066" s="72"/>
    </row>
    <row r="49067" spans="8:20">
      <c r="H49067" s="69"/>
      <c r="L49067" s="70"/>
      <c r="T49067" s="72"/>
    </row>
    <row r="49068" spans="8:20">
      <c r="H49068" s="69"/>
      <c r="L49068" s="70"/>
      <c r="T49068" s="72"/>
    </row>
    <row r="49069" spans="8:20">
      <c r="H49069" s="69"/>
      <c r="L49069" s="70"/>
      <c r="T49069" s="72"/>
    </row>
    <row r="49070" spans="8:20">
      <c r="H49070" s="69"/>
      <c r="L49070" s="70"/>
      <c r="T49070" s="72"/>
    </row>
    <row r="49071" spans="8:20">
      <c r="H49071" s="69"/>
      <c r="L49071" s="70"/>
      <c r="T49071" s="72"/>
    </row>
    <row r="49072" spans="8:20">
      <c r="H49072" s="69"/>
      <c r="L49072" s="70"/>
      <c r="T49072" s="72"/>
    </row>
    <row r="49073" spans="8:20">
      <c r="H49073" s="69"/>
      <c r="L49073" s="70"/>
      <c r="T49073" s="72"/>
    </row>
    <row r="49074" spans="8:20">
      <c r="H49074" s="69"/>
      <c r="L49074" s="70"/>
      <c r="T49074" s="72"/>
    </row>
    <row r="49075" spans="8:20">
      <c r="H49075" s="69"/>
      <c r="L49075" s="70"/>
      <c r="T49075" s="72"/>
    </row>
    <row r="49076" spans="8:20">
      <c r="H49076" s="69"/>
      <c r="L49076" s="70"/>
      <c r="T49076" s="72"/>
    </row>
    <row r="49077" spans="8:20">
      <c r="H49077" s="69"/>
      <c r="L49077" s="70"/>
      <c r="T49077" s="72"/>
    </row>
    <row r="49078" spans="8:20">
      <c r="H49078" s="69"/>
      <c r="L49078" s="70"/>
      <c r="T49078" s="72"/>
    </row>
    <row r="49079" spans="8:20">
      <c r="H49079" s="69"/>
      <c r="L49079" s="70"/>
      <c r="T49079" s="72"/>
    </row>
    <row r="49080" spans="8:20">
      <c r="H49080" s="69"/>
      <c r="L49080" s="70"/>
      <c r="T49080" s="72"/>
    </row>
    <row r="49081" spans="8:20">
      <c r="H49081" s="69"/>
      <c r="L49081" s="70"/>
      <c r="T49081" s="72"/>
    </row>
    <row r="49082" spans="8:20">
      <c r="H49082" s="69"/>
      <c r="L49082" s="70"/>
      <c r="T49082" s="72"/>
    </row>
    <row r="49083" spans="8:20">
      <c r="H49083" s="69"/>
      <c r="L49083" s="70"/>
      <c r="T49083" s="72"/>
    </row>
    <row r="49084" spans="8:20">
      <c r="H49084" s="69"/>
      <c r="L49084" s="70"/>
      <c r="T49084" s="72"/>
    </row>
    <row r="49085" spans="8:20">
      <c r="H49085" s="69"/>
      <c r="L49085" s="70"/>
      <c r="T49085" s="72"/>
    </row>
    <row r="49086" spans="8:20">
      <c r="H49086" s="69"/>
      <c r="L49086" s="70"/>
      <c r="T49086" s="72"/>
    </row>
    <row r="49087" spans="8:20">
      <c r="H49087" s="69"/>
      <c r="L49087" s="70"/>
      <c r="T49087" s="72"/>
    </row>
    <row r="49088" spans="8:20">
      <c r="H49088" s="69"/>
      <c r="L49088" s="70"/>
      <c r="T49088" s="72"/>
    </row>
    <row r="49089" spans="8:20">
      <c r="H49089" s="69"/>
      <c r="L49089" s="70"/>
      <c r="T49089" s="72"/>
    </row>
    <row r="49090" spans="8:20">
      <c r="H49090" s="69"/>
      <c r="L49090" s="70"/>
      <c r="T49090" s="72"/>
    </row>
    <row r="49091" spans="8:20">
      <c r="H49091" s="69"/>
      <c r="L49091" s="70"/>
      <c r="T49091" s="72"/>
    </row>
    <row r="49092" spans="8:20">
      <c r="H49092" s="69"/>
      <c r="L49092" s="70"/>
      <c r="T49092" s="72"/>
    </row>
    <row r="49093" spans="8:20">
      <c r="H49093" s="69"/>
      <c r="L49093" s="70"/>
      <c r="T49093" s="72"/>
    </row>
    <row r="49094" spans="8:20">
      <c r="H49094" s="69"/>
      <c r="L49094" s="70"/>
      <c r="T49094" s="72"/>
    </row>
    <row r="49095" spans="8:20">
      <c r="H49095" s="69"/>
      <c r="L49095" s="70"/>
      <c r="T49095" s="72"/>
    </row>
    <row r="49096" spans="8:20">
      <c r="H49096" s="69"/>
      <c r="L49096" s="70"/>
      <c r="T49096" s="72"/>
    </row>
    <row r="49097" spans="8:20">
      <c r="H49097" s="69"/>
      <c r="L49097" s="70"/>
      <c r="T49097" s="72"/>
    </row>
    <row r="49098" spans="8:20">
      <c r="H49098" s="69"/>
      <c r="L49098" s="70"/>
      <c r="T49098" s="72"/>
    </row>
    <row r="49099" spans="8:20">
      <c r="H49099" s="69"/>
      <c r="L49099" s="70"/>
      <c r="T49099" s="72"/>
    </row>
    <row r="49100" spans="8:20">
      <c r="H49100" s="69"/>
      <c r="L49100" s="70"/>
      <c r="T49100" s="72"/>
    </row>
    <row r="49101" spans="8:20">
      <c r="H49101" s="69"/>
      <c r="L49101" s="70"/>
      <c r="T49101" s="72"/>
    </row>
    <row r="49102" spans="8:20">
      <c r="H49102" s="69"/>
      <c r="L49102" s="70"/>
      <c r="T49102" s="72"/>
    </row>
    <row r="49103" spans="8:20">
      <c r="H49103" s="69"/>
      <c r="L49103" s="70"/>
      <c r="T49103" s="72"/>
    </row>
    <row r="49104" spans="8:20">
      <c r="H49104" s="69"/>
      <c r="L49104" s="70"/>
      <c r="T49104" s="72"/>
    </row>
    <row r="49105" spans="8:20">
      <c r="H49105" s="75"/>
      <c r="L49105" s="70"/>
      <c r="T49105" s="72"/>
    </row>
    <row r="49106" spans="8:20">
      <c r="H49106" s="69"/>
      <c r="L49106" s="70"/>
      <c r="T49106" s="72"/>
    </row>
    <row r="49107" spans="8:20">
      <c r="H49107" s="69"/>
      <c r="L49107" s="70"/>
      <c r="T49107" s="72"/>
    </row>
    <row r="49108" spans="8:20">
      <c r="H49108" s="69"/>
      <c r="L49108" s="70"/>
      <c r="T49108" s="72"/>
    </row>
    <row r="49109" spans="8:20">
      <c r="H49109" s="69"/>
      <c r="L49109" s="70"/>
      <c r="T49109" s="72"/>
    </row>
    <row r="49110" spans="8:20">
      <c r="H49110" s="69"/>
      <c r="L49110" s="70"/>
      <c r="T49110" s="72"/>
    </row>
    <row r="49111" spans="8:20">
      <c r="H49111" s="69"/>
      <c r="L49111" s="70"/>
      <c r="T49111" s="72"/>
    </row>
    <row r="49112" spans="8:20">
      <c r="H49112" s="69"/>
      <c r="L49112" s="70"/>
      <c r="T49112" s="72"/>
    </row>
    <row r="49113" spans="8:20">
      <c r="H49113" s="69"/>
      <c r="L49113" s="70"/>
      <c r="T49113" s="72"/>
    </row>
    <row r="49114" spans="8:20">
      <c r="H49114" s="69"/>
      <c r="L49114" s="70"/>
      <c r="T49114" s="72"/>
    </row>
    <row r="49115" spans="8:20">
      <c r="H49115" s="69"/>
      <c r="L49115" s="70"/>
      <c r="T49115" s="72"/>
    </row>
    <row r="49116" spans="8:20">
      <c r="H49116" s="69"/>
      <c r="L49116" s="70"/>
      <c r="T49116" s="72"/>
    </row>
    <row r="49117" spans="8:20">
      <c r="H49117" s="69"/>
      <c r="L49117" s="70"/>
      <c r="T49117" s="72"/>
    </row>
    <row r="49118" spans="8:20">
      <c r="H49118" s="69"/>
      <c r="L49118" s="70"/>
      <c r="T49118" s="72"/>
    </row>
    <row r="49119" spans="8:20">
      <c r="H49119" s="69"/>
      <c r="L49119" s="70"/>
      <c r="T49119" s="72"/>
    </row>
    <row r="49120" spans="8:20">
      <c r="H49120" s="69"/>
      <c r="L49120" s="70"/>
      <c r="T49120" s="72"/>
    </row>
    <row r="49121" spans="8:20">
      <c r="H49121" s="69"/>
      <c r="L49121" s="70"/>
      <c r="T49121" s="72"/>
    </row>
    <row r="49122" spans="8:20">
      <c r="H49122" s="69"/>
      <c r="L49122" s="70"/>
      <c r="T49122" s="72"/>
    </row>
    <row r="49123" spans="8:20">
      <c r="H49123" s="69"/>
      <c r="L49123" s="70"/>
      <c r="T49123" s="72"/>
    </row>
    <row r="49124" spans="8:20">
      <c r="H49124" s="69"/>
      <c r="L49124" s="70"/>
      <c r="T49124" s="72"/>
    </row>
    <row r="49125" spans="8:20">
      <c r="H49125" s="69"/>
      <c r="L49125" s="70"/>
      <c r="T49125" s="72"/>
    </row>
    <row r="49126" spans="8:20">
      <c r="H49126" s="69"/>
      <c r="L49126" s="70"/>
      <c r="T49126" s="72"/>
    </row>
    <row r="49127" spans="8:20">
      <c r="H49127" s="69"/>
      <c r="L49127" s="70"/>
      <c r="T49127" s="72"/>
    </row>
    <row r="49128" spans="8:20">
      <c r="H49128" s="69"/>
      <c r="L49128" s="70"/>
      <c r="T49128" s="72"/>
    </row>
    <row r="49129" spans="8:20">
      <c r="H49129" s="69"/>
      <c r="L49129" s="70"/>
      <c r="T49129" s="72"/>
    </row>
    <row r="49130" spans="8:20">
      <c r="H49130" s="69"/>
      <c r="L49130" s="70"/>
      <c r="T49130" s="72"/>
    </row>
    <row r="49131" spans="8:20">
      <c r="H49131" s="69"/>
      <c r="L49131" s="70"/>
      <c r="T49131" s="72"/>
    </row>
    <row r="49132" spans="8:20">
      <c r="H49132" s="69"/>
      <c r="L49132" s="70"/>
      <c r="T49132" s="72"/>
    </row>
    <row r="49133" spans="8:20">
      <c r="H49133" s="69"/>
      <c r="L49133" s="70"/>
      <c r="T49133" s="72"/>
    </row>
    <row r="49134" spans="8:20">
      <c r="H49134" s="69"/>
      <c r="L49134" s="70"/>
      <c r="T49134" s="72"/>
    </row>
    <row r="49135" spans="8:20">
      <c r="H49135" s="69"/>
      <c r="L49135" s="70"/>
      <c r="T49135" s="72"/>
    </row>
    <row r="49136" spans="8:20">
      <c r="H49136" s="69"/>
      <c r="L49136" s="70"/>
      <c r="T49136" s="72"/>
    </row>
    <row r="49137" spans="8:20">
      <c r="H49137" s="69"/>
      <c r="L49137" s="70"/>
      <c r="T49137" s="72"/>
    </row>
    <row r="49138" spans="8:20">
      <c r="H49138" s="69"/>
      <c r="L49138" s="70"/>
      <c r="T49138" s="72"/>
    </row>
    <row r="49139" spans="8:20">
      <c r="H49139" s="69"/>
      <c r="L49139" s="70"/>
      <c r="T49139" s="72"/>
    </row>
    <row r="49140" spans="8:20">
      <c r="H49140" s="69"/>
      <c r="L49140" s="70"/>
      <c r="T49140" s="72"/>
    </row>
    <row r="49141" spans="8:20">
      <c r="H49141" s="69"/>
      <c r="L49141" s="70"/>
      <c r="T49141" s="72"/>
    </row>
    <row r="49142" spans="8:20">
      <c r="H49142" s="69"/>
      <c r="L49142" s="70"/>
      <c r="T49142" s="72"/>
    </row>
    <row r="49143" spans="8:20">
      <c r="H49143" s="69"/>
      <c r="L49143" s="70"/>
      <c r="T49143" s="72"/>
    </row>
    <row r="49144" spans="8:20">
      <c r="H49144" s="69"/>
      <c r="L49144" s="70"/>
      <c r="T49144" s="72"/>
    </row>
    <row r="49145" spans="8:20">
      <c r="H49145" s="69"/>
      <c r="L49145" s="70"/>
      <c r="T49145" s="72"/>
    </row>
    <row r="49146" spans="8:20">
      <c r="H49146" s="69"/>
      <c r="L49146" s="70"/>
      <c r="T49146" s="72"/>
    </row>
    <row r="49147" spans="8:20">
      <c r="H49147" s="69"/>
      <c r="L49147" s="70"/>
      <c r="T49147" s="72"/>
    </row>
    <row r="49148" spans="8:20">
      <c r="H49148" s="69"/>
      <c r="L49148" s="70"/>
      <c r="T49148" s="72"/>
    </row>
    <row r="49149" spans="8:20">
      <c r="H49149" s="69"/>
      <c r="L49149" s="70"/>
      <c r="T49149" s="72"/>
    </row>
    <row r="49150" spans="8:20">
      <c r="H49150" s="69"/>
      <c r="L49150" s="70"/>
      <c r="T49150" s="72"/>
    </row>
    <row r="49151" spans="8:20">
      <c r="H49151" s="69"/>
      <c r="L49151" s="70"/>
      <c r="T49151" s="72"/>
    </row>
    <row r="49152" spans="8:20">
      <c r="H49152" s="69"/>
      <c r="L49152" s="70"/>
      <c r="T49152" s="72"/>
    </row>
    <row r="49153" spans="8:20">
      <c r="H49153" s="75"/>
      <c r="L49153" s="70"/>
      <c r="T49153" s="72"/>
    </row>
    <row r="49154" spans="8:20">
      <c r="H49154" s="69"/>
      <c r="L49154" s="70"/>
      <c r="T49154" s="72"/>
    </row>
    <row r="49155" spans="8:20">
      <c r="H49155" s="69"/>
      <c r="L49155" s="70"/>
      <c r="T49155" s="72"/>
    </row>
    <row r="49156" spans="8:20">
      <c r="H49156" s="69"/>
      <c r="L49156" s="70"/>
      <c r="T49156" s="72"/>
    </row>
    <row r="49157" spans="8:20">
      <c r="H49157" s="69"/>
      <c r="L49157" s="70"/>
      <c r="T49157" s="72"/>
    </row>
    <row r="49158" spans="8:20">
      <c r="H49158" s="69"/>
      <c r="L49158" s="70"/>
      <c r="T49158" s="72"/>
    </row>
    <row r="49159" spans="8:20">
      <c r="H49159" s="69"/>
      <c r="L49159" s="70"/>
      <c r="T49159" s="72"/>
    </row>
    <row r="49160" spans="8:20">
      <c r="H49160" s="69"/>
      <c r="L49160" s="70"/>
      <c r="T49160" s="72"/>
    </row>
    <row r="49161" spans="8:20">
      <c r="H49161" s="69"/>
      <c r="L49161" s="70"/>
      <c r="T49161" s="72"/>
    </row>
    <row r="49162" spans="8:20">
      <c r="H49162" s="69"/>
      <c r="L49162" s="70"/>
      <c r="T49162" s="72"/>
    </row>
    <row r="49163" spans="8:20">
      <c r="H49163" s="69"/>
      <c r="L49163" s="70"/>
      <c r="T49163" s="72"/>
    </row>
    <row r="49164" spans="8:20">
      <c r="H49164" s="69"/>
      <c r="L49164" s="70"/>
      <c r="T49164" s="72"/>
    </row>
    <row r="49165" spans="8:20">
      <c r="H49165" s="69"/>
      <c r="L49165" s="70"/>
      <c r="T49165" s="72"/>
    </row>
    <row r="49166" spans="8:20">
      <c r="H49166" s="69"/>
      <c r="L49166" s="70"/>
      <c r="T49166" s="72"/>
    </row>
    <row r="49167" spans="8:20">
      <c r="H49167" s="69"/>
      <c r="L49167" s="70"/>
      <c r="T49167" s="72"/>
    </row>
    <row r="49168" spans="8:20">
      <c r="H49168" s="69"/>
      <c r="L49168" s="70"/>
      <c r="T49168" s="72"/>
    </row>
    <row r="49169" spans="8:20">
      <c r="H49169" s="69"/>
      <c r="L49169" s="70"/>
      <c r="T49169" s="72"/>
    </row>
    <row r="49170" spans="8:20">
      <c r="H49170" s="69"/>
      <c r="L49170" s="70"/>
      <c r="T49170" s="72"/>
    </row>
    <row r="49171" spans="8:20">
      <c r="H49171" s="69"/>
      <c r="L49171" s="70"/>
      <c r="T49171" s="72"/>
    </row>
    <row r="49172" spans="8:20">
      <c r="H49172" s="69"/>
      <c r="L49172" s="70"/>
      <c r="T49172" s="72"/>
    </row>
    <row r="49173" spans="8:20">
      <c r="H49173" s="69"/>
      <c r="L49173" s="70"/>
      <c r="T49173" s="72"/>
    </row>
    <row r="49174" spans="8:20">
      <c r="H49174" s="69"/>
      <c r="L49174" s="70"/>
      <c r="T49174" s="72"/>
    </row>
    <row r="49175" spans="8:20">
      <c r="H49175" s="69"/>
      <c r="L49175" s="70"/>
      <c r="T49175" s="72"/>
    </row>
    <row r="49176" spans="8:20">
      <c r="H49176" s="69"/>
      <c r="L49176" s="70"/>
      <c r="T49176" s="72"/>
    </row>
    <row r="49177" spans="8:20">
      <c r="H49177" s="69"/>
      <c r="L49177" s="70"/>
      <c r="T49177" s="72"/>
    </row>
    <row r="49178" spans="8:20">
      <c r="H49178" s="69"/>
      <c r="L49178" s="70"/>
      <c r="T49178" s="72"/>
    </row>
    <row r="49179" spans="8:20">
      <c r="H49179" s="69"/>
      <c r="L49179" s="70"/>
      <c r="T49179" s="72"/>
    </row>
    <row r="49180" spans="8:20">
      <c r="H49180" s="69"/>
      <c r="L49180" s="70"/>
      <c r="T49180" s="72"/>
    </row>
    <row r="49181" spans="8:20">
      <c r="H49181" s="69"/>
      <c r="L49181" s="70"/>
      <c r="T49181" s="72"/>
    </row>
    <row r="49182" spans="8:20">
      <c r="H49182" s="69"/>
      <c r="L49182" s="70"/>
      <c r="T49182" s="72"/>
    </row>
    <row r="49183" spans="8:20">
      <c r="H49183" s="69"/>
      <c r="L49183" s="70"/>
      <c r="T49183" s="72"/>
    </row>
    <row r="49184" spans="8:20">
      <c r="H49184" s="69"/>
      <c r="L49184" s="70"/>
      <c r="T49184" s="72"/>
    </row>
    <row r="49185" spans="8:20">
      <c r="H49185" s="69"/>
      <c r="L49185" s="70"/>
      <c r="T49185" s="72"/>
    </row>
    <row r="49186" spans="8:20">
      <c r="H49186" s="69"/>
      <c r="L49186" s="70"/>
      <c r="T49186" s="72"/>
    </row>
    <row r="49187" spans="8:20">
      <c r="H49187" s="69"/>
      <c r="L49187" s="70"/>
      <c r="T49187" s="72"/>
    </row>
    <row r="49188" spans="8:20">
      <c r="H49188" s="69"/>
      <c r="L49188" s="70"/>
      <c r="T49188" s="72"/>
    </row>
    <row r="49189" spans="8:20">
      <c r="H49189" s="69"/>
      <c r="L49189" s="70"/>
      <c r="T49189" s="72"/>
    </row>
    <row r="49190" spans="8:20">
      <c r="H49190" s="69"/>
      <c r="L49190" s="70"/>
      <c r="T49190" s="72"/>
    </row>
    <row r="49191" spans="8:20">
      <c r="H49191" s="69"/>
      <c r="L49191" s="70"/>
      <c r="T49191" s="72"/>
    </row>
    <row r="49192" spans="8:20">
      <c r="H49192" s="69"/>
      <c r="L49192" s="70"/>
      <c r="T49192" s="72"/>
    </row>
    <row r="49193" spans="8:20">
      <c r="H49193" s="69"/>
      <c r="L49193" s="70"/>
      <c r="T49193" s="72"/>
    </row>
    <row r="49194" spans="8:20">
      <c r="H49194" s="69"/>
      <c r="L49194" s="70"/>
      <c r="T49194" s="72"/>
    </row>
    <row r="49195" spans="8:20">
      <c r="H49195" s="69"/>
      <c r="L49195" s="70"/>
      <c r="T49195" s="72"/>
    </row>
    <row r="49196" spans="8:20">
      <c r="H49196" s="69"/>
      <c r="L49196" s="70"/>
      <c r="T49196" s="72"/>
    </row>
    <row r="49197" spans="8:20">
      <c r="H49197" s="69"/>
      <c r="L49197" s="70"/>
      <c r="T49197" s="72"/>
    </row>
    <row r="49198" spans="8:20">
      <c r="H49198" s="69"/>
      <c r="L49198" s="70"/>
      <c r="T49198" s="72"/>
    </row>
    <row r="49199" spans="8:20">
      <c r="H49199" s="69"/>
      <c r="L49199" s="70"/>
      <c r="T49199" s="72"/>
    </row>
    <row r="49200" spans="8:20">
      <c r="H49200" s="69"/>
      <c r="L49200" s="70"/>
      <c r="T49200" s="72"/>
    </row>
    <row r="49201" spans="8:20">
      <c r="H49201" s="75"/>
      <c r="L49201" s="70"/>
      <c r="T49201" s="72"/>
    </row>
    <row r="49202" spans="8:20">
      <c r="H49202" s="69"/>
      <c r="L49202" s="70"/>
      <c r="T49202" s="72"/>
    </row>
    <row r="49203" spans="8:20">
      <c r="H49203" s="69"/>
      <c r="L49203" s="70"/>
      <c r="T49203" s="72"/>
    </row>
    <row r="49204" spans="8:20">
      <c r="H49204" s="69"/>
      <c r="L49204" s="70"/>
      <c r="T49204" s="72"/>
    </row>
    <row r="49205" spans="8:20">
      <c r="H49205" s="69"/>
      <c r="L49205" s="70"/>
      <c r="T49205" s="72"/>
    </row>
    <row r="49206" spans="8:20">
      <c r="H49206" s="69"/>
      <c r="L49206" s="70"/>
      <c r="T49206" s="72"/>
    </row>
    <row r="49207" spans="8:20">
      <c r="H49207" s="69"/>
      <c r="L49207" s="70"/>
      <c r="T49207" s="72"/>
    </row>
    <row r="49208" spans="8:20">
      <c r="H49208" s="69"/>
      <c r="L49208" s="70"/>
      <c r="T49208" s="72"/>
    </row>
    <row r="49209" spans="8:20">
      <c r="H49209" s="69"/>
      <c r="L49209" s="70"/>
      <c r="T49209" s="72"/>
    </row>
    <row r="49210" spans="8:20">
      <c r="H49210" s="69"/>
      <c r="L49210" s="70"/>
      <c r="T49210" s="72"/>
    </row>
    <row r="49211" spans="8:20">
      <c r="H49211" s="69"/>
      <c r="L49211" s="70"/>
      <c r="T49211" s="72"/>
    </row>
    <row r="49212" spans="8:20">
      <c r="H49212" s="69"/>
      <c r="L49212" s="70"/>
      <c r="T49212" s="72"/>
    </row>
    <row r="49213" spans="8:20">
      <c r="H49213" s="69"/>
      <c r="L49213" s="70"/>
      <c r="T49213" s="72"/>
    </row>
    <row r="49214" spans="8:20">
      <c r="H49214" s="69"/>
      <c r="L49214" s="70"/>
      <c r="T49214" s="72"/>
    </row>
    <row r="49215" spans="8:20">
      <c r="H49215" s="69"/>
      <c r="L49215" s="70"/>
      <c r="T49215" s="72"/>
    </row>
    <row r="49216" spans="8:20">
      <c r="H49216" s="69"/>
      <c r="L49216" s="70"/>
      <c r="T49216" s="72"/>
    </row>
    <row r="49217" spans="8:20">
      <c r="H49217" s="69"/>
      <c r="L49217" s="70"/>
      <c r="T49217" s="72"/>
    </row>
    <row r="49218" spans="8:20">
      <c r="H49218" s="69"/>
      <c r="L49218" s="70"/>
      <c r="T49218" s="72"/>
    </row>
    <row r="49219" spans="8:20">
      <c r="H49219" s="69"/>
      <c r="L49219" s="70"/>
      <c r="T49219" s="72"/>
    </row>
    <row r="49220" spans="8:20">
      <c r="H49220" s="69"/>
      <c r="L49220" s="70"/>
      <c r="T49220" s="72"/>
    </row>
    <row r="49221" spans="8:20">
      <c r="H49221" s="69"/>
      <c r="L49221" s="70"/>
      <c r="T49221" s="72"/>
    </row>
    <row r="49222" spans="8:20">
      <c r="H49222" s="69"/>
      <c r="L49222" s="70"/>
      <c r="T49222" s="72"/>
    </row>
    <row r="49223" spans="8:20">
      <c r="H49223" s="69"/>
      <c r="L49223" s="70"/>
      <c r="T49223" s="72"/>
    </row>
    <row r="49224" spans="8:20">
      <c r="H49224" s="69"/>
      <c r="L49224" s="70"/>
      <c r="T49224" s="72"/>
    </row>
    <row r="49225" spans="8:20">
      <c r="H49225" s="69"/>
      <c r="L49225" s="70"/>
      <c r="T49225" s="72"/>
    </row>
    <row r="49226" spans="8:20">
      <c r="H49226" s="69"/>
      <c r="L49226" s="70"/>
      <c r="T49226" s="72"/>
    </row>
    <row r="49227" spans="8:20">
      <c r="H49227" s="69"/>
      <c r="L49227" s="70"/>
      <c r="T49227" s="72"/>
    </row>
    <row r="49228" spans="8:20">
      <c r="H49228" s="69"/>
      <c r="L49228" s="70"/>
      <c r="T49228" s="72"/>
    </row>
    <row r="49229" spans="8:20">
      <c r="H49229" s="69"/>
      <c r="L49229" s="70"/>
      <c r="T49229" s="72"/>
    </row>
    <row r="49230" spans="8:20">
      <c r="H49230" s="69"/>
      <c r="L49230" s="70"/>
      <c r="T49230" s="72"/>
    </row>
    <row r="49231" spans="8:20">
      <c r="H49231" s="69"/>
      <c r="L49231" s="70"/>
      <c r="T49231" s="72"/>
    </row>
    <row r="49232" spans="8:20">
      <c r="H49232" s="69"/>
      <c r="L49232" s="70"/>
      <c r="T49232" s="72"/>
    </row>
    <row r="49233" spans="8:20">
      <c r="H49233" s="69"/>
      <c r="L49233" s="70"/>
      <c r="T49233" s="72"/>
    </row>
    <row r="49234" spans="8:20">
      <c r="H49234" s="69"/>
      <c r="L49234" s="70"/>
      <c r="T49234" s="72"/>
    </row>
    <row r="49235" spans="8:20">
      <c r="H49235" s="69"/>
      <c r="L49235" s="70"/>
      <c r="T49235" s="72"/>
    </row>
    <row r="49236" spans="8:20">
      <c r="H49236" s="69"/>
      <c r="L49236" s="70"/>
      <c r="T49236" s="72"/>
    </row>
    <row r="49237" spans="8:20">
      <c r="H49237" s="69"/>
      <c r="L49237" s="70"/>
      <c r="T49237" s="72"/>
    </row>
    <row r="49238" spans="8:20">
      <c r="H49238" s="69"/>
      <c r="L49238" s="70"/>
      <c r="T49238" s="72"/>
    </row>
    <row r="49239" spans="8:20">
      <c r="H49239" s="69"/>
      <c r="L49239" s="70"/>
      <c r="T49239" s="72"/>
    </row>
    <row r="49240" spans="8:20">
      <c r="H49240" s="69"/>
      <c r="L49240" s="70"/>
      <c r="T49240" s="72"/>
    </row>
    <row r="49241" spans="8:20">
      <c r="H49241" s="69"/>
      <c r="L49241" s="70"/>
      <c r="T49241" s="72"/>
    </row>
    <row r="49242" spans="8:20">
      <c r="H49242" s="69"/>
      <c r="L49242" s="70"/>
      <c r="T49242" s="72"/>
    </row>
    <row r="49243" spans="8:20">
      <c r="H49243" s="69"/>
      <c r="L49243" s="70"/>
      <c r="T49243" s="72"/>
    </row>
    <row r="49244" spans="8:20">
      <c r="H49244" s="69"/>
      <c r="L49244" s="70"/>
      <c r="T49244" s="72"/>
    </row>
    <row r="49245" spans="8:20">
      <c r="H49245" s="69"/>
      <c r="L49245" s="70"/>
      <c r="T49245" s="72"/>
    </row>
    <row r="49246" spans="8:20">
      <c r="H49246" s="69"/>
      <c r="L49246" s="70"/>
      <c r="T49246" s="72"/>
    </row>
    <row r="49247" spans="8:20">
      <c r="H49247" s="69"/>
      <c r="L49247" s="70"/>
      <c r="T49247" s="72"/>
    </row>
    <row r="49248" spans="8:20">
      <c r="H49248" s="69"/>
      <c r="L49248" s="70"/>
      <c r="T49248" s="72"/>
    </row>
    <row r="49249" spans="8:20">
      <c r="H49249" s="75"/>
      <c r="L49249" s="70"/>
      <c r="T49249" s="72"/>
    </row>
    <row r="49250" spans="8:20">
      <c r="H49250" s="69"/>
      <c r="L49250" s="70"/>
      <c r="T49250" s="72"/>
    </row>
    <row r="49251" spans="8:20">
      <c r="H49251" s="69"/>
      <c r="L49251" s="70"/>
      <c r="T49251" s="72"/>
    </row>
    <row r="49252" spans="8:20">
      <c r="H49252" s="69"/>
      <c r="L49252" s="70"/>
      <c r="T49252" s="72"/>
    </row>
    <row r="49253" spans="8:20">
      <c r="H49253" s="69"/>
      <c r="L49253" s="70"/>
      <c r="T49253" s="72"/>
    </row>
    <row r="49254" spans="8:20">
      <c r="H49254" s="69"/>
      <c r="L49254" s="70"/>
      <c r="T49254" s="72"/>
    </row>
    <row r="49255" spans="8:20">
      <c r="H49255" s="69"/>
      <c r="L49255" s="70"/>
      <c r="T49255" s="72"/>
    </row>
    <row r="49256" spans="8:20">
      <c r="H49256" s="69"/>
      <c r="L49256" s="70"/>
      <c r="T49256" s="72"/>
    </row>
    <row r="49257" spans="8:20">
      <c r="H49257" s="69"/>
      <c r="L49257" s="70"/>
      <c r="T49257" s="72"/>
    </row>
    <row r="49258" spans="8:20">
      <c r="H49258" s="69"/>
      <c r="L49258" s="70"/>
      <c r="T49258" s="72"/>
    </row>
    <row r="49259" spans="8:20">
      <c r="H49259" s="69"/>
      <c r="L49259" s="70"/>
      <c r="T49259" s="72"/>
    </row>
    <row r="49260" spans="8:20">
      <c r="H49260" s="69"/>
      <c r="L49260" s="70"/>
      <c r="T49260" s="72"/>
    </row>
    <row r="49261" spans="8:20">
      <c r="H49261" s="69"/>
      <c r="L49261" s="70"/>
      <c r="T49261" s="72"/>
    </row>
    <row r="49262" spans="8:20">
      <c r="H49262" s="69"/>
      <c r="L49262" s="70"/>
      <c r="T49262" s="72"/>
    </row>
    <row r="49263" spans="8:20">
      <c r="H49263" s="69"/>
      <c r="L49263" s="70"/>
      <c r="T49263" s="72"/>
    </row>
    <row r="49264" spans="8:20">
      <c r="H49264" s="69"/>
      <c r="L49264" s="70"/>
      <c r="T49264" s="72"/>
    </row>
    <row r="49265" spans="8:20">
      <c r="H49265" s="69"/>
      <c r="L49265" s="70"/>
      <c r="T49265" s="72"/>
    </row>
    <row r="49266" spans="8:20">
      <c r="H49266" s="69"/>
      <c r="L49266" s="70"/>
      <c r="T49266" s="72"/>
    </row>
    <row r="49267" spans="8:20">
      <c r="H49267" s="69"/>
      <c r="L49267" s="70"/>
      <c r="T49267" s="72"/>
    </row>
    <row r="49268" spans="8:20">
      <c r="H49268" s="69"/>
      <c r="L49268" s="70"/>
      <c r="T49268" s="72"/>
    </row>
    <row r="49269" spans="8:20">
      <c r="H49269" s="69"/>
      <c r="L49269" s="70"/>
      <c r="T49269" s="72"/>
    </row>
    <row r="49270" spans="8:20">
      <c r="H49270" s="69"/>
      <c r="L49270" s="70"/>
      <c r="T49270" s="72"/>
    </row>
    <row r="49271" spans="8:20">
      <c r="H49271" s="69"/>
      <c r="L49271" s="70"/>
      <c r="T49271" s="72"/>
    </row>
    <row r="49272" spans="8:20">
      <c r="H49272" s="69"/>
      <c r="L49272" s="70"/>
      <c r="T49272" s="72"/>
    </row>
    <row r="49273" spans="8:20">
      <c r="H49273" s="69"/>
      <c r="L49273" s="70"/>
      <c r="T49273" s="72"/>
    </row>
    <row r="49274" spans="8:20">
      <c r="H49274" s="69"/>
      <c r="L49274" s="70"/>
      <c r="T49274" s="72"/>
    </row>
    <row r="49275" spans="8:20">
      <c r="H49275" s="69"/>
      <c r="L49275" s="70"/>
      <c r="T49275" s="72"/>
    </row>
    <row r="49276" spans="8:20">
      <c r="H49276" s="69"/>
      <c r="L49276" s="70"/>
      <c r="T49276" s="72"/>
    </row>
    <row r="49277" spans="8:20">
      <c r="H49277" s="69"/>
      <c r="L49277" s="70"/>
      <c r="T49277" s="72"/>
    </row>
    <row r="49278" spans="8:20">
      <c r="H49278" s="69"/>
      <c r="L49278" s="70"/>
      <c r="T49278" s="72"/>
    </row>
    <row r="49279" spans="8:20">
      <c r="H49279" s="69"/>
      <c r="L49279" s="70"/>
      <c r="T49279" s="72"/>
    </row>
    <row r="49280" spans="8:20">
      <c r="H49280" s="69"/>
      <c r="L49280" s="70"/>
      <c r="T49280" s="72"/>
    </row>
    <row r="49281" spans="8:20">
      <c r="H49281" s="69"/>
      <c r="L49281" s="70"/>
      <c r="T49281" s="72"/>
    </row>
    <row r="49282" spans="8:20">
      <c r="H49282" s="69"/>
      <c r="L49282" s="70"/>
      <c r="T49282" s="72"/>
    </row>
    <row r="49283" spans="8:20">
      <c r="H49283" s="69"/>
      <c r="L49283" s="70"/>
      <c r="T49283" s="72"/>
    </row>
    <row r="49284" spans="8:20">
      <c r="H49284" s="69"/>
      <c r="L49284" s="70"/>
      <c r="T49284" s="72"/>
    </row>
    <row r="49285" spans="8:20">
      <c r="H49285" s="69"/>
      <c r="L49285" s="70"/>
      <c r="T49285" s="72"/>
    </row>
    <row r="49286" spans="8:20">
      <c r="H49286" s="69"/>
      <c r="L49286" s="70"/>
      <c r="T49286" s="72"/>
    </row>
    <row r="49287" spans="8:20">
      <c r="H49287" s="69"/>
      <c r="L49287" s="70"/>
      <c r="T49287" s="72"/>
    </row>
    <row r="49288" spans="8:20">
      <c r="H49288" s="69"/>
      <c r="L49288" s="70"/>
      <c r="T49288" s="72"/>
    </row>
    <row r="49289" spans="8:20">
      <c r="H49289" s="69"/>
      <c r="L49289" s="70"/>
      <c r="T49289" s="72"/>
    </row>
    <row r="49290" spans="8:20">
      <c r="H49290" s="69"/>
      <c r="L49290" s="70"/>
      <c r="T49290" s="72"/>
    </row>
    <row r="49291" spans="8:20">
      <c r="H49291" s="69"/>
      <c r="L49291" s="70"/>
      <c r="T49291" s="72"/>
    </row>
    <row r="49292" spans="8:20">
      <c r="H49292" s="69"/>
      <c r="L49292" s="70"/>
      <c r="T49292" s="72"/>
    </row>
    <row r="49293" spans="8:20">
      <c r="H49293" s="69"/>
      <c r="L49293" s="70"/>
      <c r="T49293" s="72"/>
    </row>
    <row r="49294" spans="8:20">
      <c r="H49294" s="69"/>
      <c r="L49294" s="70"/>
      <c r="T49294" s="72"/>
    </row>
    <row r="49295" spans="8:20">
      <c r="H49295" s="69"/>
      <c r="L49295" s="70"/>
      <c r="T49295" s="72"/>
    </row>
    <row r="49296" spans="8:20">
      <c r="H49296" s="69"/>
      <c r="L49296" s="70"/>
      <c r="T49296" s="72"/>
    </row>
    <row r="49297" spans="8:20">
      <c r="H49297" s="75"/>
      <c r="L49297" s="70"/>
      <c r="T49297" s="72"/>
    </row>
    <row r="49298" spans="8:20">
      <c r="H49298" s="69"/>
      <c r="L49298" s="70"/>
      <c r="T49298" s="72"/>
    </row>
    <row r="49299" spans="8:20">
      <c r="H49299" s="69"/>
      <c r="L49299" s="70"/>
      <c r="T49299" s="72"/>
    </row>
    <row r="49300" spans="8:20">
      <c r="H49300" s="69"/>
      <c r="L49300" s="70"/>
      <c r="T49300" s="72"/>
    </row>
    <row r="49301" spans="8:20">
      <c r="H49301" s="69"/>
      <c r="L49301" s="70"/>
      <c r="T49301" s="72"/>
    </row>
    <row r="49302" spans="8:20">
      <c r="H49302" s="69"/>
      <c r="L49302" s="70"/>
      <c r="T49302" s="72"/>
    </row>
    <row r="49303" spans="8:20">
      <c r="H49303" s="69"/>
      <c r="L49303" s="70"/>
      <c r="T49303" s="72"/>
    </row>
    <row r="49304" spans="8:20">
      <c r="H49304" s="69"/>
      <c r="L49304" s="70"/>
      <c r="T49304" s="72"/>
    </row>
    <row r="49305" spans="8:20">
      <c r="H49305" s="69"/>
      <c r="L49305" s="70"/>
      <c r="T49305" s="72"/>
    </row>
    <row r="49306" spans="8:20">
      <c r="H49306" s="69"/>
      <c r="L49306" s="70"/>
      <c r="T49306" s="72"/>
    </row>
    <row r="49307" spans="8:20">
      <c r="H49307" s="69"/>
      <c r="L49307" s="70"/>
      <c r="T49307" s="72"/>
    </row>
    <row r="49308" spans="8:20">
      <c r="H49308" s="69"/>
      <c r="L49308" s="70"/>
      <c r="T49308" s="72"/>
    </row>
    <row r="49309" spans="8:20">
      <c r="H49309" s="69"/>
      <c r="L49309" s="70"/>
      <c r="T49309" s="72"/>
    </row>
    <row r="49310" spans="8:20">
      <c r="H49310" s="69"/>
      <c r="L49310" s="70"/>
      <c r="T49310" s="72"/>
    </row>
    <row r="49311" spans="8:20">
      <c r="H49311" s="69"/>
      <c r="L49311" s="70"/>
      <c r="T49311" s="72"/>
    </row>
    <row r="49312" spans="8:20">
      <c r="H49312" s="69"/>
      <c r="L49312" s="70"/>
      <c r="T49312" s="72"/>
    </row>
    <row r="49313" spans="8:20">
      <c r="H49313" s="69"/>
      <c r="L49313" s="70"/>
      <c r="T49313" s="72"/>
    </row>
    <row r="49314" spans="8:20">
      <c r="H49314" s="69"/>
      <c r="L49314" s="70"/>
      <c r="T49314" s="72"/>
    </row>
    <row r="49315" spans="8:20">
      <c r="H49315" s="69"/>
      <c r="L49315" s="70"/>
      <c r="T49315" s="72"/>
    </row>
    <row r="49316" spans="8:20">
      <c r="H49316" s="69"/>
      <c r="L49316" s="70"/>
      <c r="T49316" s="72"/>
    </row>
    <row r="49317" spans="8:20">
      <c r="H49317" s="69"/>
      <c r="L49317" s="70"/>
      <c r="T49317" s="72"/>
    </row>
    <row r="49318" spans="8:20">
      <c r="H49318" s="69"/>
      <c r="L49318" s="70"/>
      <c r="T49318" s="72"/>
    </row>
    <row r="49319" spans="8:20">
      <c r="H49319" s="69"/>
      <c r="L49319" s="70"/>
      <c r="T49319" s="72"/>
    </row>
    <row r="49320" spans="8:20">
      <c r="H49320" s="69"/>
      <c r="L49320" s="70"/>
      <c r="T49320" s="72"/>
    </row>
    <row r="49321" spans="8:20">
      <c r="H49321" s="69"/>
      <c r="L49321" s="70"/>
      <c r="T49321" s="72"/>
    </row>
    <row r="49322" spans="8:20">
      <c r="H49322" s="69"/>
      <c r="L49322" s="70"/>
      <c r="T49322" s="72"/>
    </row>
    <row r="49323" spans="8:20">
      <c r="H49323" s="69"/>
      <c r="L49323" s="70"/>
      <c r="T49323" s="72"/>
    </row>
    <row r="49324" spans="8:20">
      <c r="H49324" s="69"/>
      <c r="L49324" s="70"/>
      <c r="T49324" s="72"/>
    </row>
    <row r="49325" spans="8:20">
      <c r="H49325" s="69"/>
      <c r="L49325" s="70"/>
      <c r="T49325" s="72"/>
    </row>
    <row r="49326" spans="8:20">
      <c r="H49326" s="69"/>
      <c r="L49326" s="70"/>
      <c r="T49326" s="72"/>
    </row>
    <row r="49327" spans="8:20">
      <c r="H49327" s="69"/>
      <c r="L49327" s="70"/>
      <c r="T49327" s="72"/>
    </row>
    <row r="49328" spans="8:20">
      <c r="H49328" s="69"/>
      <c r="L49328" s="70"/>
      <c r="T49328" s="72"/>
    </row>
    <row r="49329" spans="8:20">
      <c r="H49329" s="69"/>
      <c r="L49329" s="70"/>
      <c r="T49329" s="72"/>
    </row>
    <row r="49330" spans="8:20">
      <c r="H49330" s="69"/>
      <c r="L49330" s="70"/>
      <c r="T49330" s="72"/>
    </row>
    <row r="49331" spans="8:20">
      <c r="H49331" s="69"/>
      <c r="L49331" s="70"/>
      <c r="T49331" s="72"/>
    </row>
    <row r="49332" spans="8:20">
      <c r="H49332" s="69"/>
      <c r="L49332" s="70"/>
      <c r="T49332" s="72"/>
    </row>
    <row r="49333" spans="8:20">
      <c r="H49333" s="69"/>
      <c r="L49333" s="70"/>
      <c r="T49333" s="72"/>
    </row>
    <row r="49334" spans="8:20">
      <c r="H49334" s="69"/>
      <c r="L49334" s="70"/>
      <c r="T49334" s="72"/>
    </row>
    <row r="49335" spans="8:20">
      <c r="H49335" s="69"/>
      <c r="L49335" s="70"/>
      <c r="T49335" s="72"/>
    </row>
    <row r="49336" spans="8:20">
      <c r="H49336" s="69"/>
      <c r="L49336" s="70"/>
      <c r="T49336" s="72"/>
    </row>
    <row r="49337" spans="8:20">
      <c r="H49337" s="69"/>
      <c r="L49337" s="70"/>
      <c r="T49337" s="72"/>
    </row>
    <row r="49338" spans="8:20">
      <c r="H49338" s="69"/>
      <c r="L49338" s="70"/>
      <c r="T49338" s="72"/>
    </row>
    <row r="49339" spans="8:20">
      <c r="H49339" s="69"/>
      <c r="L49339" s="70"/>
      <c r="T49339" s="72"/>
    </row>
    <row r="49340" spans="8:20">
      <c r="H49340" s="69"/>
      <c r="L49340" s="70"/>
      <c r="T49340" s="72"/>
    </row>
    <row r="49341" spans="8:20">
      <c r="H49341" s="69"/>
      <c r="L49341" s="70"/>
      <c r="T49341" s="72"/>
    </row>
    <row r="49342" spans="8:20">
      <c r="H49342" s="69"/>
      <c r="L49342" s="70"/>
      <c r="T49342" s="72"/>
    </row>
    <row r="49343" spans="8:20">
      <c r="H49343" s="69"/>
      <c r="L49343" s="70"/>
      <c r="T49343" s="72"/>
    </row>
    <row r="49344" spans="8:20">
      <c r="H49344" s="69"/>
      <c r="L49344" s="70"/>
      <c r="T49344" s="72"/>
    </row>
    <row r="49345" spans="8:20">
      <c r="H49345" s="75"/>
      <c r="L49345" s="70"/>
      <c r="T49345" s="72"/>
    </row>
    <row r="49346" spans="8:20">
      <c r="H49346" s="69"/>
      <c r="L49346" s="70"/>
      <c r="T49346" s="72"/>
    </row>
    <row r="49347" spans="8:20">
      <c r="H49347" s="69"/>
      <c r="L49347" s="70"/>
      <c r="T49347" s="72"/>
    </row>
    <row r="49348" spans="8:20">
      <c r="H49348" s="69"/>
      <c r="L49348" s="70"/>
      <c r="T49348" s="72"/>
    </row>
    <row r="49349" spans="8:20">
      <c r="H49349" s="69"/>
      <c r="L49349" s="70"/>
      <c r="T49349" s="72"/>
    </row>
    <row r="49350" spans="8:20">
      <c r="H49350" s="69"/>
      <c r="L49350" s="70"/>
      <c r="T49350" s="72"/>
    </row>
    <row r="49351" spans="8:20">
      <c r="H49351" s="69"/>
      <c r="L49351" s="70"/>
      <c r="T49351" s="72"/>
    </row>
    <row r="49352" spans="8:20">
      <c r="H49352" s="69"/>
      <c r="L49352" s="70"/>
      <c r="T49352" s="72"/>
    </row>
    <row r="49353" spans="8:20">
      <c r="H49353" s="69"/>
      <c r="L49353" s="70"/>
      <c r="T49353" s="72"/>
    </row>
    <row r="49354" spans="8:20">
      <c r="H49354" s="69"/>
      <c r="L49354" s="70"/>
      <c r="T49354" s="72"/>
    </row>
    <row r="49355" spans="8:20">
      <c r="H49355" s="69"/>
      <c r="L49355" s="70"/>
      <c r="T49355" s="72"/>
    </row>
    <row r="49356" spans="8:20">
      <c r="H49356" s="69"/>
      <c r="L49356" s="70"/>
      <c r="T49356" s="72"/>
    </row>
    <row r="49357" spans="8:20">
      <c r="H49357" s="69"/>
      <c r="L49357" s="70"/>
      <c r="T49357" s="72"/>
    </row>
    <row r="49358" spans="8:20">
      <c r="H49358" s="69"/>
      <c r="L49358" s="70"/>
      <c r="T49358" s="72"/>
    </row>
    <row r="49359" spans="8:20">
      <c r="H49359" s="69"/>
      <c r="L49359" s="70"/>
      <c r="T49359" s="72"/>
    </row>
    <row r="49360" spans="8:20">
      <c r="H49360" s="69"/>
      <c r="L49360" s="70"/>
      <c r="T49360" s="72"/>
    </row>
    <row r="49361" spans="8:20">
      <c r="H49361" s="69"/>
      <c r="L49361" s="70"/>
      <c r="T49361" s="72"/>
    </row>
    <row r="49362" spans="8:20">
      <c r="H49362" s="69"/>
      <c r="L49362" s="70"/>
      <c r="T49362" s="72"/>
    </row>
    <row r="49363" spans="8:20">
      <c r="H49363" s="69"/>
      <c r="L49363" s="70"/>
      <c r="T49363" s="72"/>
    </row>
    <row r="49364" spans="8:20">
      <c r="H49364" s="69"/>
      <c r="L49364" s="70"/>
      <c r="T49364" s="72"/>
    </row>
    <row r="49365" spans="8:20">
      <c r="H49365" s="69"/>
      <c r="L49365" s="70"/>
      <c r="T49365" s="72"/>
    </row>
    <row r="49366" spans="8:20">
      <c r="H49366" s="69"/>
      <c r="L49366" s="70"/>
      <c r="T49366" s="72"/>
    </row>
    <row r="49367" spans="8:20">
      <c r="H49367" s="69"/>
      <c r="L49367" s="70"/>
      <c r="T49367" s="72"/>
    </row>
    <row r="49368" spans="8:20">
      <c r="H49368" s="69"/>
      <c r="L49368" s="70"/>
      <c r="T49368" s="72"/>
    </row>
    <row r="49369" spans="8:20">
      <c r="H49369" s="69"/>
      <c r="L49369" s="70"/>
      <c r="T49369" s="72"/>
    </row>
    <row r="49370" spans="8:20">
      <c r="H49370" s="69"/>
      <c r="L49370" s="70"/>
      <c r="T49370" s="72"/>
    </row>
    <row r="49371" spans="8:20">
      <c r="H49371" s="69"/>
      <c r="L49371" s="70"/>
      <c r="T49371" s="72"/>
    </row>
    <row r="49372" spans="8:20">
      <c r="H49372" s="69"/>
      <c r="L49372" s="70"/>
      <c r="T49372" s="72"/>
    </row>
    <row r="49373" spans="8:20">
      <c r="H49373" s="69"/>
      <c r="L49373" s="70"/>
      <c r="T49373" s="72"/>
    </row>
    <row r="49374" spans="8:20">
      <c r="H49374" s="69"/>
      <c r="L49374" s="70"/>
      <c r="T49374" s="72"/>
    </row>
    <row r="49375" spans="8:20">
      <c r="H49375" s="69"/>
      <c r="L49375" s="70"/>
      <c r="T49375" s="72"/>
    </row>
    <row r="49376" spans="8:20">
      <c r="H49376" s="69"/>
      <c r="L49376" s="70"/>
      <c r="T49376" s="72"/>
    </row>
    <row r="49377" spans="8:20">
      <c r="H49377" s="69"/>
      <c r="L49377" s="70"/>
      <c r="T49377" s="72"/>
    </row>
    <row r="49378" spans="8:20">
      <c r="H49378" s="69"/>
      <c r="L49378" s="70"/>
      <c r="T49378" s="72"/>
    </row>
    <row r="49379" spans="8:20">
      <c r="H49379" s="69"/>
      <c r="L49379" s="70"/>
      <c r="T49379" s="72"/>
    </row>
    <row r="49380" spans="8:20">
      <c r="H49380" s="69"/>
      <c r="L49380" s="70"/>
      <c r="T49380" s="72"/>
    </row>
    <row r="49381" spans="8:20">
      <c r="H49381" s="69"/>
      <c r="L49381" s="70"/>
      <c r="T49381" s="72"/>
    </row>
    <row r="49382" spans="8:20">
      <c r="H49382" s="69"/>
      <c r="L49382" s="70"/>
      <c r="T49382" s="72"/>
    </row>
    <row r="49383" spans="8:20">
      <c r="H49383" s="69"/>
      <c r="L49383" s="70"/>
      <c r="T49383" s="72"/>
    </row>
    <row r="49384" spans="8:20">
      <c r="H49384" s="69"/>
      <c r="L49384" s="70"/>
      <c r="T49384" s="72"/>
    </row>
    <row r="49385" spans="8:20">
      <c r="H49385" s="69"/>
      <c r="L49385" s="70"/>
      <c r="T49385" s="72"/>
    </row>
    <row r="49386" spans="8:20">
      <c r="H49386" s="69"/>
      <c r="L49386" s="70"/>
      <c r="T49386" s="72"/>
    </row>
    <row r="49387" spans="8:20">
      <c r="H49387" s="69"/>
      <c r="L49387" s="70"/>
      <c r="T49387" s="72"/>
    </row>
    <row r="49388" spans="8:20">
      <c r="H49388" s="69"/>
      <c r="L49388" s="70"/>
      <c r="T49388" s="72"/>
    </row>
    <row r="49389" spans="8:20">
      <c r="H49389" s="69"/>
      <c r="L49389" s="70"/>
      <c r="T49389" s="72"/>
    </row>
    <row r="49390" spans="8:20">
      <c r="H49390" s="69"/>
      <c r="L49390" s="70"/>
      <c r="T49390" s="72"/>
    </row>
    <row r="49391" spans="8:20">
      <c r="H49391" s="69"/>
      <c r="L49391" s="70"/>
      <c r="T49391" s="72"/>
    </row>
    <row r="49392" spans="8:20">
      <c r="H49392" s="69"/>
      <c r="L49392" s="70"/>
      <c r="T49392" s="72"/>
    </row>
    <row r="49393" spans="8:20">
      <c r="H49393" s="75"/>
      <c r="L49393" s="70"/>
      <c r="T49393" s="72"/>
    </row>
    <row r="49394" spans="8:20">
      <c r="H49394" s="69"/>
      <c r="L49394" s="70"/>
      <c r="T49394" s="72"/>
    </row>
    <row r="49395" spans="8:20">
      <c r="H49395" s="69"/>
      <c r="L49395" s="70"/>
      <c r="T49395" s="72"/>
    </row>
    <row r="49396" spans="8:20">
      <c r="H49396" s="69"/>
      <c r="L49396" s="70"/>
      <c r="T49396" s="72"/>
    </row>
    <row r="49397" spans="8:20">
      <c r="H49397" s="69"/>
      <c r="L49397" s="70"/>
      <c r="T49397" s="72"/>
    </row>
    <row r="49398" spans="8:20">
      <c r="H49398" s="69"/>
      <c r="L49398" s="70"/>
      <c r="T49398" s="72"/>
    </row>
    <row r="49399" spans="8:20">
      <c r="H49399" s="69"/>
      <c r="L49399" s="70"/>
      <c r="T49399" s="72"/>
    </row>
    <row r="49400" spans="8:20">
      <c r="H49400" s="69"/>
      <c r="L49400" s="70"/>
      <c r="T49400" s="72"/>
    </row>
    <row r="49401" spans="8:20">
      <c r="H49401" s="69"/>
      <c r="L49401" s="70"/>
      <c r="T49401" s="72"/>
    </row>
    <row r="49402" spans="8:20">
      <c r="H49402" s="69"/>
      <c r="L49402" s="70"/>
      <c r="T49402" s="72"/>
    </row>
    <row r="49403" spans="8:20">
      <c r="H49403" s="69"/>
      <c r="L49403" s="70"/>
      <c r="T49403" s="72"/>
    </row>
    <row r="49404" spans="8:20">
      <c r="H49404" s="69"/>
      <c r="L49404" s="70"/>
      <c r="T49404" s="72"/>
    </row>
    <row r="49405" spans="8:20">
      <c r="H49405" s="69"/>
      <c r="L49405" s="70"/>
      <c r="T49405" s="72"/>
    </row>
    <row r="49406" spans="8:20">
      <c r="H49406" s="69"/>
      <c r="L49406" s="70"/>
      <c r="T49406" s="72"/>
    </row>
    <row r="49407" spans="8:20">
      <c r="H49407" s="69"/>
      <c r="L49407" s="70"/>
      <c r="T49407" s="72"/>
    </row>
    <row r="49408" spans="8:20">
      <c r="H49408" s="69"/>
      <c r="L49408" s="70"/>
      <c r="T49408" s="72"/>
    </row>
    <row r="49409" spans="8:20">
      <c r="H49409" s="69"/>
      <c r="L49409" s="70"/>
      <c r="T49409" s="72"/>
    </row>
    <row r="49410" spans="8:20">
      <c r="H49410" s="69"/>
      <c r="L49410" s="70"/>
      <c r="T49410" s="72"/>
    </row>
    <row r="49411" spans="8:20">
      <c r="H49411" s="69"/>
      <c r="L49411" s="70"/>
      <c r="T49411" s="72"/>
    </row>
    <row r="49412" spans="8:20">
      <c r="H49412" s="69"/>
      <c r="L49412" s="70"/>
      <c r="T49412" s="72"/>
    </row>
    <row r="49413" spans="8:20">
      <c r="H49413" s="69"/>
      <c r="L49413" s="70"/>
      <c r="T49413" s="72"/>
    </row>
    <row r="49414" spans="8:20">
      <c r="H49414" s="69"/>
      <c r="L49414" s="70"/>
      <c r="T49414" s="72"/>
    </row>
    <row r="49415" spans="8:20">
      <c r="H49415" s="69"/>
      <c r="L49415" s="70"/>
      <c r="T49415" s="72"/>
    </row>
    <row r="49416" spans="8:20">
      <c r="H49416" s="69"/>
      <c r="L49416" s="70"/>
      <c r="T49416" s="72"/>
    </row>
    <row r="49417" spans="8:20">
      <c r="H49417" s="69"/>
      <c r="L49417" s="70"/>
      <c r="T49417" s="72"/>
    </row>
    <row r="49418" spans="8:20">
      <c r="H49418" s="69"/>
      <c r="L49418" s="70"/>
      <c r="T49418" s="72"/>
    </row>
    <row r="49419" spans="8:20">
      <c r="H49419" s="69"/>
      <c r="L49419" s="70"/>
      <c r="T49419" s="72"/>
    </row>
    <row r="49420" spans="8:20">
      <c r="H49420" s="69"/>
      <c r="L49420" s="70"/>
      <c r="T49420" s="72"/>
    </row>
    <row r="49421" spans="8:20">
      <c r="H49421" s="69"/>
      <c r="L49421" s="70"/>
      <c r="T49421" s="72"/>
    </row>
    <row r="49422" spans="8:20">
      <c r="H49422" s="69"/>
      <c r="L49422" s="70"/>
      <c r="T49422" s="72"/>
    </row>
    <row r="49423" spans="8:20">
      <c r="H49423" s="69"/>
      <c r="L49423" s="70"/>
      <c r="T49423" s="72"/>
    </row>
    <row r="49424" spans="8:20">
      <c r="H49424" s="69"/>
      <c r="L49424" s="70"/>
      <c r="T49424" s="72"/>
    </row>
    <row r="49425" spans="8:20">
      <c r="H49425" s="69"/>
      <c r="L49425" s="70"/>
      <c r="T49425" s="72"/>
    </row>
    <row r="49426" spans="8:20">
      <c r="H49426" s="69"/>
      <c r="L49426" s="70"/>
      <c r="T49426" s="72"/>
    </row>
    <row r="49427" spans="8:20">
      <c r="H49427" s="69"/>
      <c r="L49427" s="70"/>
      <c r="T49427" s="72"/>
    </row>
    <row r="49428" spans="8:20">
      <c r="H49428" s="69"/>
      <c r="L49428" s="70"/>
      <c r="T49428" s="72"/>
    </row>
    <row r="49429" spans="8:20">
      <c r="H49429" s="69"/>
      <c r="L49429" s="70"/>
      <c r="T49429" s="72"/>
    </row>
    <row r="49430" spans="8:20">
      <c r="H49430" s="69"/>
      <c r="L49430" s="70"/>
      <c r="T49430" s="72"/>
    </row>
    <row r="49431" spans="8:20">
      <c r="H49431" s="69"/>
      <c r="L49431" s="70"/>
      <c r="T49431" s="72"/>
    </row>
    <row r="49432" spans="8:20">
      <c r="H49432" s="69"/>
      <c r="L49432" s="70"/>
      <c r="T49432" s="72"/>
    </row>
    <row r="49433" spans="8:20">
      <c r="H49433" s="69"/>
      <c r="L49433" s="70"/>
      <c r="T49433" s="72"/>
    </row>
    <row r="49434" spans="8:20">
      <c r="H49434" s="69"/>
      <c r="L49434" s="70"/>
      <c r="T49434" s="72"/>
    </row>
    <row r="49435" spans="8:20">
      <c r="H49435" s="69"/>
      <c r="L49435" s="70"/>
      <c r="T49435" s="72"/>
    </row>
    <row r="49436" spans="8:20">
      <c r="H49436" s="69"/>
      <c r="L49436" s="70"/>
      <c r="T49436" s="72"/>
    </row>
    <row r="49437" spans="8:20">
      <c r="H49437" s="69"/>
      <c r="L49437" s="70"/>
      <c r="T49437" s="72"/>
    </row>
    <row r="49438" spans="8:20">
      <c r="H49438" s="69"/>
      <c r="L49438" s="70"/>
      <c r="T49438" s="72"/>
    </row>
    <row r="49439" spans="8:20">
      <c r="H49439" s="69"/>
      <c r="L49439" s="70"/>
      <c r="T49439" s="72"/>
    </row>
    <row r="49440" spans="8:20">
      <c r="H49440" s="69"/>
      <c r="L49440" s="70"/>
      <c r="T49440" s="72"/>
    </row>
    <row r="49441" spans="8:20">
      <c r="H49441" s="75"/>
      <c r="L49441" s="70"/>
      <c r="T49441" s="72"/>
    </row>
    <row r="49442" spans="8:20">
      <c r="H49442" s="69"/>
      <c r="L49442" s="70"/>
      <c r="T49442" s="72"/>
    </row>
    <row r="49443" spans="8:20">
      <c r="H49443" s="69"/>
      <c r="L49443" s="70"/>
      <c r="T49443" s="72"/>
    </row>
    <row r="49444" spans="8:20">
      <c r="H49444" s="69"/>
      <c r="L49444" s="70"/>
      <c r="T49444" s="72"/>
    </row>
    <row r="49445" spans="8:20">
      <c r="H49445" s="69"/>
      <c r="L49445" s="70"/>
      <c r="T49445" s="72"/>
    </row>
    <row r="49446" spans="8:20">
      <c r="H49446" s="69"/>
      <c r="L49446" s="70"/>
      <c r="T49446" s="72"/>
    </row>
    <row r="49447" spans="8:20">
      <c r="H49447" s="69"/>
      <c r="L49447" s="70"/>
      <c r="T49447" s="72"/>
    </row>
    <row r="49448" spans="8:20">
      <c r="H49448" s="69"/>
      <c r="L49448" s="70"/>
      <c r="T49448" s="72"/>
    </row>
    <row r="49449" spans="8:20">
      <c r="H49449" s="69"/>
      <c r="L49449" s="70"/>
      <c r="T49449" s="72"/>
    </row>
    <row r="49450" spans="8:20">
      <c r="H49450" s="69"/>
      <c r="L49450" s="70"/>
      <c r="T49450" s="72"/>
    </row>
    <row r="49451" spans="8:20">
      <c r="H49451" s="69"/>
      <c r="L49451" s="70"/>
      <c r="T49451" s="72"/>
    </row>
    <row r="49452" spans="8:20">
      <c r="H49452" s="69"/>
      <c r="L49452" s="70"/>
      <c r="T49452" s="72"/>
    </row>
    <row r="49453" spans="8:20">
      <c r="H49453" s="69"/>
      <c r="L49453" s="70"/>
      <c r="T49453" s="72"/>
    </row>
    <row r="49454" spans="8:20">
      <c r="H49454" s="69"/>
      <c r="L49454" s="70"/>
      <c r="T49454" s="72"/>
    </row>
    <row r="49455" spans="8:20">
      <c r="H49455" s="69"/>
      <c r="L49455" s="70"/>
      <c r="T49455" s="72"/>
    </row>
    <row r="49456" spans="8:20">
      <c r="H49456" s="69"/>
      <c r="L49456" s="70"/>
      <c r="T49456" s="72"/>
    </row>
    <row r="49457" spans="8:20">
      <c r="H49457" s="69"/>
      <c r="L49457" s="70"/>
      <c r="T49457" s="72"/>
    </row>
    <row r="49458" spans="8:20">
      <c r="H49458" s="69"/>
      <c r="L49458" s="70"/>
      <c r="T49458" s="72"/>
    </row>
    <row r="49459" spans="8:20">
      <c r="H49459" s="69"/>
      <c r="L49459" s="70"/>
      <c r="T49459" s="72"/>
    </row>
    <row r="49460" spans="8:20">
      <c r="H49460" s="69"/>
      <c r="L49460" s="70"/>
      <c r="T49460" s="72"/>
    </row>
    <row r="49461" spans="8:20">
      <c r="H49461" s="69"/>
      <c r="L49461" s="70"/>
      <c r="T49461" s="72"/>
    </row>
    <row r="49462" spans="8:20">
      <c r="H49462" s="69"/>
      <c r="L49462" s="70"/>
      <c r="T49462" s="72"/>
    </row>
    <row r="49463" spans="8:20">
      <c r="H49463" s="69"/>
      <c r="L49463" s="70"/>
      <c r="T49463" s="72"/>
    </row>
    <row r="49464" spans="8:20">
      <c r="H49464" s="69"/>
      <c r="L49464" s="70"/>
      <c r="T49464" s="72"/>
    </row>
    <row r="49465" spans="8:20">
      <c r="H49465" s="69"/>
      <c r="L49465" s="70"/>
      <c r="T49465" s="72"/>
    </row>
    <row r="49466" spans="8:20">
      <c r="H49466" s="69"/>
      <c r="L49466" s="70"/>
      <c r="T49466" s="72"/>
    </row>
    <row r="49467" spans="8:20">
      <c r="H49467" s="69"/>
      <c r="L49467" s="70"/>
      <c r="T49467" s="72"/>
    </row>
    <row r="49468" spans="8:20">
      <c r="H49468" s="69"/>
      <c r="L49468" s="70"/>
      <c r="T49468" s="72"/>
    </row>
    <row r="49469" spans="8:20">
      <c r="H49469" s="69"/>
      <c r="L49469" s="70"/>
      <c r="T49469" s="72"/>
    </row>
    <row r="49470" spans="8:20">
      <c r="H49470" s="69"/>
      <c r="L49470" s="70"/>
      <c r="T49470" s="72"/>
    </row>
    <row r="49471" spans="8:20">
      <c r="H49471" s="69"/>
      <c r="L49471" s="70"/>
      <c r="T49471" s="72"/>
    </row>
    <row r="49472" spans="8:20">
      <c r="H49472" s="69"/>
      <c r="L49472" s="70"/>
      <c r="T49472" s="72"/>
    </row>
    <row r="49473" spans="8:20">
      <c r="H49473" s="69"/>
      <c r="L49473" s="70"/>
      <c r="T49473" s="72"/>
    </row>
    <row r="49474" spans="8:20">
      <c r="H49474" s="69"/>
      <c r="L49474" s="70"/>
      <c r="T49474" s="72"/>
    </row>
    <row r="49475" spans="8:20">
      <c r="H49475" s="69"/>
      <c r="L49475" s="70"/>
      <c r="T49475" s="72"/>
    </row>
    <row r="49476" spans="8:20">
      <c r="H49476" s="69"/>
      <c r="L49476" s="70"/>
      <c r="T49476" s="72"/>
    </row>
    <row r="49477" spans="8:20">
      <c r="H49477" s="69"/>
      <c r="L49477" s="70"/>
      <c r="T49477" s="72"/>
    </row>
    <row r="49478" spans="8:20">
      <c r="H49478" s="69"/>
      <c r="L49478" s="70"/>
      <c r="T49478" s="72"/>
    </row>
    <row r="49479" spans="8:20">
      <c r="H49479" s="69"/>
      <c r="L49479" s="70"/>
      <c r="T49479" s="72"/>
    </row>
    <row r="49480" spans="8:20">
      <c r="H49480" s="69"/>
      <c r="L49480" s="70"/>
      <c r="T49480" s="72"/>
    </row>
    <row r="49481" spans="8:20">
      <c r="H49481" s="69"/>
      <c r="L49481" s="70"/>
      <c r="T49481" s="72"/>
    </row>
    <row r="49482" spans="8:20">
      <c r="H49482" s="69"/>
      <c r="L49482" s="70"/>
      <c r="T49482" s="72"/>
    </row>
    <row r="49483" spans="8:20">
      <c r="H49483" s="69"/>
      <c r="L49483" s="70"/>
      <c r="T49483" s="72"/>
    </row>
    <row r="49484" spans="8:20">
      <c r="H49484" s="69"/>
      <c r="L49484" s="70"/>
      <c r="T49484" s="72"/>
    </row>
    <row r="49485" spans="8:20">
      <c r="H49485" s="69"/>
      <c r="L49485" s="70"/>
      <c r="T49485" s="72"/>
    </row>
    <row r="49486" spans="8:20">
      <c r="H49486" s="69"/>
      <c r="L49486" s="70"/>
      <c r="T49486" s="72"/>
    </row>
    <row r="49487" spans="8:20">
      <c r="H49487" s="69"/>
      <c r="L49487" s="70"/>
      <c r="T49487" s="72"/>
    </row>
    <row r="49488" spans="8:20">
      <c r="H49488" s="69"/>
      <c r="L49488" s="70"/>
      <c r="T49488" s="72"/>
    </row>
    <row r="49489" spans="8:20">
      <c r="H49489" s="75"/>
      <c r="L49489" s="70"/>
      <c r="T49489" s="72"/>
    </row>
    <row r="49490" spans="8:20">
      <c r="H49490" s="69"/>
      <c r="L49490" s="70"/>
      <c r="T49490" s="72"/>
    </row>
    <row r="49491" spans="8:20">
      <c r="H49491" s="69"/>
      <c r="L49491" s="70"/>
      <c r="T49491" s="72"/>
    </row>
    <row r="49492" spans="8:20">
      <c r="H49492" s="69"/>
      <c r="L49492" s="70"/>
      <c r="T49492" s="72"/>
    </row>
    <row r="49493" spans="8:20">
      <c r="H49493" s="69"/>
      <c r="L49493" s="70"/>
      <c r="T49493" s="72"/>
    </row>
    <row r="49494" spans="8:20">
      <c r="H49494" s="69"/>
      <c r="L49494" s="70"/>
      <c r="T49494" s="72"/>
    </row>
    <row r="49495" spans="8:20">
      <c r="H49495" s="69"/>
      <c r="L49495" s="70"/>
      <c r="T49495" s="72"/>
    </row>
    <row r="49496" spans="8:20">
      <c r="H49496" s="69"/>
      <c r="L49496" s="70"/>
      <c r="T49496" s="72"/>
    </row>
    <row r="49497" spans="8:20">
      <c r="H49497" s="69"/>
      <c r="L49497" s="70"/>
      <c r="T49497" s="72"/>
    </row>
    <row r="49498" spans="8:20">
      <c r="H49498" s="69"/>
      <c r="L49498" s="70"/>
      <c r="T49498" s="72"/>
    </row>
    <row r="49499" spans="8:20">
      <c r="H49499" s="69"/>
      <c r="L49499" s="70"/>
      <c r="T49499" s="72"/>
    </row>
    <row r="49500" spans="8:20">
      <c r="H49500" s="69"/>
      <c r="L49500" s="70"/>
      <c r="T49500" s="72"/>
    </row>
    <row r="49501" spans="8:20">
      <c r="H49501" s="69"/>
      <c r="L49501" s="70"/>
      <c r="T49501" s="72"/>
    </row>
    <row r="49502" spans="8:20">
      <c r="H49502" s="69"/>
      <c r="L49502" s="70"/>
      <c r="T49502" s="72"/>
    </row>
    <row r="49503" spans="8:20">
      <c r="H49503" s="69"/>
      <c r="L49503" s="70"/>
      <c r="T49503" s="72"/>
    </row>
    <row r="49504" spans="8:20">
      <c r="H49504" s="69"/>
      <c r="L49504" s="70"/>
      <c r="T49504" s="72"/>
    </row>
    <row r="49505" spans="8:20">
      <c r="H49505" s="69"/>
      <c r="L49505" s="70"/>
      <c r="T49505" s="72"/>
    </row>
    <row r="49506" spans="8:20">
      <c r="H49506" s="69"/>
      <c r="L49506" s="70"/>
      <c r="T49506" s="72"/>
    </row>
    <row r="49507" spans="8:20">
      <c r="H49507" s="69"/>
      <c r="L49507" s="70"/>
      <c r="T49507" s="72"/>
    </row>
    <row r="49508" spans="8:20">
      <c r="H49508" s="69"/>
      <c r="L49508" s="70"/>
      <c r="T49508" s="72"/>
    </row>
    <row r="49509" spans="8:20">
      <c r="H49509" s="69"/>
      <c r="L49509" s="70"/>
      <c r="T49509" s="72"/>
    </row>
    <row r="49510" spans="8:20">
      <c r="H49510" s="69"/>
      <c r="L49510" s="70"/>
      <c r="T49510" s="72"/>
    </row>
    <row r="49511" spans="8:20">
      <c r="H49511" s="69"/>
      <c r="L49511" s="70"/>
      <c r="T49511" s="72"/>
    </row>
    <row r="49512" spans="8:20">
      <c r="H49512" s="69"/>
      <c r="L49512" s="70"/>
      <c r="T49512" s="72"/>
    </row>
    <row r="49513" spans="8:20">
      <c r="H49513" s="69"/>
      <c r="L49513" s="70"/>
      <c r="T49513" s="72"/>
    </row>
    <row r="49514" spans="8:20">
      <c r="H49514" s="69"/>
      <c r="L49514" s="70"/>
      <c r="T49514" s="72"/>
    </row>
    <row r="49515" spans="8:20">
      <c r="H49515" s="69"/>
      <c r="L49515" s="70"/>
      <c r="T49515" s="72"/>
    </row>
    <row r="49516" spans="8:20">
      <c r="H49516" s="69"/>
      <c r="L49516" s="70"/>
      <c r="T49516" s="72"/>
    </row>
    <row r="49517" spans="8:20">
      <c r="H49517" s="69"/>
      <c r="L49517" s="70"/>
      <c r="T49517" s="72"/>
    </row>
    <row r="49518" spans="8:20">
      <c r="H49518" s="69"/>
      <c r="L49518" s="70"/>
      <c r="T49518" s="72"/>
    </row>
    <row r="49519" spans="8:20">
      <c r="H49519" s="69"/>
      <c r="L49519" s="70"/>
      <c r="T49519" s="72"/>
    </row>
    <row r="49520" spans="8:20">
      <c r="H49520" s="69"/>
      <c r="L49520" s="70"/>
      <c r="T49520" s="72"/>
    </row>
    <row r="49521" spans="8:20">
      <c r="H49521" s="69"/>
      <c r="L49521" s="70"/>
      <c r="T49521" s="72"/>
    </row>
    <row r="49522" spans="8:20">
      <c r="H49522" s="69"/>
      <c r="L49522" s="70"/>
      <c r="T49522" s="72"/>
    </row>
    <row r="49523" spans="8:20">
      <c r="H49523" s="69"/>
      <c r="L49523" s="70"/>
      <c r="T49523" s="72"/>
    </row>
    <row r="49524" spans="8:20">
      <c r="H49524" s="69"/>
      <c r="L49524" s="70"/>
      <c r="T49524" s="72"/>
    </row>
    <row r="49525" spans="8:20">
      <c r="H49525" s="69"/>
      <c r="L49525" s="70"/>
      <c r="T49525" s="72"/>
    </row>
    <row r="49526" spans="8:20">
      <c r="H49526" s="69"/>
      <c r="L49526" s="70"/>
      <c r="T49526" s="72"/>
    </row>
    <row r="49527" spans="8:20">
      <c r="H49527" s="69"/>
      <c r="L49527" s="70"/>
      <c r="T49527" s="72"/>
    </row>
    <row r="49528" spans="8:20">
      <c r="H49528" s="69"/>
      <c r="L49528" s="70"/>
      <c r="T49528" s="72"/>
    </row>
    <row r="49529" spans="8:20">
      <c r="H49529" s="69"/>
      <c r="L49529" s="70"/>
      <c r="T49529" s="72"/>
    </row>
    <row r="49530" spans="8:20">
      <c r="H49530" s="69"/>
      <c r="L49530" s="70"/>
      <c r="T49530" s="72"/>
    </row>
    <row r="49531" spans="8:20">
      <c r="H49531" s="69"/>
      <c r="L49531" s="70"/>
      <c r="T49531" s="72"/>
    </row>
    <row r="49532" spans="8:20">
      <c r="H49532" s="69"/>
      <c r="L49532" s="70"/>
      <c r="T49532" s="72"/>
    </row>
    <row r="49533" spans="8:20">
      <c r="H49533" s="69"/>
      <c r="L49533" s="70"/>
      <c r="T49533" s="72"/>
    </row>
    <row r="49534" spans="8:20">
      <c r="H49534" s="69"/>
      <c r="L49534" s="70"/>
      <c r="T49534" s="72"/>
    </row>
    <row r="49535" spans="8:20">
      <c r="H49535" s="69"/>
      <c r="L49535" s="70"/>
      <c r="T49535" s="72"/>
    </row>
    <row r="49536" spans="8:20">
      <c r="H49536" s="69"/>
      <c r="L49536" s="70"/>
      <c r="T49536" s="72"/>
    </row>
    <row r="49537" spans="8:20">
      <c r="H49537" s="75"/>
      <c r="L49537" s="70"/>
      <c r="T49537" s="72"/>
    </row>
    <row r="49538" spans="8:20">
      <c r="H49538" s="69"/>
      <c r="L49538" s="70"/>
      <c r="T49538" s="72"/>
    </row>
    <row r="49539" spans="8:20">
      <c r="H49539" s="69"/>
      <c r="L49539" s="70"/>
      <c r="T49539" s="72"/>
    </row>
    <row r="49540" spans="8:20">
      <c r="H49540" s="69"/>
      <c r="L49540" s="70"/>
      <c r="T49540" s="72"/>
    </row>
    <row r="49541" spans="8:20">
      <c r="H49541" s="69"/>
      <c r="L49541" s="70"/>
      <c r="T49541" s="72"/>
    </row>
    <row r="49542" spans="8:20">
      <c r="H49542" s="69"/>
      <c r="L49542" s="70"/>
      <c r="T49542" s="72"/>
    </row>
    <row r="49543" spans="8:20">
      <c r="H49543" s="69"/>
      <c r="L49543" s="70"/>
      <c r="T49543" s="72"/>
    </row>
    <row r="49544" spans="8:20">
      <c r="H49544" s="69"/>
      <c r="L49544" s="70"/>
      <c r="T49544" s="72"/>
    </row>
    <row r="49545" spans="8:20">
      <c r="H49545" s="69"/>
      <c r="L49545" s="70"/>
      <c r="T49545" s="72"/>
    </row>
    <row r="49546" spans="8:20">
      <c r="H49546" s="69"/>
      <c r="L49546" s="70"/>
      <c r="T49546" s="72"/>
    </row>
    <row r="49547" spans="8:20">
      <c r="H49547" s="69"/>
      <c r="L49547" s="70"/>
      <c r="T49547" s="72"/>
    </row>
    <row r="49548" spans="8:20">
      <c r="H49548" s="69"/>
      <c r="L49548" s="70"/>
      <c r="T49548" s="72"/>
    </row>
    <row r="49549" spans="8:20">
      <c r="H49549" s="69"/>
      <c r="L49549" s="70"/>
      <c r="T49549" s="72"/>
    </row>
    <row r="49550" spans="8:20">
      <c r="H49550" s="69"/>
      <c r="L49550" s="70"/>
      <c r="T49550" s="72"/>
    </row>
    <row r="49551" spans="8:20">
      <c r="H49551" s="69"/>
      <c r="L49551" s="70"/>
      <c r="T49551" s="72"/>
    </row>
    <row r="49552" spans="8:20">
      <c r="H49552" s="69"/>
      <c r="L49552" s="70"/>
      <c r="T49552" s="72"/>
    </row>
    <row r="49553" spans="8:20">
      <c r="H49553" s="69"/>
      <c r="L49553" s="70"/>
      <c r="T49553" s="72"/>
    </row>
    <row r="49554" spans="8:20">
      <c r="H49554" s="69"/>
      <c r="L49554" s="70"/>
      <c r="T49554" s="72"/>
    </row>
    <row r="49555" spans="8:20">
      <c r="H49555" s="69"/>
      <c r="L49555" s="70"/>
      <c r="T49555" s="72"/>
    </row>
    <row r="49556" spans="8:20">
      <c r="H49556" s="69"/>
      <c r="L49556" s="70"/>
      <c r="T49556" s="72"/>
    </row>
    <row r="49557" spans="8:20">
      <c r="H49557" s="69"/>
      <c r="L49557" s="70"/>
      <c r="T49557" s="72"/>
    </row>
    <row r="49558" spans="8:20">
      <c r="H49558" s="69"/>
      <c r="L49558" s="70"/>
      <c r="T49558" s="72"/>
    </row>
    <row r="49559" spans="8:20">
      <c r="H49559" s="69"/>
      <c r="L49559" s="70"/>
      <c r="T49559" s="72"/>
    </row>
    <row r="49560" spans="8:20">
      <c r="H49560" s="69"/>
      <c r="L49560" s="70"/>
      <c r="T49560" s="72"/>
    </row>
    <row r="49561" spans="8:20">
      <c r="H49561" s="69"/>
      <c r="L49561" s="70"/>
      <c r="T49561" s="72"/>
    </row>
    <row r="49562" spans="8:20">
      <c r="H49562" s="69"/>
      <c r="L49562" s="70"/>
      <c r="T49562" s="72"/>
    </row>
    <row r="49563" spans="8:20">
      <c r="H49563" s="69"/>
      <c r="L49563" s="70"/>
      <c r="T49563" s="72"/>
    </row>
    <row r="49564" spans="8:20">
      <c r="H49564" s="69"/>
      <c r="L49564" s="70"/>
      <c r="T49564" s="72"/>
    </row>
    <row r="49565" spans="8:20">
      <c r="H49565" s="69"/>
      <c r="L49565" s="70"/>
      <c r="T49565" s="72"/>
    </row>
    <row r="49566" spans="8:20">
      <c r="H49566" s="69"/>
      <c r="L49566" s="70"/>
      <c r="T49566" s="72"/>
    </row>
    <row r="49567" spans="8:20">
      <c r="H49567" s="69"/>
      <c r="L49567" s="70"/>
      <c r="T49567" s="72"/>
    </row>
    <row r="49568" spans="8:20">
      <c r="H49568" s="69"/>
      <c r="L49568" s="70"/>
      <c r="T49568" s="72"/>
    </row>
    <row r="49569" spans="8:20">
      <c r="H49569" s="69"/>
      <c r="L49569" s="70"/>
      <c r="T49569" s="72"/>
    </row>
    <row r="49570" spans="8:20">
      <c r="H49570" s="69"/>
      <c r="L49570" s="70"/>
      <c r="T49570" s="72"/>
    </row>
    <row r="49571" spans="8:20">
      <c r="H49571" s="69"/>
      <c r="L49571" s="70"/>
      <c r="T49571" s="72"/>
    </row>
    <row r="49572" spans="8:20">
      <c r="H49572" s="69"/>
      <c r="L49572" s="70"/>
      <c r="T49572" s="72"/>
    </row>
    <row r="49573" spans="8:20">
      <c r="H49573" s="69"/>
      <c r="L49573" s="70"/>
      <c r="T49573" s="72"/>
    </row>
    <row r="49574" spans="8:20">
      <c r="H49574" s="69"/>
      <c r="L49574" s="70"/>
      <c r="T49574" s="72"/>
    </row>
    <row r="49575" spans="8:20">
      <c r="H49575" s="69"/>
      <c r="L49575" s="70"/>
      <c r="T49575" s="72"/>
    </row>
    <row r="49576" spans="8:20">
      <c r="H49576" s="69"/>
      <c r="L49576" s="70"/>
      <c r="T49576" s="72"/>
    </row>
    <row r="49577" spans="8:20">
      <c r="H49577" s="69"/>
      <c r="L49577" s="70"/>
      <c r="T49577" s="72"/>
    </row>
    <row r="49578" spans="8:20">
      <c r="H49578" s="69"/>
      <c r="L49578" s="70"/>
      <c r="T49578" s="72"/>
    </row>
    <row r="49579" spans="8:20">
      <c r="H49579" s="69"/>
      <c r="L49579" s="70"/>
      <c r="T49579" s="72"/>
    </row>
    <row r="49580" spans="8:20">
      <c r="H49580" s="69"/>
      <c r="L49580" s="70"/>
      <c r="T49580" s="72"/>
    </row>
    <row r="49581" spans="8:20">
      <c r="H49581" s="69"/>
      <c r="L49581" s="70"/>
      <c r="T49581" s="72"/>
    </row>
    <row r="49582" spans="8:20">
      <c r="H49582" s="69"/>
      <c r="L49582" s="70"/>
      <c r="T49582" s="72"/>
    </row>
    <row r="49583" spans="8:20">
      <c r="H49583" s="69"/>
      <c r="L49583" s="70"/>
      <c r="T49583" s="72"/>
    </row>
    <row r="49584" spans="8:20">
      <c r="H49584" s="69"/>
      <c r="L49584" s="70"/>
      <c r="T49584" s="72"/>
    </row>
    <row r="49585" spans="8:20">
      <c r="H49585" s="75"/>
      <c r="L49585" s="70"/>
      <c r="T49585" s="72"/>
    </row>
    <row r="49586" spans="8:20">
      <c r="H49586" s="69"/>
      <c r="L49586" s="70"/>
      <c r="T49586" s="72"/>
    </row>
    <row r="49587" spans="8:20">
      <c r="H49587" s="69"/>
      <c r="L49587" s="70"/>
      <c r="T49587" s="72"/>
    </row>
    <row r="49588" spans="8:20">
      <c r="H49588" s="69"/>
      <c r="L49588" s="70"/>
      <c r="T49588" s="72"/>
    </row>
    <row r="49589" spans="8:20">
      <c r="H49589" s="69"/>
      <c r="L49589" s="70"/>
      <c r="T49589" s="72"/>
    </row>
    <row r="49590" spans="8:20">
      <c r="H49590" s="69"/>
      <c r="L49590" s="70"/>
      <c r="T49590" s="72"/>
    </row>
    <row r="49591" spans="8:20">
      <c r="H49591" s="69"/>
      <c r="L49591" s="70"/>
      <c r="T49591" s="72"/>
    </row>
    <row r="49592" spans="8:20">
      <c r="H49592" s="69"/>
      <c r="L49592" s="70"/>
      <c r="T49592" s="72"/>
    </row>
    <row r="49593" spans="8:20">
      <c r="H49593" s="69"/>
      <c r="L49593" s="70"/>
      <c r="T49593" s="72"/>
    </row>
    <row r="49594" spans="8:20">
      <c r="H49594" s="69"/>
      <c r="L49594" s="70"/>
      <c r="T49594" s="72"/>
    </row>
    <row r="49595" spans="8:20">
      <c r="H49595" s="69"/>
      <c r="L49595" s="70"/>
      <c r="T49595" s="72"/>
    </row>
    <row r="49596" spans="8:20">
      <c r="H49596" s="69"/>
      <c r="L49596" s="70"/>
      <c r="T49596" s="72"/>
    </row>
    <row r="49597" spans="8:20">
      <c r="H49597" s="69"/>
      <c r="L49597" s="70"/>
      <c r="T49597" s="72"/>
    </row>
    <row r="49598" spans="8:20">
      <c r="H49598" s="69"/>
      <c r="L49598" s="70"/>
      <c r="T49598" s="72"/>
    </row>
    <row r="49599" spans="8:20">
      <c r="H49599" s="69"/>
      <c r="L49599" s="70"/>
      <c r="T49599" s="72"/>
    </row>
    <row r="49600" spans="8:20">
      <c r="H49600" s="69"/>
      <c r="L49600" s="70"/>
      <c r="T49600" s="72"/>
    </row>
    <row r="49601" spans="8:20">
      <c r="H49601" s="69"/>
      <c r="L49601" s="70"/>
      <c r="T49601" s="72"/>
    </row>
    <row r="49602" spans="8:20">
      <c r="H49602" s="69"/>
      <c r="L49602" s="70"/>
      <c r="T49602" s="72"/>
    </row>
    <row r="49603" spans="8:20">
      <c r="H49603" s="69"/>
      <c r="L49603" s="70"/>
      <c r="T49603" s="72"/>
    </row>
    <row r="49604" spans="8:20">
      <c r="H49604" s="69"/>
      <c r="L49604" s="70"/>
      <c r="T49604" s="72"/>
    </row>
    <row r="49605" spans="8:20">
      <c r="H49605" s="69"/>
      <c r="L49605" s="70"/>
      <c r="T49605" s="72"/>
    </row>
    <row r="49606" spans="8:20">
      <c r="H49606" s="69"/>
      <c r="L49606" s="70"/>
      <c r="T49606" s="72"/>
    </row>
    <row r="49607" spans="8:20">
      <c r="H49607" s="69"/>
      <c r="L49607" s="70"/>
      <c r="T49607" s="72"/>
    </row>
    <row r="49608" spans="8:20">
      <c r="H49608" s="69"/>
      <c r="L49608" s="70"/>
      <c r="T49608" s="72"/>
    </row>
    <row r="49609" spans="8:20">
      <c r="H49609" s="69"/>
      <c r="L49609" s="70"/>
      <c r="T49609" s="72"/>
    </row>
    <row r="49610" spans="8:20">
      <c r="H49610" s="69"/>
      <c r="L49610" s="70"/>
      <c r="T49610" s="72"/>
    </row>
    <row r="49611" spans="8:20">
      <c r="H49611" s="69"/>
      <c r="L49611" s="70"/>
      <c r="T49611" s="72"/>
    </row>
    <row r="49612" spans="8:20">
      <c r="H49612" s="69"/>
      <c r="L49612" s="70"/>
      <c r="T49612" s="72"/>
    </row>
    <row r="49613" spans="8:20">
      <c r="H49613" s="69"/>
      <c r="L49613" s="70"/>
      <c r="T49613" s="72"/>
    </row>
    <row r="49614" spans="8:20">
      <c r="H49614" s="69"/>
      <c r="L49614" s="70"/>
      <c r="T49614" s="72"/>
    </row>
    <row r="49615" spans="8:20">
      <c r="H49615" s="69"/>
      <c r="L49615" s="70"/>
      <c r="T49615" s="72"/>
    </row>
    <row r="49616" spans="8:20">
      <c r="H49616" s="69"/>
      <c r="L49616" s="70"/>
      <c r="T49616" s="72"/>
    </row>
    <row r="49617" spans="8:20">
      <c r="H49617" s="69"/>
      <c r="L49617" s="70"/>
      <c r="T49617" s="72"/>
    </row>
    <row r="49618" spans="8:20">
      <c r="H49618" s="69"/>
      <c r="L49618" s="70"/>
      <c r="T49618" s="72"/>
    </row>
    <row r="49619" spans="8:20">
      <c r="H49619" s="69"/>
      <c r="L49619" s="70"/>
      <c r="T49619" s="72"/>
    </row>
    <row r="49620" spans="8:20">
      <c r="H49620" s="69"/>
      <c r="L49620" s="70"/>
      <c r="T49620" s="72"/>
    </row>
    <row r="49621" spans="8:20">
      <c r="H49621" s="69"/>
      <c r="L49621" s="70"/>
      <c r="T49621" s="72"/>
    </row>
    <row r="49622" spans="8:20">
      <c r="H49622" s="69"/>
      <c r="L49622" s="70"/>
      <c r="T49622" s="72"/>
    </row>
    <row r="49623" spans="8:20">
      <c r="H49623" s="69"/>
      <c r="L49623" s="70"/>
      <c r="T49623" s="72"/>
    </row>
    <row r="49624" spans="8:20">
      <c r="H49624" s="69"/>
      <c r="L49624" s="70"/>
      <c r="T49624" s="72"/>
    </row>
    <row r="49625" spans="8:20">
      <c r="H49625" s="69"/>
      <c r="L49625" s="70"/>
      <c r="T49625" s="72"/>
    </row>
    <row r="49626" spans="8:20">
      <c r="H49626" s="69"/>
      <c r="L49626" s="70"/>
      <c r="T49626" s="72"/>
    </row>
    <row r="49627" spans="8:20">
      <c r="H49627" s="69"/>
      <c r="L49627" s="70"/>
      <c r="T49627" s="72"/>
    </row>
    <row r="49628" spans="8:20">
      <c r="H49628" s="69"/>
      <c r="L49628" s="70"/>
      <c r="T49628" s="72"/>
    </row>
    <row r="49629" spans="8:20">
      <c r="H49629" s="69"/>
      <c r="L49629" s="70"/>
      <c r="T49629" s="72"/>
    </row>
    <row r="49630" spans="8:20">
      <c r="H49630" s="69"/>
      <c r="L49630" s="70"/>
      <c r="T49630" s="72"/>
    </row>
    <row r="49631" spans="8:20">
      <c r="H49631" s="69"/>
      <c r="L49631" s="70"/>
      <c r="T49631" s="72"/>
    </row>
    <row r="49632" spans="8:20">
      <c r="H49632" s="69"/>
      <c r="L49632" s="70"/>
      <c r="T49632" s="72"/>
    </row>
    <row r="49633" spans="8:20">
      <c r="H49633" s="75"/>
      <c r="L49633" s="70"/>
      <c r="T49633" s="72"/>
    </row>
    <row r="49634" spans="8:20">
      <c r="H49634" s="69"/>
      <c r="L49634" s="70"/>
      <c r="T49634" s="72"/>
    </row>
    <row r="49635" spans="8:20">
      <c r="H49635" s="69"/>
      <c r="L49635" s="70"/>
      <c r="T49635" s="72"/>
    </row>
    <row r="49636" spans="8:20">
      <c r="H49636" s="69"/>
      <c r="L49636" s="70"/>
      <c r="T49636" s="72"/>
    </row>
    <row r="49637" spans="8:20">
      <c r="H49637" s="69"/>
      <c r="L49637" s="70"/>
      <c r="T49637" s="72"/>
    </row>
    <row r="49638" spans="8:20">
      <c r="H49638" s="69"/>
      <c r="L49638" s="70"/>
      <c r="T49638" s="72"/>
    </row>
    <row r="49639" spans="8:20">
      <c r="H49639" s="69"/>
      <c r="L49639" s="70"/>
      <c r="T49639" s="72"/>
    </row>
    <row r="49640" spans="8:20">
      <c r="H49640" s="69"/>
      <c r="L49640" s="70"/>
      <c r="T49640" s="72"/>
    </row>
    <row r="49641" spans="8:20">
      <c r="H49641" s="69"/>
      <c r="L49641" s="70"/>
      <c r="T49641" s="72"/>
    </row>
    <row r="49642" spans="8:20">
      <c r="H49642" s="69"/>
      <c r="L49642" s="70"/>
      <c r="T49642" s="72"/>
    </row>
    <row r="49643" spans="8:20">
      <c r="H49643" s="69"/>
      <c r="L49643" s="70"/>
      <c r="T49643" s="72"/>
    </row>
    <row r="49644" spans="8:20">
      <c r="H49644" s="69"/>
      <c r="L49644" s="70"/>
      <c r="T49644" s="72"/>
    </row>
    <row r="49645" spans="8:20">
      <c r="H49645" s="69"/>
      <c r="L49645" s="70"/>
      <c r="T49645" s="72"/>
    </row>
    <row r="49646" spans="8:20">
      <c r="H49646" s="69"/>
      <c r="L49646" s="70"/>
      <c r="T49646" s="72"/>
    </row>
    <row r="49647" spans="8:20">
      <c r="H49647" s="69"/>
      <c r="L49647" s="70"/>
      <c r="T49647" s="72"/>
    </row>
    <row r="49648" spans="8:20">
      <c r="H49648" s="69"/>
      <c r="L49648" s="70"/>
      <c r="T49648" s="72"/>
    </row>
    <row r="49649" spans="8:20">
      <c r="H49649" s="69"/>
      <c r="L49649" s="70"/>
      <c r="T49649" s="72"/>
    </row>
    <row r="49650" spans="8:20">
      <c r="H49650" s="69"/>
      <c r="L49650" s="70"/>
      <c r="T49650" s="72"/>
    </row>
    <row r="49651" spans="8:20">
      <c r="H49651" s="69"/>
      <c r="L49651" s="70"/>
      <c r="T49651" s="72"/>
    </row>
    <row r="49652" spans="8:20">
      <c r="H49652" s="69"/>
      <c r="L49652" s="70"/>
      <c r="T49652" s="72"/>
    </row>
    <row r="49653" spans="8:20">
      <c r="H49653" s="69"/>
      <c r="L49653" s="70"/>
      <c r="T49653" s="72"/>
    </row>
    <row r="49654" spans="8:20">
      <c r="H49654" s="69"/>
      <c r="L49654" s="70"/>
      <c r="T49654" s="72"/>
    </row>
    <row r="49655" spans="8:20">
      <c r="H49655" s="69"/>
      <c r="L49655" s="70"/>
      <c r="T49655" s="72"/>
    </row>
    <row r="49656" spans="8:20">
      <c r="H49656" s="69"/>
      <c r="L49656" s="70"/>
      <c r="T49656" s="72"/>
    </row>
    <row r="49657" spans="8:20">
      <c r="H49657" s="69"/>
      <c r="L49657" s="70"/>
      <c r="T49657" s="72"/>
    </row>
    <row r="49658" spans="8:20">
      <c r="H49658" s="69"/>
      <c r="L49658" s="70"/>
      <c r="T49658" s="72"/>
    </row>
    <row r="49659" spans="8:20">
      <c r="H49659" s="69"/>
      <c r="L49659" s="70"/>
      <c r="T49659" s="72"/>
    </row>
    <row r="49660" spans="8:20">
      <c r="H49660" s="69"/>
      <c r="L49660" s="70"/>
      <c r="T49660" s="72"/>
    </row>
    <row r="49661" spans="8:20">
      <c r="H49661" s="69"/>
      <c r="L49661" s="70"/>
      <c r="T49661" s="72"/>
    </row>
    <row r="49662" spans="8:20">
      <c r="H49662" s="69"/>
      <c r="L49662" s="70"/>
      <c r="T49662" s="72"/>
    </row>
    <row r="49663" spans="8:20">
      <c r="H49663" s="69"/>
      <c r="L49663" s="70"/>
      <c r="T49663" s="72"/>
    </row>
    <row r="49664" spans="8:20">
      <c r="H49664" s="69"/>
      <c r="L49664" s="70"/>
      <c r="T49664" s="72"/>
    </row>
    <row r="49665" spans="8:20">
      <c r="H49665" s="69"/>
      <c r="L49665" s="70"/>
      <c r="T49665" s="72"/>
    </row>
    <row r="49666" spans="8:20">
      <c r="H49666" s="69"/>
      <c r="L49666" s="70"/>
      <c r="T49666" s="72"/>
    </row>
    <row r="49667" spans="8:20">
      <c r="H49667" s="69"/>
      <c r="L49667" s="70"/>
      <c r="T49667" s="72"/>
    </row>
    <row r="49668" spans="8:20">
      <c r="H49668" s="69"/>
      <c r="L49668" s="70"/>
      <c r="T49668" s="72"/>
    </row>
    <row r="49669" spans="8:20">
      <c r="H49669" s="69"/>
      <c r="L49669" s="70"/>
      <c r="T49669" s="72"/>
    </row>
    <row r="49670" spans="8:20">
      <c r="H49670" s="69"/>
      <c r="L49670" s="70"/>
      <c r="T49670" s="72"/>
    </row>
    <row r="49671" spans="8:20">
      <c r="H49671" s="69"/>
      <c r="L49671" s="70"/>
      <c r="T49671" s="72"/>
    </row>
    <row r="49672" spans="8:20">
      <c r="H49672" s="69"/>
      <c r="L49672" s="70"/>
      <c r="T49672" s="72"/>
    </row>
    <row r="49673" spans="8:20">
      <c r="H49673" s="69"/>
      <c r="L49673" s="70"/>
      <c r="T49673" s="72"/>
    </row>
    <row r="49674" spans="8:20">
      <c r="H49674" s="69"/>
      <c r="L49674" s="70"/>
      <c r="T49674" s="72"/>
    </row>
    <row r="49675" spans="8:20">
      <c r="H49675" s="69"/>
      <c r="L49675" s="70"/>
      <c r="T49675" s="72"/>
    </row>
    <row r="49676" spans="8:20">
      <c r="H49676" s="69"/>
      <c r="L49676" s="70"/>
      <c r="T49676" s="72"/>
    </row>
    <row r="49677" spans="8:20">
      <c r="H49677" s="69"/>
      <c r="L49677" s="70"/>
      <c r="T49677" s="72"/>
    </row>
    <row r="49678" spans="8:20">
      <c r="H49678" s="69"/>
      <c r="L49678" s="70"/>
      <c r="T49678" s="72"/>
    </row>
    <row r="49679" spans="8:20">
      <c r="H49679" s="69"/>
      <c r="L49679" s="70"/>
      <c r="T49679" s="72"/>
    </row>
    <row r="49680" spans="8:20">
      <c r="H49680" s="69"/>
      <c r="L49680" s="70"/>
      <c r="T49680" s="72"/>
    </row>
    <row r="49681" spans="8:20">
      <c r="H49681" s="75"/>
      <c r="L49681" s="70"/>
      <c r="T49681" s="72"/>
    </row>
    <row r="49682" spans="8:20">
      <c r="H49682" s="69"/>
      <c r="L49682" s="70"/>
      <c r="T49682" s="72"/>
    </row>
    <row r="49683" spans="8:20">
      <c r="H49683" s="69"/>
      <c r="L49683" s="70"/>
      <c r="T49683" s="72"/>
    </row>
    <row r="49684" spans="8:20">
      <c r="H49684" s="69"/>
      <c r="L49684" s="70"/>
      <c r="T49684" s="72"/>
    </row>
    <row r="49685" spans="8:20">
      <c r="H49685" s="69"/>
      <c r="L49685" s="70"/>
      <c r="T49685" s="72"/>
    </row>
    <row r="49686" spans="8:20">
      <c r="H49686" s="69"/>
      <c r="L49686" s="70"/>
      <c r="T49686" s="72"/>
    </row>
    <row r="49687" spans="8:20">
      <c r="H49687" s="69"/>
      <c r="L49687" s="70"/>
      <c r="T49687" s="72"/>
    </row>
    <row r="49688" spans="8:20">
      <c r="H49688" s="69"/>
      <c r="L49688" s="70"/>
      <c r="T49688" s="72"/>
    </row>
    <row r="49689" spans="8:20">
      <c r="H49689" s="69"/>
      <c r="L49689" s="70"/>
      <c r="T49689" s="72"/>
    </row>
    <row r="49690" spans="8:20">
      <c r="H49690" s="69"/>
      <c r="L49690" s="70"/>
      <c r="T49690" s="72"/>
    </row>
    <row r="49691" spans="8:20">
      <c r="H49691" s="69"/>
      <c r="L49691" s="70"/>
      <c r="T49691" s="72"/>
    </row>
    <row r="49692" spans="8:20">
      <c r="H49692" s="69"/>
      <c r="L49692" s="70"/>
      <c r="T49692" s="72"/>
    </row>
    <row r="49693" spans="8:20">
      <c r="H49693" s="69"/>
      <c r="L49693" s="70"/>
      <c r="T49693" s="72"/>
    </row>
    <row r="49694" spans="8:20">
      <c r="H49694" s="69"/>
      <c r="L49694" s="70"/>
      <c r="T49694" s="72"/>
    </row>
    <row r="49695" spans="8:20">
      <c r="H49695" s="69"/>
      <c r="L49695" s="70"/>
      <c r="T49695" s="72"/>
    </row>
    <row r="49696" spans="8:20">
      <c r="H49696" s="69"/>
      <c r="L49696" s="70"/>
      <c r="T49696" s="72"/>
    </row>
    <row r="49697" spans="8:20">
      <c r="H49697" s="69"/>
      <c r="L49697" s="70"/>
      <c r="T49697" s="72"/>
    </row>
    <row r="49698" spans="8:20">
      <c r="H49698" s="69"/>
      <c r="L49698" s="70"/>
      <c r="T49698" s="72"/>
    </row>
    <row r="49699" spans="8:20">
      <c r="H49699" s="69"/>
      <c r="L49699" s="70"/>
      <c r="T49699" s="72"/>
    </row>
    <row r="49700" spans="8:20">
      <c r="H49700" s="69"/>
      <c r="L49700" s="70"/>
      <c r="T49700" s="72"/>
    </row>
    <row r="49701" spans="8:20">
      <c r="H49701" s="69"/>
      <c r="L49701" s="70"/>
      <c r="T49701" s="72"/>
    </row>
    <row r="49702" spans="8:20">
      <c r="H49702" s="69"/>
      <c r="L49702" s="70"/>
      <c r="T49702" s="72"/>
    </row>
    <row r="49703" spans="8:20">
      <c r="H49703" s="69"/>
      <c r="L49703" s="70"/>
      <c r="T49703" s="72"/>
    </row>
    <row r="49704" spans="8:20">
      <c r="H49704" s="69"/>
      <c r="L49704" s="70"/>
      <c r="T49704" s="72"/>
    </row>
    <row r="49705" spans="8:20">
      <c r="H49705" s="69"/>
      <c r="L49705" s="70"/>
      <c r="T49705" s="72"/>
    </row>
    <row r="49706" spans="8:20">
      <c r="H49706" s="69"/>
      <c r="L49706" s="70"/>
      <c r="T49706" s="72"/>
    </row>
    <row r="49707" spans="8:20">
      <c r="H49707" s="69"/>
      <c r="L49707" s="70"/>
      <c r="T49707" s="72"/>
    </row>
    <row r="49708" spans="8:20">
      <c r="H49708" s="69"/>
      <c r="L49708" s="70"/>
      <c r="T49708" s="72"/>
    </row>
    <row r="49709" spans="8:20">
      <c r="H49709" s="69"/>
      <c r="L49709" s="70"/>
      <c r="T49709" s="72"/>
    </row>
    <row r="49710" spans="8:20">
      <c r="H49710" s="69"/>
      <c r="L49710" s="70"/>
      <c r="T49710" s="72"/>
    </row>
    <row r="49711" spans="8:20">
      <c r="H49711" s="69"/>
      <c r="L49711" s="70"/>
      <c r="T49711" s="72"/>
    </row>
    <row r="49712" spans="8:20">
      <c r="H49712" s="69"/>
      <c r="L49712" s="70"/>
      <c r="T49712" s="72"/>
    </row>
    <row r="49713" spans="8:20">
      <c r="H49713" s="69"/>
      <c r="L49713" s="70"/>
      <c r="T49713" s="72"/>
    </row>
    <row r="49714" spans="8:20">
      <c r="H49714" s="69"/>
      <c r="L49714" s="70"/>
      <c r="T49714" s="72"/>
    </row>
    <row r="49715" spans="8:20">
      <c r="H49715" s="69"/>
      <c r="L49715" s="70"/>
      <c r="T49715" s="72"/>
    </row>
    <row r="49716" spans="8:20">
      <c r="H49716" s="69"/>
      <c r="L49716" s="70"/>
      <c r="T49716" s="72"/>
    </row>
    <row r="49717" spans="8:20">
      <c r="H49717" s="69"/>
      <c r="L49717" s="70"/>
      <c r="T49717" s="72"/>
    </row>
    <row r="49718" spans="8:20">
      <c r="H49718" s="69"/>
      <c r="L49718" s="70"/>
      <c r="T49718" s="72"/>
    </row>
    <row r="49719" spans="8:20">
      <c r="H49719" s="69"/>
      <c r="L49719" s="70"/>
      <c r="T49719" s="72"/>
    </row>
    <row r="49720" spans="8:20">
      <c r="H49720" s="69"/>
      <c r="L49720" s="70"/>
      <c r="T49720" s="72"/>
    </row>
    <row r="49721" spans="8:20">
      <c r="H49721" s="69"/>
      <c r="L49721" s="70"/>
      <c r="T49721" s="72"/>
    </row>
    <row r="49722" spans="8:20">
      <c r="H49722" s="69"/>
      <c r="L49722" s="70"/>
      <c r="T49722" s="72"/>
    </row>
    <row r="49723" spans="8:20">
      <c r="H49723" s="69"/>
      <c r="L49723" s="70"/>
      <c r="T49723" s="72"/>
    </row>
    <row r="49724" spans="8:20">
      <c r="H49724" s="69"/>
      <c r="L49724" s="70"/>
      <c r="T49724" s="72"/>
    </row>
    <row r="49725" spans="8:20">
      <c r="H49725" s="69"/>
      <c r="L49725" s="70"/>
      <c r="T49725" s="72"/>
    </row>
    <row r="49726" spans="8:20">
      <c r="H49726" s="69"/>
      <c r="L49726" s="70"/>
      <c r="T49726" s="72"/>
    </row>
    <row r="49727" spans="8:20">
      <c r="H49727" s="69"/>
      <c r="L49727" s="70"/>
      <c r="T49727" s="72"/>
    </row>
    <row r="49728" spans="8:20">
      <c r="H49728" s="69"/>
      <c r="L49728" s="70"/>
      <c r="T49728" s="72"/>
    </row>
    <row r="49729" spans="8:20">
      <c r="H49729" s="75"/>
      <c r="L49729" s="70"/>
      <c r="T49729" s="72"/>
    </row>
    <row r="49730" spans="8:20">
      <c r="H49730" s="69"/>
      <c r="L49730" s="70"/>
      <c r="T49730" s="72"/>
    </row>
    <row r="49731" spans="8:20">
      <c r="H49731" s="69"/>
      <c r="L49731" s="70"/>
      <c r="T49731" s="72"/>
    </row>
    <row r="49732" spans="8:20">
      <c r="H49732" s="69"/>
      <c r="L49732" s="70"/>
      <c r="T49732" s="72"/>
    </row>
    <row r="49733" spans="8:20">
      <c r="H49733" s="69"/>
      <c r="L49733" s="70"/>
      <c r="T49733" s="72"/>
    </row>
    <row r="49734" spans="8:20">
      <c r="H49734" s="69"/>
      <c r="L49734" s="70"/>
      <c r="T49734" s="72"/>
    </row>
    <row r="49735" spans="8:20">
      <c r="H49735" s="69"/>
      <c r="L49735" s="70"/>
      <c r="T49735" s="72"/>
    </row>
    <row r="49736" spans="8:20">
      <c r="H49736" s="69"/>
      <c r="L49736" s="70"/>
      <c r="T49736" s="72"/>
    </row>
    <row r="49737" spans="8:20">
      <c r="H49737" s="69"/>
      <c r="L49737" s="70"/>
      <c r="T49737" s="72"/>
    </row>
    <row r="49738" spans="8:20">
      <c r="H49738" s="69"/>
      <c r="L49738" s="70"/>
      <c r="T49738" s="72"/>
    </row>
    <row r="49739" spans="8:20">
      <c r="H49739" s="69"/>
      <c r="L49739" s="70"/>
      <c r="T49739" s="72"/>
    </row>
    <row r="49740" spans="8:20">
      <c r="H49740" s="69"/>
      <c r="L49740" s="70"/>
      <c r="T49740" s="72"/>
    </row>
    <row r="49741" spans="8:20">
      <c r="H49741" s="69"/>
      <c r="L49741" s="70"/>
      <c r="T49741" s="72"/>
    </row>
    <row r="49742" spans="8:20">
      <c r="H49742" s="69"/>
      <c r="L49742" s="70"/>
      <c r="T49742" s="72"/>
    </row>
    <row r="49743" spans="8:20">
      <c r="H49743" s="69"/>
      <c r="L49743" s="70"/>
      <c r="T49743" s="72"/>
    </row>
    <row r="49744" spans="8:20">
      <c r="H49744" s="69"/>
      <c r="L49744" s="70"/>
      <c r="T49744" s="72"/>
    </row>
    <row r="49745" spans="8:20">
      <c r="H49745" s="69"/>
      <c r="L49745" s="70"/>
      <c r="T49745" s="72"/>
    </row>
    <row r="49746" spans="8:20">
      <c r="H49746" s="69"/>
      <c r="L49746" s="70"/>
      <c r="T49746" s="72"/>
    </row>
    <row r="49747" spans="8:20">
      <c r="H49747" s="69"/>
      <c r="L49747" s="70"/>
      <c r="T49747" s="72"/>
    </row>
    <row r="49748" spans="8:20">
      <c r="H49748" s="69"/>
      <c r="L49748" s="70"/>
      <c r="T49748" s="72"/>
    </row>
    <row r="49749" spans="8:20">
      <c r="H49749" s="69"/>
      <c r="L49749" s="70"/>
      <c r="T49749" s="72"/>
    </row>
    <row r="49750" spans="8:20">
      <c r="H49750" s="69"/>
      <c r="L49750" s="70"/>
      <c r="T49750" s="72"/>
    </row>
    <row r="49751" spans="8:20">
      <c r="H49751" s="69"/>
      <c r="L49751" s="70"/>
      <c r="T49751" s="72"/>
    </row>
    <row r="49752" spans="8:20">
      <c r="H49752" s="69"/>
      <c r="L49752" s="70"/>
      <c r="T49752" s="72"/>
    </row>
    <row r="49753" spans="8:20">
      <c r="H49753" s="69"/>
      <c r="L49753" s="70"/>
      <c r="T49753" s="72"/>
    </row>
    <row r="49754" spans="8:20">
      <c r="H49754" s="69"/>
      <c r="L49754" s="70"/>
      <c r="T49754" s="72"/>
    </row>
    <row r="49755" spans="8:20">
      <c r="H49755" s="69"/>
      <c r="L49755" s="70"/>
      <c r="T49755" s="72"/>
    </row>
    <row r="49756" spans="8:20">
      <c r="H49756" s="69"/>
      <c r="L49756" s="70"/>
      <c r="T49756" s="72"/>
    </row>
    <row r="49757" spans="8:20">
      <c r="H49757" s="69"/>
      <c r="L49757" s="70"/>
      <c r="T49757" s="72"/>
    </row>
    <row r="49758" spans="8:20">
      <c r="H49758" s="69"/>
      <c r="L49758" s="70"/>
      <c r="T49758" s="72"/>
    </row>
    <row r="49759" spans="8:20">
      <c r="H49759" s="69"/>
      <c r="L49759" s="70"/>
      <c r="T49759" s="72"/>
    </row>
    <row r="49760" spans="8:20">
      <c r="H49760" s="69"/>
      <c r="L49760" s="70"/>
      <c r="T49760" s="72"/>
    </row>
    <row r="49761" spans="8:20">
      <c r="H49761" s="69"/>
      <c r="L49761" s="70"/>
      <c r="T49761" s="72"/>
    </row>
    <row r="49762" spans="8:20">
      <c r="H49762" s="69"/>
      <c r="L49762" s="70"/>
      <c r="T49762" s="72"/>
    </row>
    <row r="49763" spans="8:20">
      <c r="H49763" s="69"/>
      <c r="L49763" s="70"/>
      <c r="T49763" s="72"/>
    </row>
    <row r="49764" spans="8:20">
      <c r="H49764" s="69"/>
      <c r="L49764" s="70"/>
      <c r="T49764" s="72"/>
    </row>
    <row r="49765" spans="8:20">
      <c r="H49765" s="69"/>
      <c r="L49765" s="70"/>
      <c r="T49765" s="72"/>
    </row>
    <row r="49766" spans="8:20">
      <c r="H49766" s="69"/>
      <c r="L49766" s="70"/>
      <c r="T49766" s="72"/>
    </row>
    <row r="49767" spans="8:20">
      <c r="H49767" s="69"/>
      <c r="L49767" s="70"/>
      <c r="T49767" s="72"/>
    </row>
    <row r="49768" spans="8:20">
      <c r="H49768" s="69"/>
      <c r="L49768" s="70"/>
      <c r="T49768" s="72"/>
    </row>
    <row r="49769" spans="8:20">
      <c r="H49769" s="69"/>
      <c r="L49769" s="70"/>
      <c r="T49769" s="72"/>
    </row>
    <row r="49770" spans="8:20">
      <c r="H49770" s="69"/>
      <c r="L49770" s="70"/>
      <c r="T49770" s="72"/>
    </row>
    <row r="49771" spans="8:20">
      <c r="H49771" s="69"/>
      <c r="L49771" s="70"/>
      <c r="T49771" s="72"/>
    </row>
    <row r="49772" spans="8:20">
      <c r="H49772" s="69"/>
      <c r="L49772" s="70"/>
      <c r="T49772" s="72"/>
    </row>
    <row r="49773" spans="8:20">
      <c r="H49773" s="69"/>
      <c r="L49773" s="70"/>
      <c r="T49773" s="72"/>
    </row>
    <row r="49774" spans="8:20">
      <c r="H49774" s="69"/>
      <c r="L49774" s="70"/>
      <c r="T49774" s="72"/>
    </row>
    <row r="49775" spans="8:20">
      <c r="H49775" s="69"/>
      <c r="L49775" s="70"/>
      <c r="T49775" s="72"/>
    </row>
    <row r="49776" spans="8:20">
      <c r="H49776" s="69"/>
      <c r="L49776" s="70"/>
      <c r="T49776" s="72"/>
    </row>
    <row r="49777" spans="8:20">
      <c r="H49777" s="75"/>
      <c r="L49777" s="70"/>
      <c r="T49777" s="72"/>
    </row>
    <row r="49778" spans="8:20">
      <c r="H49778" s="69"/>
      <c r="L49778" s="70"/>
      <c r="T49778" s="72"/>
    </row>
    <row r="49779" spans="8:20">
      <c r="H49779" s="69"/>
      <c r="L49779" s="70"/>
      <c r="T49779" s="72"/>
    </row>
    <row r="49780" spans="8:20">
      <c r="H49780" s="69"/>
      <c r="L49780" s="70"/>
      <c r="T49780" s="72"/>
    </row>
    <row r="49781" spans="8:20">
      <c r="H49781" s="69"/>
      <c r="L49781" s="70"/>
      <c r="T49781" s="72"/>
    </row>
    <row r="49782" spans="8:20">
      <c r="H49782" s="69"/>
      <c r="L49782" s="70"/>
      <c r="T49782" s="72"/>
    </row>
    <row r="49783" spans="8:20">
      <c r="H49783" s="69"/>
      <c r="L49783" s="70"/>
      <c r="T49783" s="72"/>
    </row>
    <row r="49784" spans="8:20">
      <c r="H49784" s="69"/>
      <c r="L49784" s="70"/>
      <c r="T49784" s="72"/>
    </row>
    <row r="49785" spans="8:20">
      <c r="H49785" s="69"/>
      <c r="L49785" s="70"/>
      <c r="T49785" s="72"/>
    </row>
    <row r="49786" spans="8:20">
      <c r="H49786" s="69"/>
      <c r="L49786" s="70"/>
      <c r="T49786" s="72"/>
    </row>
    <row r="49787" spans="8:20">
      <c r="H49787" s="69"/>
      <c r="L49787" s="70"/>
      <c r="T49787" s="72"/>
    </row>
    <row r="49788" spans="8:20">
      <c r="H49788" s="69"/>
      <c r="L49788" s="70"/>
      <c r="T49788" s="72"/>
    </row>
    <row r="49789" spans="8:20">
      <c r="H49789" s="69"/>
      <c r="L49789" s="70"/>
      <c r="T49789" s="72"/>
    </row>
    <row r="49790" spans="8:20">
      <c r="H49790" s="69"/>
      <c r="L49790" s="70"/>
      <c r="T49790" s="72"/>
    </row>
    <row r="49791" spans="8:20">
      <c r="H49791" s="69"/>
      <c r="L49791" s="70"/>
      <c r="T49791" s="72"/>
    </row>
    <row r="49792" spans="8:20">
      <c r="H49792" s="69"/>
      <c r="L49792" s="70"/>
      <c r="T49792" s="72"/>
    </row>
    <row r="49793" spans="8:20">
      <c r="H49793" s="69"/>
      <c r="L49793" s="70"/>
      <c r="T49793" s="72"/>
    </row>
    <row r="49794" spans="8:20">
      <c r="H49794" s="69"/>
      <c r="L49794" s="70"/>
      <c r="T49794" s="72"/>
    </row>
    <row r="49795" spans="8:20">
      <c r="H49795" s="69"/>
      <c r="L49795" s="70"/>
      <c r="T49795" s="72"/>
    </row>
    <row r="49796" spans="8:20">
      <c r="H49796" s="69"/>
      <c r="L49796" s="70"/>
      <c r="T49796" s="72"/>
    </row>
    <row r="49797" spans="8:20">
      <c r="H49797" s="69"/>
      <c r="L49797" s="70"/>
      <c r="T49797" s="72"/>
    </row>
    <row r="49798" spans="8:20">
      <c r="H49798" s="69"/>
      <c r="L49798" s="70"/>
      <c r="T49798" s="72"/>
    </row>
    <row r="49799" spans="8:20">
      <c r="H49799" s="69"/>
      <c r="L49799" s="70"/>
      <c r="T49799" s="72"/>
    </row>
    <row r="49800" spans="8:20">
      <c r="H49800" s="69"/>
      <c r="L49800" s="70"/>
      <c r="T49800" s="72"/>
    </row>
    <row r="49801" spans="8:20">
      <c r="H49801" s="69"/>
      <c r="L49801" s="70"/>
      <c r="T49801" s="72"/>
    </row>
    <row r="49802" spans="8:20">
      <c r="H49802" s="69"/>
      <c r="L49802" s="70"/>
      <c r="T49802" s="72"/>
    </row>
    <row r="49803" spans="8:20">
      <c r="H49803" s="69"/>
      <c r="L49803" s="70"/>
      <c r="T49803" s="72"/>
    </row>
    <row r="49804" spans="8:20">
      <c r="H49804" s="69"/>
      <c r="L49804" s="70"/>
      <c r="T49804" s="72"/>
    </row>
    <row r="49805" spans="8:20">
      <c r="H49805" s="69"/>
      <c r="L49805" s="70"/>
      <c r="T49805" s="72"/>
    </row>
    <row r="49806" spans="8:20">
      <c r="H49806" s="69"/>
      <c r="L49806" s="70"/>
      <c r="T49806" s="72"/>
    </row>
    <row r="49807" spans="8:20">
      <c r="H49807" s="69"/>
      <c r="L49807" s="70"/>
      <c r="T49807" s="72"/>
    </row>
    <row r="49808" spans="8:20">
      <c r="H49808" s="69"/>
      <c r="L49808" s="70"/>
      <c r="T49808" s="72"/>
    </row>
    <row r="49809" spans="8:20">
      <c r="H49809" s="69"/>
      <c r="L49809" s="70"/>
      <c r="T49809" s="72"/>
    </row>
    <row r="49810" spans="8:20">
      <c r="H49810" s="69"/>
      <c r="L49810" s="70"/>
      <c r="T49810" s="72"/>
    </row>
    <row r="49811" spans="8:20">
      <c r="H49811" s="69"/>
      <c r="L49811" s="70"/>
      <c r="T49811" s="72"/>
    </row>
    <row r="49812" spans="8:20">
      <c r="H49812" s="69"/>
      <c r="L49812" s="70"/>
      <c r="T49812" s="72"/>
    </row>
    <row r="49813" spans="8:20">
      <c r="H49813" s="69"/>
      <c r="L49813" s="70"/>
      <c r="T49813" s="72"/>
    </row>
    <row r="49814" spans="8:20">
      <c r="H49814" s="69"/>
      <c r="L49814" s="70"/>
      <c r="T49814" s="72"/>
    </row>
    <row r="49815" spans="8:20">
      <c r="H49815" s="69"/>
      <c r="L49815" s="70"/>
      <c r="T49815" s="72"/>
    </row>
    <row r="49816" spans="8:20">
      <c r="H49816" s="69"/>
      <c r="L49816" s="70"/>
      <c r="T49816" s="72"/>
    </row>
    <row r="49817" spans="8:20">
      <c r="H49817" s="69"/>
      <c r="L49817" s="70"/>
      <c r="T49817" s="72"/>
    </row>
    <row r="49818" spans="8:20">
      <c r="H49818" s="69"/>
      <c r="L49818" s="70"/>
      <c r="T49818" s="72"/>
    </row>
    <row r="49819" spans="8:20">
      <c r="H49819" s="69"/>
      <c r="L49819" s="70"/>
      <c r="T49819" s="72"/>
    </row>
    <row r="49820" spans="8:20">
      <c r="H49820" s="69"/>
      <c r="L49820" s="70"/>
      <c r="T49820" s="72"/>
    </row>
    <row r="49821" spans="8:20">
      <c r="H49821" s="69"/>
      <c r="L49821" s="70"/>
      <c r="T49821" s="72"/>
    </row>
    <row r="49822" spans="8:20">
      <c r="H49822" s="69"/>
      <c r="L49822" s="70"/>
      <c r="T49822" s="72"/>
    </row>
    <row r="49823" spans="8:20">
      <c r="H49823" s="69"/>
      <c r="L49823" s="70"/>
      <c r="T49823" s="72"/>
    </row>
    <row r="49824" spans="8:20">
      <c r="H49824" s="69"/>
      <c r="L49824" s="70"/>
      <c r="T49824" s="72"/>
    </row>
    <row r="49825" spans="8:20">
      <c r="H49825" s="75"/>
      <c r="L49825" s="70"/>
      <c r="T49825" s="72"/>
    </row>
    <row r="49826" spans="8:20">
      <c r="H49826" s="69"/>
      <c r="L49826" s="70"/>
      <c r="T49826" s="72"/>
    </row>
    <row r="49827" spans="8:20">
      <c r="H49827" s="69"/>
      <c r="L49827" s="70"/>
      <c r="T49827" s="72"/>
    </row>
    <row r="49828" spans="8:20">
      <c r="H49828" s="69"/>
      <c r="L49828" s="70"/>
      <c r="T49828" s="72"/>
    </row>
    <row r="49829" spans="8:20">
      <c r="H49829" s="69"/>
      <c r="L49829" s="70"/>
      <c r="T49829" s="72"/>
    </row>
    <row r="49830" spans="8:20">
      <c r="H49830" s="69"/>
      <c r="L49830" s="70"/>
      <c r="T49830" s="72"/>
    </row>
    <row r="49831" spans="8:20">
      <c r="H49831" s="69"/>
      <c r="L49831" s="70"/>
      <c r="T49831" s="72"/>
    </row>
    <row r="49832" spans="8:20">
      <c r="H49832" s="69"/>
      <c r="L49832" s="70"/>
      <c r="T49832" s="72"/>
    </row>
    <row r="49833" spans="8:20">
      <c r="H49833" s="69"/>
      <c r="L49833" s="70"/>
      <c r="T49833" s="72"/>
    </row>
    <row r="49834" spans="8:20">
      <c r="H49834" s="69"/>
      <c r="L49834" s="70"/>
      <c r="T49834" s="72"/>
    </row>
    <row r="49835" spans="8:20">
      <c r="H49835" s="69"/>
      <c r="L49835" s="70"/>
      <c r="T49835" s="72"/>
    </row>
    <row r="49836" spans="8:20">
      <c r="H49836" s="69"/>
      <c r="L49836" s="70"/>
      <c r="T49836" s="72"/>
    </row>
    <row r="49837" spans="8:20">
      <c r="H49837" s="69"/>
      <c r="L49837" s="70"/>
      <c r="T49837" s="72"/>
    </row>
    <row r="49838" spans="8:20">
      <c r="H49838" s="69"/>
      <c r="L49838" s="70"/>
      <c r="T49838" s="72"/>
    </row>
    <row r="49839" spans="8:20">
      <c r="H49839" s="69"/>
      <c r="L49839" s="70"/>
      <c r="T49839" s="72"/>
    </row>
    <row r="49840" spans="8:20">
      <c r="H49840" s="69"/>
      <c r="L49840" s="70"/>
      <c r="T49840" s="72"/>
    </row>
    <row r="49841" spans="8:20">
      <c r="H49841" s="69"/>
      <c r="L49841" s="70"/>
      <c r="T49841" s="72"/>
    </row>
    <row r="49842" spans="8:20">
      <c r="H49842" s="69"/>
      <c r="L49842" s="70"/>
      <c r="T49842" s="72"/>
    </row>
    <row r="49843" spans="8:20">
      <c r="H49843" s="69"/>
      <c r="L49843" s="70"/>
      <c r="T49843" s="72"/>
    </row>
    <row r="49844" spans="8:20">
      <c r="H49844" s="69"/>
      <c r="L49844" s="70"/>
      <c r="T49844" s="72"/>
    </row>
    <row r="49845" spans="8:20">
      <c r="H49845" s="69"/>
      <c r="L49845" s="70"/>
      <c r="T49845" s="72"/>
    </row>
    <row r="49846" spans="8:20">
      <c r="H49846" s="69"/>
      <c r="L49846" s="70"/>
      <c r="T49846" s="72"/>
    </row>
    <row r="49847" spans="8:20">
      <c r="H49847" s="69"/>
      <c r="L49847" s="70"/>
      <c r="T49847" s="72"/>
    </row>
    <row r="49848" spans="8:20">
      <c r="H49848" s="69"/>
      <c r="L49848" s="70"/>
      <c r="T49848" s="72"/>
    </row>
    <row r="49849" spans="8:20">
      <c r="H49849" s="69"/>
      <c r="L49849" s="70"/>
      <c r="T49849" s="72"/>
    </row>
    <row r="49850" spans="8:20">
      <c r="H49850" s="69"/>
      <c r="L49850" s="70"/>
      <c r="T49850" s="72"/>
    </row>
    <row r="49851" spans="8:20">
      <c r="H49851" s="69"/>
      <c r="L49851" s="70"/>
      <c r="T49851" s="72"/>
    </row>
    <row r="49852" spans="8:20">
      <c r="H49852" s="69"/>
      <c r="L49852" s="70"/>
      <c r="T49852" s="72"/>
    </row>
    <row r="49853" spans="8:20">
      <c r="H49853" s="69"/>
      <c r="L49853" s="70"/>
      <c r="T49853" s="72"/>
    </row>
    <row r="49854" spans="8:20">
      <c r="H49854" s="69"/>
      <c r="L49854" s="70"/>
      <c r="T49854" s="72"/>
    </row>
    <row r="49855" spans="8:20">
      <c r="H49855" s="69"/>
      <c r="L49855" s="70"/>
      <c r="T49855" s="72"/>
    </row>
    <row r="49856" spans="8:20">
      <c r="H49856" s="69"/>
      <c r="L49856" s="70"/>
      <c r="T49856" s="72"/>
    </row>
    <row r="49857" spans="8:20">
      <c r="H49857" s="69"/>
      <c r="L49857" s="70"/>
      <c r="T49857" s="72"/>
    </row>
    <row r="49858" spans="8:20">
      <c r="H49858" s="69"/>
      <c r="L49858" s="70"/>
      <c r="T49858" s="72"/>
    </row>
    <row r="49859" spans="8:20">
      <c r="H49859" s="69"/>
      <c r="L49859" s="70"/>
      <c r="T49859" s="72"/>
    </row>
    <row r="49860" spans="8:20">
      <c r="H49860" s="69"/>
      <c r="L49860" s="70"/>
      <c r="T49860" s="72"/>
    </row>
    <row r="49861" spans="8:20">
      <c r="H49861" s="69"/>
      <c r="L49861" s="70"/>
      <c r="T49861" s="72"/>
    </row>
    <row r="49862" spans="8:20">
      <c r="H49862" s="69"/>
      <c r="L49862" s="70"/>
      <c r="T49862" s="72"/>
    </row>
    <row r="49863" spans="8:20">
      <c r="H49863" s="69"/>
      <c r="L49863" s="70"/>
      <c r="T49863" s="72"/>
    </row>
    <row r="49864" spans="8:20">
      <c r="H49864" s="69"/>
      <c r="L49864" s="70"/>
      <c r="T49864" s="72"/>
    </row>
    <row r="49865" spans="8:20">
      <c r="H49865" s="69"/>
      <c r="L49865" s="70"/>
      <c r="T49865" s="72"/>
    </row>
    <row r="49866" spans="8:20">
      <c r="H49866" s="69"/>
      <c r="L49866" s="70"/>
      <c r="T49866" s="72"/>
    </row>
    <row r="49867" spans="8:20">
      <c r="H49867" s="69"/>
      <c r="L49867" s="70"/>
      <c r="T49867" s="72"/>
    </row>
    <row r="49868" spans="8:20">
      <c r="H49868" s="69"/>
      <c r="L49868" s="70"/>
      <c r="T49868" s="72"/>
    </row>
    <row r="49869" spans="8:20">
      <c r="H49869" s="69"/>
      <c r="L49869" s="70"/>
      <c r="T49869" s="72"/>
    </row>
    <row r="49870" spans="8:20">
      <c r="H49870" s="69"/>
      <c r="L49870" s="70"/>
      <c r="T49870" s="72"/>
    </row>
    <row r="49871" spans="8:20">
      <c r="H49871" s="69"/>
      <c r="L49871" s="70"/>
      <c r="T49871" s="72"/>
    </row>
    <row r="49872" spans="8:20">
      <c r="H49872" s="69"/>
      <c r="L49872" s="70"/>
      <c r="T49872" s="72"/>
    </row>
    <row r="49873" spans="8:20">
      <c r="H49873" s="75"/>
      <c r="L49873" s="70"/>
      <c r="T49873" s="72"/>
    </row>
    <row r="49874" spans="8:20">
      <c r="H49874" s="69"/>
      <c r="L49874" s="70"/>
      <c r="T49874" s="72"/>
    </row>
    <row r="49875" spans="8:20">
      <c r="H49875" s="69"/>
      <c r="L49875" s="70"/>
      <c r="T49875" s="72"/>
    </row>
    <row r="49876" spans="8:20">
      <c r="H49876" s="69"/>
      <c r="L49876" s="70"/>
      <c r="T49876" s="72"/>
    </row>
    <row r="49877" spans="8:20">
      <c r="H49877" s="69"/>
      <c r="L49877" s="70"/>
      <c r="T49877" s="72"/>
    </row>
    <row r="49878" spans="8:20">
      <c r="H49878" s="69"/>
      <c r="L49878" s="70"/>
      <c r="T49878" s="72"/>
    </row>
    <row r="49879" spans="8:20">
      <c r="H49879" s="69"/>
      <c r="L49879" s="70"/>
      <c r="T49879" s="72"/>
    </row>
    <row r="49880" spans="8:20">
      <c r="H49880" s="69"/>
      <c r="L49880" s="70"/>
      <c r="T49880" s="72"/>
    </row>
    <row r="49881" spans="8:20">
      <c r="H49881" s="69"/>
      <c r="L49881" s="70"/>
      <c r="T49881" s="72"/>
    </row>
    <row r="49882" spans="8:20">
      <c r="H49882" s="69"/>
      <c r="L49882" s="70"/>
      <c r="T49882" s="72"/>
    </row>
    <row r="49883" spans="8:20">
      <c r="H49883" s="69"/>
      <c r="L49883" s="70"/>
      <c r="T49883" s="72"/>
    </row>
    <row r="49884" spans="8:20">
      <c r="H49884" s="69"/>
      <c r="L49884" s="70"/>
      <c r="T49884" s="72"/>
    </row>
    <row r="49885" spans="8:20">
      <c r="H49885" s="69"/>
      <c r="L49885" s="70"/>
      <c r="T49885" s="72"/>
    </row>
    <row r="49886" spans="8:20">
      <c r="H49886" s="69"/>
      <c r="L49886" s="70"/>
      <c r="T49886" s="72"/>
    </row>
    <row r="49887" spans="8:20">
      <c r="H49887" s="69"/>
      <c r="L49887" s="70"/>
      <c r="T49887" s="72"/>
    </row>
    <row r="49888" spans="8:20">
      <c r="H49888" s="69"/>
      <c r="L49888" s="70"/>
      <c r="T49888" s="72"/>
    </row>
    <row r="49889" spans="8:20">
      <c r="H49889" s="69"/>
      <c r="L49889" s="70"/>
      <c r="T49889" s="72"/>
    </row>
    <row r="49890" spans="8:20">
      <c r="H49890" s="69"/>
      <c r="L49890" s="70"/>
      <c r="T49890" s="72"/>
    </row>
    <row r="49891" spans="8:20">
      <c r="H49891" s="69"/>
      <c r="L49891" s="70"/>
      <c r="T49891" s="72"/>
    </row>
    <row r="49892" spans="8:20">
      <c r="H49892" s="69"/>
      <c r="L49892" s="70"/>
      <c r="T49892" s="72"/>
    </row>
    <row r="49893" spans="8:20">
      <c r="H49893" s="69"/>
      <c r="L49893" s="70"/>
      <c r="T49893" s="72"/>
    </row>
    <row r="49894" spans="8:20">
      <c r="H49894" s="69"/>
      <c r="L49894" s="70"/>
      <c r="T49894" s="72"/>
    </row>
    <row r="49895" spans="8:20">
      <c r="H49895" s="69"/>
      <c r="L49895" s="70"/>
      <c r="T49895" s="72"/>
    </row>
    <row r="49896" spans="8:20">
      <c r="H49896" s="69"/>
      <c r="L49896" s="70"/>
      <c r="T49896" s="72"/>
    </row>
    <row r="49897" spans="8:20">
      <c r="H49897" s="69"/>
      <c r="L49897" s="70"/>
      <c r="T49897" s="72"/>
    </row>
    <row r="49898" spans="8:20">
      <c r="H49898" s="69"/>
      <c r="L49898" s="70"/>
      <c r="T49898" s="72"/>
    </row>
    <row r="49899" spans="8:20">
      <c r="H49899" s="69"/>
      <c r="L49899" s="70"/>
      <c r="T49899" s="72"/>
    </row>
    <row r="49900" spans="8:20">
      <c r="H49900" s="69"/>
      <c r="L49900" s="70"/>
      <c r="T49900" s="72"/>
    </row>
    <row r="49901" spans="8:20">
      <c r="H49901" s="69"/>
      <c r="L49901" s="70"/>
      <c r="T49901" s="72"/>
    </row>
    <row r="49902" spans="8:20">
      <c r="H49902" s="69"/>
      <c r="L49902" s="70"/>
      <c r="T49902" s="72"/>
    </row>
    <row r="49903" spans="8:20">
      <c r="H49903" s="69"/>
      <c r="L49903" s="70"/>
      <c r="T49903" s="72"/>
    </row>
    <row r="49904" spans="8:20">
      <c r="H49904" s="69"/>
      <c r="L49904" s="70"/>
      <c r="T49904" s="72"/>
    </row>
    <row r="49905" spans="8:20">
      <c r="H49905" s="69"/>
      <c r="L49905" s="70"/>
      <c r="T49905" s="72"/>
    </row>
    <row r="49906" spans="8:20">
      <c r="H49906" s="69"/>
      <c r="L49906" s="70"/>
      <c r="T49906" s="72"/>
    </row>
    <row r="49907" spans="8:20">
      <c r="H49907" s="69"/>
      <c r="L49907" s="70"/>
      <c r="T49907" s="72"/>
    </row>
    <row r="49908" spans="8:20">
      <c r="H49908" s="69"/>
      <c r="L49908" s="70"/>
      <c r="T49908" s="72"/>
    </row>
    <row r="49909" spans="8:20">
      <c r="H49909" s="69"/>
      <c r="L49909" s="70"/>
      <c r="T49909" s="72"/>
    </row>
    <row r="49910" spans="8:20">
      <c r="H49910" s="69"/>
      <c r="L49910" s="70"/>
      <c r="T49910" s="72"/>
    </row>
    <row r="49911" spans="8:20">
      <c r="H49911" s="69"/>
      <c r="L49911" s="70"/>
      <c r="T49911" s="72"/>
    </row>
    <row r="49912" spans="8:20">
      <c r="H49912" s="69"/>
      <c r="L49912" s="70"/>
      <c r="T49912" s="72"/>
    </row>
    <row r="49913" spans="8:20">
      <c r="H49913" s="69"/>
      <c r="L49913" s="70"/>
      <c r="T49913" s="72"/>
    </row>
    <row r="49914" spans="8:20">
      <c r="H49914" s="69"/>
      <c r="L49914" s="70"/>
      <c r="T49914" s="72"/>
    </row>
    <row r="49915" spans="8:20">
      <c r="H49915" s="69"/>
      <c r="L49915" s="70"/>
      <c r="T49915" s="72"/>
    </row>
    <row r="49916" spans="8:20">
      <c r="H49916" s="69"/>
      <c r="L49916" s="70"/>
      <c r="T49916" s="72"/>
    </row>
    <row r="49917" spans="8:20">
      <c r="H49917" s="69"/>
      <c r="L49917" s="70"/>
      <c r="T49917" s="72"/>
    </row>
    <row r="49918" spans="8:20">
      <c r="H49918" s="69"/>
      <c r="L49918" s="70"/>
      <c r="T49918" s="72"/>
    </row>
    <row r="49919" spans="8:20">
      <c r="H49919" s="69"/>
      <c r="L49919" s="70"/>
      <c r="T49919" s="72"/>
    </row>
    <row r="49920" spans="8:20">
      <c r="H49920" s="69"/>
      <c r="L49920" s="70"/>
      <c r="T49920" s="72"/>
    </row>
    <row r="49921" spans="8:20">
      <c r="H49921" s="75"/>
      <c r="L49921" s="70"/>
      <c r="T49921" s="72"/>
    </row>
    <row r="49922" spans="8:20">
      <c r="H49922" s="69"/>
      <c r="L49922" s="70"/>
      <c r="T49922" s="72"/>
    </row>
    <row r="49923" spans="8:20">
      <c r="H49923" s="69"/>
      <c r="L49923" s="70"/>
      <c r="T49923" s="72"/>
    </row>
    <row r="49924" spans="8:20">
      <c r="H49924" s="69"/>
      <c r="L49924" s="70"/>
      <c r="T49924" s="72"/>
    </row>
    <row r="49925" spans="8:20">
      <c r="H49925" s="69"/>
      <c r="L49925" s="70"/>
      <c r="T49925" s="72"/>
    </row>
    <row r="49926" spans="8:20">
      <c r="H49926" s="69"/>
      <c r="L49926" s="70"/>
      <c r="T49926" s="72"/>
    </row>
    <row r="49927" spans="8:20">
      <c r="H49927" s="69"/>
      <c r="L49927" s="70"/>
      <c r="T49927" s="72"/>
    </row>
    <row r="49928" spans="8:20">
      <c r="H49928" s="69"/>
      <c r="L49928" s="70"/>
      <c r="T49928" s="72"/>
    </row>
    <row r="49929" spans="8:20">
      <c r="H49929" s="69"/>
      <c r="L49929" s="70"/>
      <c r="T49929" s="72"/>
    </row>
    <row r="49930" spans="8:20">
      <c r="H49930" s="69"/>
      <c r="L49930" s="70"/>
      <c r="T49930" s="72"/>
    </row>
    <row r="49931" spans="8:20">
      <c r="H49931" s="69"/>
      <c r="L49931" s="70"/>
      <c r="T49931" s="72"/>
    </row>
    <row r="49932" spans="8:20">
      <c r="H49932" s="69"/>
      <c r="L49932" s="70"/>
      <c r="T49932" s="72"/>
    </row>
    <row r="49933" spans="8:20">
      <c r="H49933" s="69"/>
      <c r="L49933" s="70"/>
      <c r="T49933" s="72"/>
    </row>
    <row r="49934" spans="8:20">
      <c r="H49934" s="69"/>
      <c r="L49934" s="70"/>
      <c r="T49934" s="72"/>
    </row>
    <row r="49935" spans="8:20">
      <c r="H49935" s="69"/>
      <c r="L49935" s="70"/>
      <c r="T49935" s="72"/>
    </row>
    <row r="49936" spans="8:20">
      <c r="H49936" s="69"/>
      <c r="L49936" s="70"/>
      <c r="T49936" s="72"/>
    </row>
    <row r="49937" spans="8:20">
      <c r="H49937" s="69"/>
      <c r="L49937" s="70"/>
      <c r="T49937" s="72"/>
    </row>
    <row r="49938" spans="8:20">
      <c r="H49938" s="69"/>
      <c r="L49938" s="70"/>
      <c r="T49938" s="72"/>
    </row>
    <row r="49939" spans="8:20">
      <c r="H49939" s="69"/>
      <c r="L49939" s="70"/>
      <c r="T49939" s="72"/>
    </row>
    <row r="49940" spans="8:20">
      <c r="H49940" s="69"/>
      <c r="L49940" s="70"/>
      <c r="T49940" s="72"/>
    </row>
    <row r="49941" spans="8:20">
      <c r="H49941" s="69"/>
      <c r="L49941" s="70"/>
      <c r="T49941" s="72"/>
    </row>
    <row r="49942" spans="8:20">
      <c r="H49942" s="69"/>
      <c r="L49942" s="70"/>
      <c r="T49942" s="72"/>
    </row>
    <row r="49943" spans="8:20">
      <c r="H49943" s="69"/>
      <c r="L49943" s="70"/>
      <c r="T49943" s="72"/>
    </row>
    <row r="49944" spans="8:20">
      <c r="H49944" s="69"/>
      <c r="L49944" s="70"/>
      <c r="T49944" s="72"/>
    </row>
    <row r="49945" spans="8:20">
      <c r="H49945" s="69"/>
      <c r="L49945" s="70"/>
      <c r="T49945" s="72"/>
    </row>
    <row r="49946" spans="8:20">
      <c r="H49946" s="69"/>
      <c r="L49946" s="70"/>
      <c r="T49946" s="72"/>
    </row>
    <row r="49947" spans="8:20">
      <c r="H49947" s="69"/>
      <c r="L49947" s="70"/>
      <c r="T49947" s="72"/>
    </row>
    <row r="49948" spans="8:20">
      <c r="H49948" s="69"/>
      <c r="L49948" s="70"/>
      <c r="T49948" s="72"/>
    </row>
    <row r="49949" spans="8:20">
      <c r="H49949" s="69"/>
      <c r="L49949" s="70"/>
      <c r="T49949" s="72"/>
    </row>
    <row r="49950" spans="8:20">
      <c r="H49950" s="69"/>
      <c r="L49950" s="70"/>
      <c r="T49950" s="72"/>
    </row>
    <row r="49951" spans="8:20">
      <c r="H49951" s="69"/>
      <c r="L49951" s="70"/>
      <c r="T49951" s="72"/>
    </row>
    <row r="49952" spans="8:20">
      <c r="H49952" s="69"/>
      <c r="L49952" s="70"/>
      <c r="T49952" s="72"/>
    </row>
    <row r="49953" spans="8:20">
      <c r="H49953" s="69"/>
      <c r="L49953" s="70"/>
      <c r="T49953" s="72"/>
    </row>
    <row r="49954" spans="8:20">
      <c r="H49954" s="69"/>
      <c r="L49954" s="70"/>
      <c r="T49954" s="72"/>
    </row>
    <row r="49955" spans="8:20">
      <c r="H49955" s="69"/>
      <c r="L49955" s="70"/>
      <c r="T49955" s="72"/>
    </row>
    <row r="49956" spans="8:20">
      <c r="H49956" s="69"/>
      <c r="L49956" s="70"/>
      <c r="T49956" s="72"/>
    </row>
    <row r="49957" spans="8:20">
      <c r="H49957" s="69"/>
      <c r="L49957" s="70"/>
      <c r="T49957" s="72"/>
    </row>
    <row r="49958" spans="8:20">
      <c r="H49958" s="69"/>
      <c r="L49958" s="70"/>
      <c r="T49958" s="72"/>
    </row>
    <row r="49959" spans="8:20">
      <c r="H49959" s="69"/>
      <c r="L49959" s="70"/>
      <c r="T49959" s="72"/>
    </row>
    <row r="49960" spans="8:20">
      <c r="H49960" s="69"/>
      <c r="L49960" s="70"/>
      <c r="T49960" s="72"/>
    </row>
    <row r="49961" spans="8:20">
      <c r="H49961" s="69"/>
      <c r="L49961" s="70"/>
      <c r="T49961" s="72"/>
    </row>
    <row r="49962" spans="8:20">
      <c r="H49962" s="69"/>
      <c r="L49962" s="70"/>
      <c r="T49962" s="72"/>
    </row>
    <row r="49963" spans="8:20">
      <c r="H49963" s="69"/>
      <c r="L49963" s="70"/>
      <c r="T49963" s="72"/>
    </row>
    <row r="49964" spans="8:20">
      <c r="H49964" s="69"/>
      <c r="L49964" s="70"/>
      <c r="T49964" s="72"/>
    </row>
    <row r="49965" spans="8:20">
      <c r="H49965" s="69"/>
      <c r="L49965" s="70"/>
      <c r="T49965" s="72"/>
    </row>
    <row r="49966" spans="8:20">
      <c r="H49966" s="69"/>
      <c r="L49966" s="70"/>
      <c r="T49966" s="72"/>
    </row>
    <row r="49967" spans="8:20">
      <c r="H49967" s="69"/>
      <c r="L49967" s="70"/>
      <c r="T49967" s="72"/>
    </row>
    <row r="49968" spans="8:20">
      <c r="H49968" s="69"/>
      <c r="L49968" s="70"/>
      <c r="T49968" s="72"/>
    </row>
    <row r="49969" spans="8:20">
      <c r="H49969" s="75"/>
      <c r="L49969" s="70"/>
      <c r="T49969" s="72"/>
    </row>
    <row r="49970" spans="8:20">
      <c r="H49970" s="69"/>
      <c r="L49970" s="70"/>
      <c r="T49970" s="72"/>
    </row>
    <row r="49971" spans="8:20">
      <c r="H49971" s="69"/>
      <c r="L49971" s="70"/>
      <c r="T49971" s="72"/>
    </row>
    <row r="49972" spans="8:20">
      <c r="H49972" s="69"/>
      <c r="L49972" s="70"/>
      <c r="T49972" s="72"/>
    </row>
    <row r="49973" spans="8:20">
      <c r="H49973" s="69"/>
      <c r="L49973" s="70"/>
      <c r="T49973" s="72"/>
    </row>
    <row r="49974" spans="8:20">
      <c r="H49974" s="69"/>
      <c r="L49974" s="70"/>
      <c r="T49974" s="72"/>
    </row>
    <row r="49975" spans="8:20">
      <c r="H49975" s="69"/>
      <c r="L49975" s="70"/>
      <c r="T49975" s="72"/>
    </row>
    <row r="49976" spans="8:20">
      <c r="H49976" s="69"/>
      <c r="L49976" s="70"/>
      <c r="T49976" s="72"/>
    </row>
    <row r="49977" spans="8:20">
      <c r="H49977" s="69"/>
      <c r="L49977" s="70"/>
      <c r="T49977" s="72"/>
    </row>
    <row r="49978" spans="8:20">
      <c r="H49978" s="69"/>
      <c r="L49978" s="70"/>
      <c r="T49978" s="72"/>
    </row>
    <row r="49979" spans="8:20">
      <c r="H49979" s="69"/>
      <c r="L49979" s="70"/>
      <c r="T49979" s="72"/>
    </row>
    <row r="49980" spans="8:20">
      <c r="H49980" s="69"/>
      <c r="L49980" s="70"/>
      <c r="T49980" s="72"/>
    </row>
    <row r="49981" spans="8:20">
      <c r="H49981" s="69"/>
      <c r="L49981" s="70"/>
      <c r="T49981" s="72"/>
    </row>
    <row r="49982" spans="8:20">
      <c r="H49982" s="69"/>
      <c r="L49982" s="70"/>
      <c r="T49982" s="72"/>
    </row>
    <row r="49983" spans="8:20">
      <c r="H49983" s="69"/>
      <c r="L49983" s="70"/>
      <c r="T49983" s="72"/>
    </row>
    <row r="49984" spans="8:20">
      <c r="H49984" s="69"/>
      <c r="L49984" s="70"/>
      <c r="T49984" s="72"/>
    </row>
    <row r="49985" spans="8:20">
      <c r="H49985" s="69"/>
      <c r="L49985" s="70"/>
      <c r="T49985" s="72"/>
    </row>
    <row r="49986" spans="8:20">
      <c r="H49986" s="69"/>
      <c r="L49986" s="70"/>
      <c r="T49986" s="72"/>
    </row>
    <row r="49987" spans="8:20">
      <c r="H49987" s="69"/>
      <c r="L49987" s="70"/>
      <c r="T49987" s="72"/>
    </row>
    <row r="49988" spans="8:20">
      <c r="H49988" s="69"/>
      <c r="L49988" s="70"/>
      <c r="T49988" s="72"/>
    </row>
    <row r="49989" spans="8:20">
      <c r="H49989" s="69"/>
      <c r="L49989" s="70"/>
      <c r="T49989" s="72"/>
    </row>
    <row r="49990" spans="8:20">
      <c r="H49990" s="69"/>
      <c r="L49990" s="70"/>
      <c r="T49990" s="72"/>
    </row>
    <row r="49991" spans="8:20">
      <c r="H49991" s="69"/>
      <c r="L49991" s="70"/>
      <c r="T49991" s="72"/>
    </row>
    <row r="49992" spans="8:20">
      <c r="H49992" s="69"/>
      <c r="L49992" s="70"/>
      <c r="T49992" s="72"/>
    </row>
    <row r="49993" spans="8:20">
      <c r="H49993" s="69"/>
      <c r="L49993" s="70"/>
      <c r="T49993" s="72"/>
    </row>
    <row r="49994" spans="8:20">
      <c r="H49994" s="69"/>
      <c r="L49994" s="70"/>
      <c r="T49994" s="72"/>
    </row>
    <row r="49995" spans="8:20">
      <c r="H49995" s="69"/>
      <c r="L49995" s="70"/>
      <c r="T49995" s="72"/>
    </row>
    <row r="49996" spans="8:20">
      <c r="H49996" s="69"/>
      <c r="L49996" s="70"/>
      <c r="T49996" s="72"/>
    </row>
    <row r="49997" spans="8:20">
      <c r="H49997" s="69"/>
      <c r="L49997" s="70"/>
      <c r="T49997" s="72"/>
    </row>
    <row r="49998" spans="8:20">
      <c r="H49998" s="69"/>
      <c r="L49998" s="70"/>
      <c r="T49998" s="72"/>
    </row>
    <row r="49999" spans="8:20">
      <c r="H49999" s="69"/>
      <c r="L49999" s="70"/>
      <c r="T49999" s="72"/>
    </row>
    <row r="50000" spans="8:20">
      <c r="H50000" s="69"/>
      <c r="L50000" s="70"/>
      <c r="T50000" s="72"/>
    </row>
    <row r="50001" spans="8:20">
      <c r="H50001" s="69"/>
      <c r="L50001" s="70"/>
      <c r="T50001" s="72"/>
    </row>
    <row r="50002" spans="8:20">
      <c r="H50002" s="69"/>
      <c r="L50002" s="70"/>
      <c r="T50002" s="72"/>
    </row>
    <row r="50003" spans="8:20">
      <c r="H50003" s="69"/>
      <c r="L50003" s="70"/>
      <c r="T50003" s="72"/>
    </row>
    <row r="50004" spans="8:20">
      <c r="H50004" s="69"/>
      <c r="L50004" s="70"/>
      <c r="T50004" s="72"/>
    </row>
    <row r="50005" spans="8:20">
      <c r="H50005" s="69"/>
      <c r="L50005" s="70"/>
      <c r="T50005" s="72"/>
    </row>
    <row r="50006" spans="8:20">
      <c r="H50006" s="69"/>
      <c r="L50006" s="70"/>
      <c r="T50006" s="72"/>
    </row>
    <row r="50007" spans="8:20">
      <c r="H50007" s="69"/>
      <c r="L50007" s="70"/>
      <c r="T50007" s="72"/>
    </row>
    <row r="50008" spans="8:20">
      <c r="H50008" s="69"/>
      <c r="L50008" s="70"/>
      <c r="T50008" s="72"/>
    </row>
    <row r="50009" spans="8:20">
      <c r="H50009" s="69"/>
      <c r="L50009" s="70"/>
      <c r="T50009" s="72"/>
    </row>
    <row r="50010" spans="8:20">
      <c r="H50010" s="69"/>
      <c r="L50010" s="70"/>
      <c r="T50010" s="72"/>
    </row>
    <row r="50011" spans="8:20">
      <c r="H50011" s="69"/>
      <c r="L50011" s="70"/>
      <c r="T50011" s="72"/>
    </row>
    <row r="50012" spans="8:20">
      <c r="H50012" s="69"/>
      <c r="L50012" s="70"/>
      <c r="T50012" s="72"/>
    </row>
    <row r="50013" spans="8:20">
      <c r="H50013" s="69"/>
      <c r="L50013" s="70"/>
      <c r="T50013" s="72"/>
    </row>
    <row r="50014" spans="8:20">
      <c r="H50014" s="69"/>
      <c r="L50014" s="70"/>
      <c r="T50014" s="72"/>
    </row>
    <row r="50015" spans="8:20">
      <c r="H50015" s="69"/>
      <c r="L50015" s="70"/>
      <c r="T50015" s="72"/>
    </row>
    <row r="50016" spans="8:20">
      <c r="H50016" s="69"/>
      <c r="L50016" s="70"/>
      <c r="T50016" s="72"/>
    </row>
    <row r="50017" spans="8:20">
      <c r="H50017" s="75"/>
      <c r="L50017" s="70"/>
      <c r="T50017" s="72"/>
    </row>
    <row r="50018" spans="8:20">
      <c r="H50018" s="69"/>
      <c r="L50018" s="70"/>
      <c r="T50018" s="72"/>
    </row>
    <row r="50019" spans="8:20">
      <c r="H50019" s="69"/>
      <c r="L50019" s="70"/>
      <c r="T50019" s="72"/>
    </row>
    <row r="50020" spans="8:20">
      <c r="H50020" s="69"/>
      <c r="L50020" s="70"/>
      <c r="T50020" s="72"/>
    </row>
    <row r="50021" spans="8:20">
      <c r="H50021" s="69"/>
      <c r="L50021" s="70"/>
      <c r="T50021" s="72"/>
    </row>
    <row r="50022" spans="8:20">
      <c r="H50022" s="69"/>
      <c r="L50022" s="70"/>
      <c r="T50022" s="72"/>
    </row>
    <row r="50023" spans="8:20">
      <c r="H50023" s="69"/>
      <c r="L50023" s="70"/>
      <c r="T50023" s="72"/>
    </row>
    <row r="50024" spans="8:20">
      <c r="H50024" s="69"/>
      <c r="L50024" s="70"/>
      <c r="T50024" s="72"/>
    </row>
    <row r="50025" spans="8:20">
      <c r="H50025" s="69"/>
      <c r="L50025" s="70"/>
      <c r="T50025" s="72"/>
    </row>
    <row r="50026" spans="8:20">
      <c r="H50026" s="69"/>
      <c r="L50026" s="70"/>
      <c r="T50026" s="72"/>
    </row>
    <row r="50027" spans="8:20">
      <c r="H50027" s="69"/>
      <c r="L50027" s="70"/>
      <c r="T50027" s="72"/>
    </row>
    <row r="50028" spans="8:20">
      <c r="H50028" s="69"/>
      <c r="L50028" s="70"/>
      <c r="T50028" s="72"/>
    </row>
    <row r="50029" spans="8:20">
      <c r="H50029" s="69"/>
      <c r="L50029" s="70"/>
      <c r="T50029" s="72"/>
    </row>
    <row r="50030" spans="8:20">
      <c r="H50030" s="69"/>
      <c r="L50030" s="70"/>
      <c r="T50030" s="72"/>
    </row>
    <row r="50031" spans="8:20">
      <c r="H50031" s="69"/>
      <c r="L50031" s="70"/>
      <c r="T50031" s="72"/>
    </row>
    <row r="50032" spans="8:20">
      <c r="H50032" s="69"/>
      <c r="L50032" s="70"/>
      <c r="T50032" s="72"/>
    </row>
    <row r="50033" spans="8:20">
      <c r="H50033" s="69"/>
      <c r="L50033" s="70"/>
      <c r="T50033" s="72"/>
    </row>
    <row r="50034" spans="8:20">
      <c r="H50034" s="69"/>
      <c r="L50034" s="70"/>
      <c r="T50034" s="72"/>
    </row>
    <row r="50035" spans="8:20">
      <c r="H50035" s="69"/>
      <c r="L50035" s="70"/>
      <c r="T50035" s="72"/>
    </row>
    <row r="50036" spans="8:20">
      <c r="H50036" s="69"/>
      <c r="L50036" s="70"/>
      <c r="T50036" s="72"/>
    </row>
    <row r="50037" spans="8:20">
      <c r="H50037" s="69"/>
      <c r="L50037" s="70"/>
      <c r="T50037" s="72"/>
    </row>
    <row r="50038" spans="8:20">
      <c r="H50038" s="69"/>
      <c r="L50038" s="70"/>
      <c r="T50038" s="72"/>
    </row>
    <row r="50039" spans="8:20">
      <c r="H50039" s="69"/>
      <c r="L50039" s="70"/>
      <c r="T50039" s="72"/>
    </row>
    <row r="50040" spans="8:20">
      <c r="H50040" s="69"/>
      <c r="L50040" s="70"/>
      <c r="T50040" s="72"/>
    </row>
    <row r="50041" spans="8:20">
      <c r="H50041" s="69"/>
      <c r="L50041" s="70"/>
      <c r="T50041" s="72"/>
    </row>
    <row r="50042" spans="8:20">
      <c r="H50042" s="69"/>
      <c r="L50042" s="70"/>
      <c r="T50042" s="72"/>
    </row>
    <row r="50043" spans="8:20">
      <c r="H50043" s="69"/>
      <c r="L50043" s="70"/>
      <c r="T50043" s="72"/>
    </row>
    <row r="50044" spans="8:20">
      <c r="H50044" s="69"/>
      <c r="L50044" s="70"/>
      <c r="T50044" s="72"/>
    </row>
    <row r="50045" spans="8:20">
      <c r="H50045" s="69"/>
      <c r="L50045" s="70"/>
      <c r="T50045" s="72"/>
    </row>
    <row r="50046" spans="8:20">
      <c r="H50046" s="69"/>
      <c r="L50046" s="70"/>
      <c r="T50046" s="72"/>
    </row>
    <row r="50047" spans="8:20">
      <c r="H50047" s="69"/>
      <c r="L50047" s="70"/>
      <c r="T50047" s="72"/>
    </row>
    <row r="50048" spans="8:20">
      <c r="H50048" s="69"/>
      <c r="L50048" s="70"/>
      <c r="T50048" s="72"/>
    </row>
    <row r="50049" spans="8:20">
      <c r="H50049" s="69"/>
      <c r="L50049" s="70"/>
      <c r="T50049" s="72"/>
    </row>
    <row r="50050" spans="8:20">
      <c r="H50050" s="69"/>
      <c r="L50050" s="70"/>
      <c r="T50050" s="72"/>
    </row>
    <row r="50051" spans="8:20">
      <c r="H50051" s="69"/>
      <c r="L50051" s="70"/>
      <c r="T50051" s="72"/>
    </row>
    <row r="50052" spans="8:20">
      <c r="H50052" s="69"/>
      <c r="L50052" s="70"/>
      <c r="T50052" s="72"/>
    </row>
    <row r="50053" spans="8:20">
      <c r="H50053" s="69"/>
      <c r="L50053" s="70"/>
      <c r="T50053" s="72"/>
    </row>
    <row r="50054" spans="8:20">
      <c r="H50054" s="69"/>
      <c r="L50054" s="70"/>
      <c r="T50054" s="72"/>
    </row>
    <row r="50055" spans="8:20">
      <c r="H50055" s="69"/>
      <c r="L50055" s="70"/>
      <c r="T50055" s="72"/>
    </row>
    <row r="50056" spans="8:20">
      <c r="H50056" s="69"/>
      <c r="L50056" s="70"/>
      <c r="T50056" s="72"/>
    </row>
    <row r="50057" spans="8:20">
      <c r="H50057" s="69"/>
      <c r="L50057" s="70"/>
      <c r="T50057" s="72"/>
    </row>
    <row r="50058" spans="8:20">
      <c r="H50058" s="69"/>
      <c r="L50058" s="70"/>
      <c r="T50058" s="72"/>
    </row>
    <row r="50059" spans="8:20">
      <c r="H50059" s="69"/>
      <c r="L50059" s="70"/>
      <c r="T50059" s="72"/>
    </row>
    <row r="50060" spans="8:20">
      <c r="H50060" s="69"/>
      <c r="L50060" s="70"/>
      <c r="T50060" s="72"/>
    </row>
    <row r="50061" spans="8:20">
      <c r="H50061" s="69"/>
      <c r="L50061" s="70"/>
      <c r="T50061" s="72"/>
    </row>
    <row r="50062" spans="8:20">
      <c r="H50062" s="69"/>
      <c r="L50062" s="70"/>
      <c r="T50062" s="72"/>
    </row>
    <row r="50063" spans="8:20">
      <c r="H50063" s="69"/>
      <c r="L50063" s="70"/>
      <c r="T50063" s="72"/>
    </row>
    <row r="50064" spans="8:20">
      <c r="H50064" s="69"/>
      <c r="L50064" s="70"/>
      <c r="T50064" s="72"/>
    </row>
    <row r="50065" spans="8:20">
      <c r="H50065" s="75"/>
      <c r="L50065" s="70"/>
      <c r="T50065" s="72"/>
    </row>
    <row r="50066" spans="8:20">
      <c r="H50066" s="69"/>
      <c r="L50066" s="70"/>
      <c r="T50066" s="72"/>
    </row>
    <row r="50067" spans="8:20">
      <c r="H50067" s="69"/>
      <c r="L50067" s="70"/>
      <c r="T50067" s="72"/>
    </row>
    <row r="50068" spans="8:20">
      <c r="H50068" s="69"/>
      <c r="L50068" s="70"/>
      <c r="T50068" s="72"/>
    </row>
    <row r="50069" spans="8:20">
      <c r="H50069" s="69"/>
      <c r="L50069" s="70"/>
      <c r="T50069" s="72"/>
    </row>
    <row r="50070" spans="8:20">
      <c r="H50070" s="69"/>
      <c r="L50070" s="70"/>
      <c r="T50070" s="72"/>
    </row>
    <row r="50071" spans="8:20">
      <c r="H50071" s="69"/>
      <c r="L50071" s="70"/>
      <c r="T50071" s="72"/>
    </row>
    <row r="50072" spans="8:20">
      <c r="H50072" s="69"/>
      <c r="L50072" s="70"/>
      <c r="T50072" s="72"/>
    </row>
    <row r="50073" spans="8:20">
      <c r="H50073" s="69"/>
      <c r="L50073" s="70"/>
      <c r="T50073" s="72"/>
    </row>
    <row r="50074" spans="8:20">
      <c r="H50074" s="69"/>
      <c r="L50074" s="70"/>
      <c r="T50074" s="72"/>
    </row>
    <row r="50075" spans="8:20">
      <c r="H50075" s="69"/>
      <c r="L50075" s="70"/>
      <c r="T50075" s="72"/>
    </row>
    <row r="50076" spans="8:20">
      <c r="H50076" s="69"/>
      <c r="L50076" s="70"/>
      <c r="T50076" s="72"/>
    </row>
    <row r="50077" spans="8:20">
      <c r="H50077" s="69"/>
      <c r="L50077" s="70"/>
      <c r="T50077" s="72"/>
    </row>
    <row r="50078" spans="8:20">
      <c r="H50078" s="69"/>
      <c r="L50078" s="70"/>
      <c r="T50078" s="72"/>
    </row>
    <row r="50079" spans="8:20">
      <c r="H50079" s="69"/>
      <c r="L50079" s="70"/>
      <c r="T50079" s="72"/>
    </row>
    <row r="50080" spans="8:20">
      <c r="H50080" s="69"/>
      <c r="L50080" s="70"/>
      <c r="T50080" s="72"/>
    </row>
    <row r="50081" spans="8:20">
      <c r="H50081" s="69"/>
      <c r="L50081" s="70"/>
      <c r="T50081" s="72"/>
    </row>
    <row r="50082" spans="8:20">
      <c r="H50082" s="69"/>
      <c r="L50082" s="70"/>
      <c r="T50082" s="72"/>
    </row>
    <row r="50083" spans="8:20">
      <c r="H50083" s="69"/>
      <c r="L50083" s="70"/>
      <c r="T50083" s="72"/>
    </row>
    <row r="50084" spans="8:20">
      <c r="H50084" s="69"/>
      <c r="L50084" s="70"/>
      <c r="T50084" s="72"/>
    </row>
    <row r="50085" spans="8:20">
      <c r="H50085" s="69"/>
      <c r="L50085" s="70"/>
      <c r="T50085" s="72"/>
    </row>
    <row r="50086" spans="8:20">
      <c r="H50086" s="69"/>
      <c r="L50086" s="70"/>
      <c r="T50086" s="72"/>
    </row>
    <row r="50087" spans="8:20">
      <c r="H50087" s="69"/>
      <c r="L50087" s="70"/>
      <c r="T50087" s="72"/>
    </row>
    <row r="50088" spans="8:20">
      <c r="H50088" s="69"/>
      <c r="L50088" s="70"/>
      <c r="T50088" s="72"/>
    </row>
    <row r="50089" spans="8:20">
      <c r="H50089" s="69"/>
      <c r="L50089" s="70"/>
      <c r="T50089" s="72"/>
    </row>
    <row r="50090" spans="8:20">
      <c r="H50090" s="69"/>
      <c r="L50090" s="70"/>
      <c r="T50090" s="72"/>
    </row>
    <row r="50091" spans="8:20">
      <c r="H50091" s="69"/>
      <c r="L50091" s="70"/>
      <c r="T50091" s="72"/>
    </row>
    <row r="50092" spans="8:20">
      <c r="H50092" s="69"/>
      <c r="L50092" s="70"/>
      <c r="T50092" s="72"/>
    </row>
    <row r="50093" spans="8:20">
      <c r="H50093" s="69"/>
      <c r="L50093" s="70"/>
      <c r="T50093" s="72"/>
    </row>
    <row r="50094" spans="8:20">
      <c r="H50094" s="69"/>
      <c r="L50094" s="70"/>
      <c r="T50094" s="72"/>
    </row>
    <row r="50095" spans="8:20">
      <c r="H50095" s="69"/>
      <c r="L50095" s="70"/>
      <c r="T50095" s="72"/>
    </row>
    <row r="50096" spans="8:20">
      <c r="H50096" s="69"/>
      <c r="L50096" s="70"/>
      <c r="T50096" s="72"/>
    </row>
    <row r="50097" spans="8:20">
      <c r="H50097" s="69"/>
      <c r="L50097" s="70"/>
      <c r="T50097" s="72"/>
    </row>
    <row r="50098" spans="8:20">
      <c r="H50098" s="69"/>
      <c r="L50098" s="70"/>
      <c r="T50098" s="72"/>
    </row>
    <row r="50099" spans="8:20">
      <c r="H50099" s="69"/>
      <c r="L50099" s="70"/>
      <c r="T50099" s="72"/>
    </row>
    <row r="50100" spans="8:20">
      <c r="H50100" s="69"/>
      <c r="L50100" s="70"/>
      <c r="T50100" s="72"/>
    </row>
    <row r="50101" spans="8:20">
      <c r="H50101" s="69"/>
      <c r="L50101" s="70"/>
      <c r="T50101" s="72"/>
    </row>
    <row r="50102" spans="8:20">
      <c r="H50102" s="69"/>
      <c r="L50102" s="70"/>
      <c r="T50102" s="72"/>
    </row>
    <row r="50103" spans="8:20">
      <c r="H50103" s="69"/>
      <c r="L50103" s="70"/>
      <c r="T50103" s="72"/>
    </row>
    <row r="50104" spans="8:20">
      <c r="H50104" s="69"/>
      <c r="L50104" s="70"/>
      <c r="T50104" s="72"/>
    </row>
    <row r="50105" spans="8:20">
      <c r="H50105" s="69"/>
      <c r="L50105" s="70"/>
      <c r="T50105" s="72"/>
    </row>
    <row r="50106" spans="8:20">
      <c r="H50106" s="69"/>
      <c r="L50106" s="70"/>
      <c r="T50106" s="72"/>
    </row>
    <row r="50107" spans="8:20">
      <c r="H50107" s="69"/>
      <c r="L50107" s="70"/>
      <c r="T50107" s="72"/>
    </row>
    <row r="50108" spans="8:20">
      <c r="H50108" s="69"/>
      <c r="L50108" s="70"/>
      <c r="T50108" s="72"/>
    </row>
    <row r="50109" spans="8:20">
      <c r="H50109" s="69"/>
      <c r="L50109" s="70"/>
      <c r="T50109" s="72"/>
    </row>
    <row r="50110" spans="8:20">
      <c r="H50110" s="69"/>
      <c r="L50110" s="70"/>
      <c r="T50110" s="72"/>
    </row>
    <row r="50111" spans="8:20">
      <c r="H50111" s="69"/>
      <c r="L50111" s="70"/>
      <c r="T50111" s="72"/>
    </row>
    <row r="50112" spans="8:20">
      <c r="H50112" s="69"/>
      <c r="L50112" s="70"/>
      <c r="T50112" s="72"/>
    </row>
    <row r="50113" spans="8:20">
      <c r="H50113" s="75"/>
      <c r="L50113" s="70"/>
      <c r="T50113" s="72"/>
    </row>
    <row r="50114" spans="8:20">
      <c r="H50114" s="69"/>
      <c r="L50114" s="70"/>
      <c r="T50114" s="72"/>
    </row>
    <row r="50115" spans="8:20">
      <c r="H50115" s="69"/>
      <c r="L50115" s="70"/>
      <c r="T50115" s="72"/>
    </row>
    <row r="50116" spans="8:20">
      <c r="H50116" s="69"/>
      <c r="L50116" s="70"/>
      <c r="T50116" s="72"/>
    </row>
    <row r="50117" spans="8:20">
      <c r="H50117" s="69"/>
      <c r="L50117" s="70"/>
      <c r="T50117" s="72"/>
    </row>
    <row r="50118" spans="8:20">
      <c r="H50118" s="69"/>
      <c r="L50118" s="70"/>
      <c r="T50118" s="72"/>
    </row>
    <row r="50119" spans="8:20">
      <c r="H50119" s="69"/>
      <c r="L50119" s="70"/>
      <c r="T50119" s="72"/>
    </row>
    <row r="50120" spans="8:20">
      <c r="H50120" s="69"/>
      <c r="L50120" s="70"/>
      <c r="T50120" s="72"/>
    </row>
    <row r="50121" spans="8:20">
      <c r="H50121" s="69"/>
      <c r="L50121" s="70"/>
      <c r="T50121" s="72"/>
    </row>
    <row r="50122" spans="8:20">
      <c r="H50122" s="69"/>
      <c r="L50122" s="70"/>
      <c r="T50122" s="72"/>
    </row>
    <row r="50123" spans="8:20">
      <c r="H50123" s="69"/>
      <c r="L50123" s="70"/>
      <c r="T50123" s="72"/>
    </row>
    <row r="50124" spans="8:20">
      <c r="H50124" s="69"/>
      <c r="L50124" s="70"/>
      <c r="T50124" s="72"/>
    </row>
    <row r="50125" spans="8:20">
      <c r="H50125" s="69"/>
      <c r="L50125" s="70"/>
      <c r="T50125" s="72"/>
    </row>
    <row r="50126" spans="8:20">
      <c r="H50126" s="69"/>
      <c r="L50126" s="70"/>
      <c r="T50126" s="72"/>
    </row>
    <row r="50127" spans="8:20">
      <c r="H50127" s="69"/>
      <c r="L50127" s="70"/>
      <c r="T50127" s="72"/>
    </row>
    <row r="50128" spans="8:20">
      <c r="H50128" s="69"/>
      <c r="L50128" s="70"/>
      <c r="T50128" s="72"/>
    </row>
    <row r="50129" spans="8:20">
      <c r="H50129" s="69"/>
      <c r="L50129" s="70"/>
      <c r="T50129" s="72"/>
    </row>
    <row r="50130" spans="8:20">
      <c r="H50130" s="69"/>
      <c r="L50130" s="70"/>
      <c r="T50130" s="72"/>
    </row>
    <row r="50131" spans="8:20">
      <c r="H50131" s="69"/>
      <c r="L50131" s="70"/>
      <c r="T50131" s="72"/>
    </row>
    <row r="50132" spans="8:20">
      <c r="H50132" s="69"/>
      <c r="L50132" s="70"/>
      <c r="T50132" s="72"/>
    </row>
    <row r="50133" spans="8:20">
      <c r="H50133" s="69"/>
      <c r="L50133" s="70"/>
      <c r="T50133" s="72"/>
    </row>
    <row r="50134" spans="8:20">
      <c r="H50134" s="69"/>
      <c r="L50134" s="70"/>
      <c r="T50134" s="72"/>
    </row>
    <row r="50135" spans="8:20">
      <c r="H50135" s="69"/>
      <c r="L50135" s="70"/>
      <c r="T50135" s="72"/>
    </row>
    <row r="50136" spans="8:20">
      <c r="H50136" s="69"/>
      <c r="L50136" s="70"/>
      <c r="T50136" s="72"/>
    </row>
    <row r="50137" spans="8:20">
      <c r="H50137" s="69"/>
      <c r="L50137" s="70"/>
      <c r="T50137" s="72"/>
    </row>
    <row r="50138" spans="8:20">
      <c r="H50138" s="69"/>
      <c r="L50138" s="70"/>
      <c r="T50138" s="72"/>
    </row>
    <row r="50139" spans="8:20">
      <c r="H50139" s="69"/>
      <c r="L50139" s="70"/>
      <c r="T50139" s="72"/>
    </row>
    <row r="50140" spans="8:20">
      <c r="H50140" s="69"/>
      <c r="L50140" s="70"/>
      <c r="T50140" s="72"/>
    </row>
    <row r="50141" spans="8:20">
      <c r="H50141" s="69"/>
      <c r="L50141" s="70"/>
      <c r="T50141" s="72"/>
    </row>
    <row r="50142" spans="8:20">
      <c r="H50142" s="69"/>
      <c r="L50142" s="70"/>
      <c r="T50142" s="72"/>
    </row>
    <row r="50143" spans="8:20">
      <c r="H50143" s="69"/>
      <c r="L50143" s="70"/>
      <c r="T50143" s="72"/>
    </row>
    <row r="50144" spans="8:20">
      <c r="H50144" s="69"/>
      <c r="L50144" s="70"/>
      <c r="T50144" s="72"/>
    </row>
    <row r="50145" spans="8:20">
      <c r="H50145" s="69"/>
      <c r="L50145" s="70"/>
      <c r="T50145" s="72"/>
    </row>
    <row r="50146" spans="8:20">
      <c r="H50146" s="69"/>
      <c r="L50146" s="70"/>
      <c r="T50146" s="72"/>
    </row>
    <row r="50147" spans="8:20">
      <c r="H50147" s="69"/>
      <c r="L50147" s="70"/>
      <c r="T50147" s="72"/>
    </row>
    <row r="50148" spans="8:20">
      <c r="H50148" s="69"/>
      <c r="L50148" s="70"/>
      <c r="T50148" s="72"/>
    </row>
    <row r="50149" spans="8:20">
      <c r="H50149" s="69"/>
      <c r="L50149" s="70"/>
      <c r="T50149" s="72"/>
    </row>
    <row r="50150" spans="8:20">
      <c r="H50150" s="69"/>
      <c r="L50150" s="70"/>
      <c r="T50150" s="72"/>
    </row>
    <row r="50151" spans="8:20">
      <c r="H50151" s="69"/>
      <c r="L50151" s="70"/>
      <c r="T50151" s="72"/>
    </row>
    <row r="50152" spans="8:20">
      <c r="H50152" s="69"/>
      <c r="L50152" s="70"/>
      <c r="T50152" s="72"/>
    </row>
    <row r="50153" spans="8:20">
      <c r="H50153" s="69"/>
      <c r="L50153" s="70"/>
      <c r="T50153" s="72"/>
    </row>
    <row r="50154" spans="8:20">
      <c r="H50154" s="69"/>
      <c r="L50154" s="70"/>
      <c r="T50154" s="72"/>
    </row>
    <row r="50155" spans="8:20">
      <c r="H50155" s="69"/>
      <c r="L50155" s="70"/>
      <c r="T50155" s="72"/>
    </row>
    <row r="50156" spans="8:20">
      <c r="H50156" s="69"/>
      <c r="L50156" s="70"/>
      <c r="T50156" s="72"/>
    </row>
    <row r="50157" spans="8:20">
      <c r="H50157" s="69"/>
      <c r="L50157" s="70"/>
      <c r="T50157" s="72"/>
    </row>
    <row r="50158" spans="8:20">
      <c r="H50158" s="69"/>
      <c r="L50158" s="70"/>
      <c r="T50158" s="72"/>
    </row>
    <row r="50159" spans="8:20">
      <c r="H50159" s="69"/>
      <c r="L50159" s="70"/>
      <c r="T50159" s="72"/>
    </row>
    <row r="50160" spans="8:20">
      <c r="H50160" s="69"/>
      <c r="L50160" s="70"/>
      <c r="T50160" s="72"/>
    </row>
    <row r="50161" spans="8:20">
      <c r="H50161" s="75"/>
      <c r="L50161" s="70"/>
      <c r="T50161" s="72"/>
    </row>
    <row r="50162" spans="8:20">
      <c r="H50162" s="69"/>
      <c r="L50162" s="70"/>
      <c r="T50162" s="72"/>
    </row>
    <row r="50163" spans="8:20">
      <c r="H50163" s="69"/>
      <c r="L50163" s="70"/>
      <c r="T50163" s="72"/>
    </row>
    <row r="50164" spans="8:20">
      <c r="H50164" s="69"/>
      <c r="L50164" s="70"/>
      <c r="T50164" s="72"/>
    </row>
    <row r="50165" spans="8:20">
      <c r="H50165" s="69"/>
      <c r="L50165" s="70"/>
      <c r="T50165" s="72"/>
    </row>
    <row r="50166" spans="8:20">
      <c r="H50166" s="69"/>
      <c r="L50166" s="70"/>
      <c r="T50166" s="72"/>
    </row>
    <row r="50167" spans="8:20">
      <c r="H50167" s="69"/>
      <c r="L50167" s="70"/>
      <c r="T50167" s="72"/>
    </row>
    <row r="50168" spans="8:20">
      <c r="H50168" s="69"/>
      <c r="L50168" s="70"/>
      <c r="T50168" s="72"/>
    </row>
    <row r="50169" spans="8:20">
      <c r="H50169" s="69"/>
      <c r="L50169" s="70"/>
      <c r="T50169" s="72"/>
    </row>
    <row r="50170" spans="8:20">
      <c r="H50170" s="69"/>
      <c r="L50170" s="70"/>
      <c r="T50170" s="72"/>
    </row>
    <row r="50171" spans="8:20">
      <c r="H50171" s="69"/>
      <c r="L50171" s="70"/>
      <c r="T50171" s="72"/>
    </row>
    <row r="50172" spans="8:20">
      <c r="H50172" s="69"/>
      <c r="L50172" s="70"/>
      <c r="T50172" s="72"/>
    </row>
    <row r="50173" spans="8:20">
      <c r="H50173" s="69"/>
      <c r="L50173" s="70"/>
      <c r="T50173" s="72"/>
    </row>
    <row r="50174" spans="8:20">
      <c r="H50174" s="69"/>
      <c r="L50174" s="70"/>
      <c r="T50174" s="72"/>
    </row>
    <row r="50175" spans="8:20">
      <c r="H50175" s="69"/>
      <c r="L50175" s="70"/>
      <c r="T50175" s="72"/>
    </row>
    <row r="50176" spans="8:20">
      <c r="H50176" s="69"/>
      <c r="L50176" s="70"/>
      <c r="T50176" s="72"/>
    </row>
    <row r="50177" spans="8:20">
      <c r="H50177" s="69"/>
      <c r="L50177" s="70"/>
      <c r="T50177" s="72"/>
    </row>
    <row r="50178" spans="8:20">
      <c r="H50178" s="69"/>
      <c r="L50178" s="70"/>
      <c r="T50178" s="72"/>
    </row>
    <row r="50179" spans="8:20">
      <c r="H50179" s="69"/>
      <c r="L50179" s="70"/>
      <c r="T50179" s="72"/>
    </row>
    <row r="50180" spans="8:20">
      <c r="H50180" s="69"/>
      <c r="L50180" s="70"/>
      <c r="T50180" s="72"/>
    </row>
    <row r="50181" spans="8:20">
      <c r="H50181" s="69"/>
      <c r="L50181" s="70"/>
      <c r="T50181" s="72"/>
    </row>
    <row r="50182" spans="8:20">
      <c r="H50182" s="69"/>
      <c r="L50182" s="70"/>
      <c r="T50182" s="72"/>
    </row>
    <row r="50183" spans="8:20">
      <c r="H50183" s="69"/>
      <c r="L50183" s="70"/>
      <c r="T50183" s="72"/>
    </row>
    <row r="50184" spans="8:20">
      <c r="H50184" s="69"/>
      <c r="L50184" s="70"/>
      <c r="T50184" s="72"/>
    </row>
    <row r="50185" spans="8:20">
      <c r="H50185" s="69"/>
      <c r="L50185" s="70"/>
      <c r="T50185" s="72"/>
    </row>
    <row r="50186" spans="8:20">
      <c r="H50186" s="69"/>
      <c r="L50186" s="70"/>
      <c r="T50186" s="72"/>
    </row>
    <row r="50187" spans="8:20">
      <c r="H50187" s="69"/>
      <c r="L50187" s="70"/>
      <c r="T50187" s="72"/>
    </row>
    <row r="50188" spans="8:20">
      <c r="H50188" s="69"/>
      <c r="L50188" s="70"/>
      <c r="T50188" s="72"/>
    </row>
    <row r="50189" spans="8:20">
      <c r="H50189" s="69"/>
      <c r="L50189" s="70"/>
      <c r="T50189" s="72"/>
    </row>
    <row r="50190" spans="8:20">
      <c r="H50190" s="69"/>
      <c r="L50190" s="70"/>
      <c r="T50190" s="72"/>
    </row>
    <row r="50191" spans="8:20">
      <c r="H50191" s="69"/>
      <c r="L50191" s="70"/>
      <c r="T50191" s="72"/>
    </row>
    <row r="50192" spans="8:20">
      <c r="H50192" s="69"/>
      <c r="L50192" s="70"/>
      <c r="T50192" s="72"/>
    </row>
    <row r="50193" spans="8:20">
      <c r="H50193" s="69"/>
      <c r="L50193" s="70"/>
      <c r="T50193" s="72"/>
    </row>
    <row r="50194" spans="8:20">
      <c r="H50194" s="69"/>
      <c r="L50194" s="70"/>
      <c r="T50194" s="72"/>
    </row>
    <row r="50195" spans="8:20">
      <c r="H50195" s="69"/>
      <c r="L50195" s="70"/>
      <c r="T50195" s="72"/>
    </row>
    <row r="50196" spans="8:20">
      <c r="H50196" s="69"/>
      <c r="L50196" s="70"/>
      <c r="T50196" s="72"/>
    </row>
    <row r="50197" spans="8:20">
      <c r="H50197" s="69"/>
      <c r="L50197" s="70"/>
      <c r="T50197" s="72"/>
    </row>
    <row r="50198" spans="8:20">
      <c r="H50198" s="69"/>
      <c r="L50198" s="70"/>
      <c r="T50198" s="72"/>
    </row>
    <row r="50199" spans="8:20">
      <c r="H50199" s="69"/>
      <c r="L50199" s="70"/>
      <c r="T50199" s="72"/>
    </row>
    <row r="50200" spans="8:20">
      <c r="H50200" s="69"/>
      <c r="L50200" s="70"/>
      <c r="T50200" s="72"/>
    </row>
    <row r="50201" spans="8:20">
      <c r="H50201" s="69"/>
      <c r="L50201" s="70"/>
      <c r="T50201" s="72"/>
    </row>
    <row r="50202" spans="8:20">
      <c r="H50202" s="69"/>
      <c r="L50202" s="70"/>
      <c r="T50202" s="72"/>
    </row>
    <row r="50203" spans="8:20">
      <c r="H50203" s="69"/>
      <c r="L50203" s="70"/>
      <c r="T50203" s="72"/>
    </row>
    <row r="50204" spans="8:20">
      <c r="H50204" s="69"/>
      <c r="L50204" s="70"/>
      <c r="T50204" s="72"/>
    </row>
    <row r="50205" spans="8:20">
      <c r="H50205" s="69"/>
      <c r="L50205" s="70"/>
      <c r="T50205" s="72"/>
    </row>
    <row r="50206" spans="8:20">
      <c r="H50206" s="69"/>
      <c r="L50206" s="70"/>
      <c r="T50206" s="72"/>
    </row>
    <row r="50207" spans="8:20">
      <c r="H50207" s="69"/>
      <c r="L50207" s="70"/>
      <c r="T50207" s="72"/>
    </row>
    <row r="50208" spans="8:20">
      <c r="H50208" s="69"/>
      <c r="L50208" s="70"/>
      <c r="T50208" s="72"/>
    </row>
    <row r="50209" spans="8:20">
      <c r="H50209" s="75"/>
      <c r="L50209" s="70"/>
      <c r="T50209" s="72"/>
    </row>
    <row r="50210" spans="8:20">
      <c r="H50210" s="69"/>
      <c r="L50210" s="70"/>
      <c r="T50210" s="72"/>
    </row>
    <row r="50211" spans="8:20">
      <c r="H50211" s="69"/>
      <c r="L50211" s="70"/>
      <c r="T50211" s="72"/>
    </row>
    <row r="50212" spans="8:20">
      <c r="H50212" s="69"/>
      <c r="L50212" s="70"/>
      <c r="T50212" s="72"/>
    </row>
    <row r="50213" spans="8:20">
      <c r="H50213" s="69"/>
      <c r="L50213" s="70"/>
      <c r="T50213" s="72"/>
    </row>
    <row r="50214" spans="8:20">
      <c r="H50214" s="69"/>
      <c r="L50214" s="70"/>
      <c r="T50214" s="72"/>
    </row>
    <row r="50215" spans="8:20">
      <c r="H50215" s="69"/>
      <c r="L50215" s="70"/>
      <c r="T50215" s="72"/>
    </row>
    <row r="50216" spans="8:20">
      <c r="H50216" s="69"/>
      <c r="L50216" s="70"/>
      <c r="T50216" s="72"/>
    </row>
    <row r="50217" spans="8:20">
      <c r="H50217" s="69"/>
      <c r="L50217" s="70"/>
      <c r="T50217" s="72"/>
    </row>
    <row r="50218" spans="8:20">
      <c r="H50218" s="69"/>
      <c r="L50218" s="70"/>
      <c r="T50218" s="72"/>
    </row>
    <row r="50219" spans="8:20">
      <c r="H50219" s="69"/>
      <c r="L50219" s="70"/>
      <c r="T50219" s="72"/>
    </row>
    <row r="50220" spans="8:20">
      <c r="H50220" s="69"/>
      <c r="L50220" s="70"/>
      <c r="T50220" s="72"/>
    </row>
    <row r="50221" spans="8:20">
      <c r="H50221" s="69"/>
      <c r="L50221" s="70"/>
      <c r="T50221" s="72"/>
    </row>
    <row r="50222" spans="8:20">
      <c r="H50222" s="69"/>
      <c r="L50222" s="70"/>
      <c r="T50222" s="72"/>
    </row>
    <row r="50223" spans="8:20">
      <c r="H50223" s="69"/>
      <c r="L50223" s="70"/>
      <c r="T50223" s="72"/>
    </row>
    <row r="50224" spans="8:20">
      <c r="H50224" s="69"/>
      <c r="L50224" s="70"/>
      <c r="T50224" s="72"/>
    </row>
    <row r="50225" spans="8:20">
      <c r="H50225" s="69"/>
      <c r="L50225" s="70"/>
      <c r="T50225" s="72"/>
    </row>
    <row r="50226" spans="8:20">
      <c r="H50226" s="69"/>
      <c r="L50226" s="70"/>
      <c r="T50226" s="72"/>
    </row>
    <row r="50227" spans="8:20">
      <c r="H50227" s="69"/>
      <c r="L50227" s="70"/>
      <c r="T50227" s="72"/>
    </row>
    <row r="50228" spans="8:20">
      <c r="H50228" s="69"/>
      <c r="L50228" s="70"/>
      <c r="T50228" s="72"/>
    </row>
    <row r="50229" spans="8:20">
      <c r="H50229" s="69"/>
      <c r="L50229" s="70"/>
      <c r="T50229" s="72"/>
    </row>
    <row r="50230" spans="8:20">
      <c r="H50230" s="69"/>
      <c r="L50230" s="70"/>
      <c r="T50230" s="72"/>
    </row>
    <row r="50231" spans="8:20">
      <c r="H50231" s="69"/>
      <c r="L50231" s="70"/>
      <c r="T50231" s="72"/>
    </row>
    <row r="50232" spans="8:20">
      <c r="H50232" s="69"/>
      <c r="L50232" s="70"/>
      <c r="T50232" s="72"/>
    </row>
    <row r="50233" spans="8:20">
      <c r="H50233" s="69"/>
      <c r="L50233" s="70"/>
      <c r="T50233" s="72"/>
    </row>
    <row r="50234" spans="8:20">
      <c r="H50234" s="69"/>
      <c r="L50234" s="70"/>
      <c r="T50234" s="72"/>
    </row>
    <row r="50235" spans="8:20">
      <c r="H50235" s="69"/>
      <c r="L50235" s="70"/>
      <c r="T50235" s="72"/>
    </row>
    <row r="50236" spans="8:20">
      <c r="H50236" s="69"/>
      <c r="L50236" s="70"/>
      <c r="T50236" s="72"/>
    </row>
    <row r="50237" spans="8:20">
      <c r="H50237" s="69"/>
      <c r="L50237" s="70"/>
      <c r="T50237" s="72"/>
    </row>
    <row r="50238" spans="8:20">
      <c r="H50238" s="69"/>
      <c r="L50238" s="70"/>
      <c r="T50238" s="72"/>
    </row>
    <row r="50239" spans="8:20">
      <c r="H50239" s="69"/>
      <c r="L50239" s="70"/>
      <c r="T50239" s="72"/>
    </row>
    <row r="50240" spans="8:20">
      <c r="H50240" s="69"/>
      <c r="L50240" s="70"/>
      <c r="T50240" s="72"/>
    </row>
    <row r="50241" spans="8:20">
      <c r="H50241" s="69"/>
      <c r="L50241" s="70"/>
      <c r="T50241" s="72"/>
    </row>
    <row r="50242" spans="8:20">
      <c r="H50242" s="69"/>
      <c r="L50242" s="70"/>
      <c r="T50242" s="72"/>
    </row>
    <row r="50243" spans="8:20">
      <c r="H50243" s="69"/>
      <c r="L50243" s="70"/>
      <c r="T50243" s="72"/>
    </row>
    <row r="50244" spans="8:20">
      <c r="H50244" s="69"/>
      <c r="L50244" s="70"/>
      <c r="T50244" s="72"/>
    </row>
    <row r="50245" spans="8:20">
      <c r="H50245" s="69"/>
      <c r="L50245" s="70"/>
      <c r="T50245" s="72"/>
    </row>
    <row r="50246" spans="8:20">
      <c r="H50246" s="69"/>
      <c r="L50246" s="70"/>
      <c r="T50246" s="72"/>
    </row>
    <row r="50247" spans="8:20">
      <c r="H50247" s="69"/>
      <c r="L50247" s="70"/>
      <c r="T50247" s="72"/>
    </row>
    <row r="50248" spans="8:20">
      <c r="H50248" s="69"/>
      <c r="L50248" s="70"/>
      <c r="T50248" s="72"/>
    </row>
    <row r="50249" spans="8:20">
      <c r="H50249" s="69"/>
      <c r="L50249" s="70"/>
      <c r="T50249" s="72"/>
    </row>
    <row r="50250" spans="8:20">
      <c r="H50250" s="69"/>
      <c r="L50250" s="70"/>
      <c r="T50250" s="72"/>
    </row>
    <row r="50251" spans="8:20">
      <c r="H50251" s="69"/>
      <c r="L50251" s="70"/>
      <c r="T50251" s="72"/>
    </row>
    <row r="50252" spans="8:20">
      <c r="H50252" s="69"/>
      <c r="L50252" s="70"/>
      <c r="T50252" s="72"/>
    </row>
    <row r="50253" spans="8:20">
      <c r="H50253" s="69"/>
      <c r="L50253" s="70"/>
      <c r="T50253" s="72"/>
    </row>
    <row r="50254" spans="8:20">
      <c r="H50254" s="69"/>
      <c r="L50254" s="70"/>
      <c r="T50254" s="72"/>
    </row>
    <row r="50255" spans="8:20">
      <c r="H50255" s="69"/>
      <c r="L50255" s="70"/>
      <c r="T50255" s="72"/>
    </row>
    <row r="50256" spans="8:20">
      <c r="H50256" s="69"/>
      <c r="L50256" s="70"/>
      <c r="T50256" s="72"/>
    </row>
    <row r="50257" spans="8:20">
      <c r="H50257" s="75"/>
      <c r="L50257" s="70"/>
      <c r="T50257" s="72"/>
    </row>
    <row r="50258" spans="8:20">
      <c r="H50258" s="69"/>
      <c r="L50258" s="70"/>
      <c r="T50258" s="72"/>
    </row>
    <row r="50259" spans="8:20">
      <c r="H50259" s="69"/>
      <c r="L50259" s="70"/>
      <c r="T50259" s="72"/>
    </row>
    <row r="50260" spans="8:20">
      <c r="H50260" s="69"/>
      <c r="L50260" s="70"/>
      <c r="T50260" s="72"/>
    </row>
    <row r="50261" spans="8:20">
      <c r="H50261" s="69"/>
      <c r="L50261" s="70"/>
      <c r="T50261" s="72"/>
    </row>
    <row r="50262" spans="8:20">
      <c r="H50262" s="69"/>
      <c r="L50262" s="70"/>
      <c r="T50262" s="72"/>
    </row>
    <row r="50263" spans="8:20">
      <c r="H50263" s="69"/>
      <c r="L50263" s="70"/>
      <c r="T50263" s="72"/>
    </row>
    <row r="50264" spans="8:20">
      <c r="H50264" s="69"/>
      <c r="L50264" s="70"/>
      <c r="T50264" s="72"/>
    </row>
    <row r="50265" spans="8:20">
      <c r="H50265" s="69"/>
      <c r="L50265" s="70"/>
      <c r="T50265" s="72"/>
    </row>
    <row r="50266" spans="8:20">
      <c r="H50266" s="69"/>
      <c r="L50266" s="70"/>
      <c r="T50266" s="72"/>
    </row>
    <row r="50267" spans="8:20">
      <c r="H50267" s="69"/>
      <c r="L50267" s="70"/>
      <c r="T50267" s="72"/>
    </row>
    <row r="50268" spans="8:20">
      <c r="H50268" s="69"/>
      <c r="L50268" s="70"/>
      <c r="T50268" s="72"/>
    </row>
    <row r="50269" spans="8:20">
      <c r="H50269" s="69"/>
      <c r="L50269" s="70"/>
      <c r="T50269" s="72"/>
    </row>
    <row r="50270" spans="8:20">
      <c r="H50270" s="69"/>
      <c r="L50270" s="70"/>
      <c r="T50270" s="72"/>
    </row>
    <row r="50271" spans="8:20">
      <c r="H50271" s="69"/>
      <c r="L50271" s="70"/>
      <c r="T50271" s="72"/>
    </row>
    <row r="50272" spans="8:20">
      <c r="H50272" s="69"/>
      <c r="L50272" s="70"/>
      <c r="T50272" s="72"/>
    </row>
    <row r="50273" spans="8:20">
      <c r="H50273" s="69"/>
      <c r="L50273" s="70"/>
      <c r="T50273" s="72"/>
    </row>
    <row r="50274" spans="8:20">
      <c r="H50274" s="69"/>
      <c r="L50274" s="70"/>
      <c r="T50274" s="72"/>
    </row>
    <row r="50275" spans="8:20">
      <c r="H50275" s="69"/>
      <c r="L50275" s="70"/>
      <c r="T50275" s="72"/>
    </row>
    <row r="50276" spans="8:20">
      <c r="H50276" s="69"/>
      <c r="L50276" s="70"/>
      <c r="T50276" s="72"/>
    </row>
    <row r="50277" spans="8:20">
      <c r="H50277" s="69"/>
      <c r="L50277" s="70"/>
      <c r="T50277" s="72"/>
    </row>
    <row r="50278" spans="8:20">
      <c r="H50278" s="69"/>
      <c r="L50278" s="70"/>
      <c r="T50278" s="72"/>
    </row>
    <row r="50279" spans="8:20">
      <c r="H50279" s="69"/>
      <c r="L50279" s="70"/>
      <c r="T50279" s="72"/>
    </row>
    <row r="50280" spans="8:20">
      <c r="H50280" s="69"/>
      <c r="L50280" s="70"/>
      <c r="T50280" s="72"/>
    </row>
    <row r="50281" spans="8:20">
      <c r="H50281" s="69"/>
      <c r="L50281" s="70"/>
      <c r="T50281" s="72"/>
    </row>
    <row r="50282" spans="8:20">
      <c r="H50282" s="69"/>
      <c r="L50282" s="70"/>
      <c r="T50282" s="72"/>
    </row>
    <row r="50283" spans="8:20">
      <c r="H50283" s="69"/>
      <c r="L50283" s="70"/>
      <c r="T50283" s="72"/>
    </row>
    <row r="50284" spans="8:20">
      <c r="H50284" s="69"/>
      <c r="L50284" s="70"/>
      <c r="T50284" s="72"/>
    </row>
    <row r="50285" spans="8:20">
      <c r="H50285" s="69"/>
      <c r="L50285" s="70"/>
      <c r="T50285" s="72"/>
    </row>
    <row r="50286" spans="8:20">
      <c r="H50286" s="69"/>
      <c r="L50286" s="70"/>
      <c r="T50286" s="72"/>
    </row>
    <row r="50287" spans="8:20">
      <c r="H50287" s="69"/>
      <c r="L50287" s="70"/>
      <c r="T50287" s="72"/>
    </row>
    <row r="50288" spans="8:20">
      <c r="H50288" s="69"/>
      <c r="L50288" s="70"/>
      <c r="T50288" s="72"/>
    </row>
    <row r="50289" spans="8:20">
      <c r="H50289" s="69"/>
      <c r="L50289" s="70"/>
      <c r="T50289" s="72"/>
    </row>
    <row r="50290" spans="8:20">
      <c r="H50290" s="69"/>
      <c r="L50290" s="70"/>
      <c r="T50290" s="72"/>
    </row>
    <row r="50291" spans="8:20">
      <c r="H50291" s="69"/>
      <c r="L50291" s="70"/>
      <c r="T50291" s="72"/>
    </row>
    <row r="50292" spans="8:20">
      <c r="H50292" s="69"/>
      <c r="L50292" s="70"/>
      <c r="T50292" s="72"/>
    </row>
    <row r="50293" spans="8:20">
      <c r="H50293" s="69"/>
      <c r="L50293" s="70"/>
      <c r="T50293" s="72"/>
    </row>
    <row r="50294" spans="8:20">
      <c r="H50294" s="69"/>
      <c r="L50294" s="70"/>
      <c r="T50294" s="72"/>
    </row>
    <row r="50295" spans="8:20">
      <c r="H50295" s="69"/>
      <c r="L50295" s="70"/>
      <c r="T50295" s="72"/>
    </row>
    <row r="50296" spans="8:20">
      <c r="H50296" s="69"/>
      <c r="L50296" s="70"/>
      <c r="T50296" s="72"/>
    </row>
    <row r="50297" spans="8:20">
      <c r="H50297" s="69"/>
      <c r="L50297" s="70"/>
      <c r="T50297" s="72"/>
    </row>
    <row r="50298" spans="8:20">
      <c r="H50298" s="69"/>
      <c r="L50298" s="70"/>
      <c r="T50298" s="72"/>
    </row>
    <row r="50299" spans="8:20">
      <c r="H50299" s="69"/>
      <c r="L50299" s="70"/>
      <c r="T50299" s="72"/>
    </row>
    <row r="50300" spans="8:20">
      <c r="H50300" s="69"/>
      <c r="L50300" s="70"/>
      <c r="T50300" s="72"/>
    </row>
    <row r="50301" spans="8:20">
      <c r="H50301" s="69"/>
      <c r="L50301" s="70"/>
      <c r="T50301" s="72"/>
    </row>
    <row r="50302" spans="8:20">
      <c r="H50302" s="69"/>
      <c r="L50302" s="70"/>
      <c r="T50302" s="72"/>
    </row>
    <row r="50303" spans="8:20">
      <c r="H50303" s="69"/>
      <c r="L50303" s="70"/>
      <c r="T50303" s="72"/>
    </row>
    <row r="50304" spans="8:20">
      <c r="H50304" s="69"/>
      <c r="L50304" s="70"/>
      <c r="T50304" s="72"/>
    </row>
    <row r="50305" spans="8:20">
      <c r="H50305" s="75"/>
      <c r="L50305" s="70"/>
      <c r="T50305" s="72"/>
    </row>
    <row r="50306" spans="8:20">
      <c r="H50306" s="69"/>
      <c r="L50306" s="70"/>
      <c r="T50306" s="72"/>
    </row>
    <row r="50307" spans="8:20">
      <c r="H50307" s="69"/>
      <c r="L50307" s="70"/>
      <c r="T50307" s="72"/>
    </row>
    <row r="50308" spans="8:20">
      <c r="H50308" s="69"/>
      <c r="L50308" s="70"/>
      <c r="T50308" s="72"/>
    </row>
    <row r="50309" spans="8:20">
      <c r="H50309" s="69"/>
      <c r="L50309" s="70"/>
      <c r="T50309" s="72"/>
    </row>
    <row r="50310" spans="8:20">
      <c r="H50310" s="69"/>
      <c r="L50310" s="70"/>
      <c r="T50310" s="72"/>
    </row>
    <row r="50311" spans="8:20">
      <c r="H50311" s="69"/>
      <c r="L50311" s="70"/>
      <c r="T50311" s="72"/>
    </row>
    <row r="50312" spans="8:20">
      <c r="H50312" s="69"/>
      <c r="L50312" s="70"/>
      <c r="T50312" s="72"/>
    </row>
    <row r="50313" spans="8:20">
      <c r="H50313" s="69"/>
      <c r="L50313" s="70"/>
      <c r="T50313" s="72"/>
    </row>
    <row r="50314" spans="8:20">
      <c r="H50314" s="69"/>
      <c r="L50314" s="70"/>
      <c r="T50314" s="72"/>
    </row>
    <row r="50315" spans="8:20">
      <c r="H50315" s="69"/>
      <c r="L50315" s="70"/>
      <c r="T50315" s="72"/>
    </row>
    <row r="50316" spans="8:20">
      <c r="H50316" s="69"/>
      <c r="L50316" s="70"/>
      <c r="T50316" s="72"/>
    </row>
    <row r="50317" spans="8:20">
      <c r="H50317" s="69"/>
      <c r="L50317" s="70"/>
      <c r="T50317" s="72"/>
    </row>
    <row r="50318" spans="8:20">
      <c r="H50318" s="69"/>
      <c r="L50318" s="70"/>
      <c r="T50318" s="72"/>
    </row>
    <row r="50319" spans="8:20">
      <c r="H50319" s="69"/>
      <c r="L50319" s="70"/>
      <c r="T50319" s="72"/>
    </row>
    <row r="50320" spans="8:20">
      <c r="H50320" s="69"/>
      <c r="L50320" s="70"/>
      <c r="T50320" s="72"/>
    </row>
    <row r="50321" spans="8:20">
      <c r="H50321" s="69"/>
      <c r="L50321" s="70"/>
      <c r="T50321" s="72"/>
    </row>
    <row r="50322" spans="8:20">
      <c r="H50322" s="69"/>
      <c r="L50322" s="70"/>
      <c r="T50322" s="72"/>
    </row>
    <row r="50323" spans="8:20">
      <c r="H50323" s="69"/>
      <c r="L50323" s="70"/>
      <c r="T50323" s="72"/>
    </row>
    <row r="50324" spans="8:20">
      <c r="H50324" s="69"/>
      <c r="L50324" s="70"/>
      <c r="T50324" s="72"/>
    </row>
    <row r="50325" spans="8:20">
      <c r="H50325" s="69"/>
      <c r="L50325" s="70"/>
      <c r="T50325" s="72"/>
    </row>
    <row r="50326" spans="8:20">
      <c r="H50326" s="69"/>
      <c r="L50326" s="70"/>
      <c r="T50326" s="72"/>
    </row>
    <row r="50327" spans="8:20">
      <c r="H50327" s="69"/>
      <c r="L50327" s="70"/>
      <c r="T50327" s="72"/>
    </row>
    <row r="50328" spans="8:20">
      <c r="H50328" s="69"/>
      <c r="L50328" s="70"/>
      <c r="T50328" s="72"/>
    </row>
    <row r="50329" spans="8:20">
      <c r="H50329" s="69"/>
      <c r="L50329" s="70"/>
      <c r="T50329" s="72"/>
    </row>
    <row r="50330" spans="8:20">
      <c r="H50330" s="69"/>
      <c r="L50330" s="70"/>
      <c r="T50330" s="72"/>
    </row>
    <row r="50331" spans="8:20">
      <c r="H50331" s="69"/>
      <c r="L50331" s="70"/>
      <c r="T50331" s="72"/>
    </row>
    <row r="50332" spans="8:20">
      <c r="H50332" s="69"/>
      <c r="L50332" s="70"/>
      <c r="T50332" s="72"/>
    </row>
    <row r="50333" spans="8:20">
      <c r="H50333" s="69"/>
      <c r="L50333" s="70"/>
      <c r="T50333" s="72"/>
    </row>
    <row r="50334" spans="8:20">
      <c r="H50334" s="69"/>
      <c r="L50334" s="70"/>
      <c r="T50334" s="72"/>
    </row>
    <row r="50335" spans="8:20">
      <c r="H50335" s="69"/>
      <c r="L50335" s="70"/>
      <c r="T50335" s="72"/>
    </row>
    <row r="50336" spans="8:20">
      <c r="H50336" s="69"/>
      <c r="L50336" s="70"/>
      <c r="T50336" s="72"/>
    </row>
    <row r="50337" spans="8:20">
      <c r="H50337" s="69"/>
      <c r="L50337" s="70"/>
      <c r="T50337" s="72"/>
    </row>
    <row r="50338" spans="8:20">
      <c r="H50338" s="69"/>
      <c r="L50338" s="70"/>
      <c r="T50338" s="72"/>
    </row>
    <row r="50339" spans="8:20">
      <c r="H50339" s="69"/>
      <c r="L50339" s="70"/>
      <c r="T50339" s="72"/>
    </row>
    <row r="50340" spans="8:20">
      <c r="H50340" s="69"/>
      <c r="L50340" s="70"/>
      <c r="T50340" s="72"/>
    </row>
    <row r="50341" spans="8:20">
      <c r="H50341" s="69"/>
      <c r="L50341" s="70"/>
      <c r="T50341" s="72"/>
    </row>
    <row r="50342" spans="8:20">
      <c r="H50342" s="69"/>
      <c r="L50342" s="70"/>
      <c r="T50342" s="72"/>
    </row>
    <row r="50343" spans="8:20">
      <c r="H50343" s="69"/>
      <c r="L50343" s="70"/>
      <c r="T50343" s="72"/>
    </row>
    <row r="50344" spans="8:20">
      <c r="H50344" s="69"/>
      <c r="L50344" s="70"/>
      <c r="T50344" s="72"/>
    </row>
    <row r="50345" spans="8:20">
      <c r="H50345" s="69"/>
      <c r="L50345" s="70"/>
      <c r="T50345" s="72"/>
    </row>
    <row r="50346" spans="8:20">
      <c r="H50346" s="69"/>
      <c r="L50346" s="70"/>
      <c r="T50346" s="72"/>
    </row>
    <row r="50347" spans="8:20">
      <c r="H50347" s="69"/>
      <c r="L50347" s="70"/>
      <c r="T50347" s="72"/>
    </row>
    <row r="50348" spans="8:20">
      <c r="H50348" s="69"/>
      <c r="L50348" s="70"/>
      <c r="T50348" s="72"/>
    </row>
    <row r="50349" spans="8:20">
      <c r="H50349" s="69"/>
      <c r="L50349" s="70"/>
      <c r="T50349" s="72"/>
    </row>
    <row r="50350" spans="8:20">
      <c r="H50350" s="69"/>
      <c r="L50350" s="70"/>
      <c r="T50350" s="72"/>
    </row>
    <row r="50351" spans="8:20">
      <c r="H50351" s="69"/>
      <c r="L50351" s="70"/>
      <c r="T50351" s="72"/>
    </row>
    <row r="50352" spans="8:20">
      <c r="H50352" s="69"/>
      <c r="L50352" s="70"/>
      <c r="T50352" s="72"/>
    </row>
    <row r="50353" spans="8:20">
      <c r="H50353" s="75"/>
      <c r="L50353" s="70"/>
      <c r="T50353" s="72"/>
    </row>
    <row r="50354" spans="8:20">
      <c r="H50354" s="69"/>
      <c r="L50354" s="70"/>
      <c r="T50354" s="72"/>
    </row>
    <row r="50355" spans="8:20">
      <c r="H50355" s="69"/>
      <c r="L50355" s="70"/>
      <c r="T50355" s="72"/>
    </row>
    <row r="50356" spans="8:20">
      <c r="H50356" s="69"/>
      <c r="L50356" s="70"/>
      <c r="T50356" s="72"/>
    </row>
    <row r="50357" spans="8:20">
      <c r="H50357" s="69"/>
      <c r="L50357" s="70"/>
      <c r="T50357" s="72"/>
    </row>
    <row r="50358" spans="8:20">
      <c r="H50358" s="69"/>
      <c r="L50358" s="70"/>
      <c r="T50358" s="72"/>
    </row>
    <row r="50359" spans="8:20">
      <c r="H50359" s="69"/>
      <c r="L50359" s="70"/>
      <c r="T50359" s="72"/>
    </row>
    <row r="50360" spans="8:20">
      <c r="H50360" s="69"/>
      <c r="L50360" s="70"/>
      <c r="T50360" s="72"/>
    </row>
    <row r="50361" spans="8:20">
      <c r="H50361" s="69"/>
      <c r="L50361" s="70"/>
      <c r="T50361" s="72"/>
    </row>
    <row r="50362" spans="8:20">
      <c r="H50362" s="69"/>
      <c r="L50362" s="70"/>
      <c r="T50362" s="72"/>
    </row>
    <row r="50363" spans="8:20">
      <c r="H50363" s="69"/>
      <c r="L50363" s="70"/>
      <c r="T50363" s="72"/>
    </row>
    <row r="50364" spans="8:20">
      <c r="H50364" s="69"/>
      <c r="L50364" s="70"/>
      <c r="T50364" s="72"/>
    </row>
    <row r="50365" spans="8:20">
      <c r="H50365" s="69"/>
      <c r="L50365" s="70"/>
      <c r="T50365" s="72"/>
    </row>
    <row r="50366" spans="8:20">
      <c r="H50366" s="69"/>
      <c r="L50366" s="70"/>
      <c r="T50366" s="72"/>
    </row>
    <row r="50367" spans="8:20">
      <c r="H50367" s="69"/>
      <c r="L50367" s="70"/>
      <c r="T50367" s="72"/>
    </row>
    <row r="50368" spans="8:20">
      <c r="H50368" s="69"/>
      <c r="L50368" s="70"/>
      <c r="T50368" s="72"/>
    </row>
    <row r="50369" spans="8:20">
      <c r="H50369" s="69"/>
      <c r="L50369" s="70"/>
      <c r="T50369" s="72"/>
    </row>
    <row r="50370" spans="8:20">
      <c r="H50370" s="69"/>
      <c r="L50370" s="70"/>
      <c r="T50370" s="72"/>
    </row>
    <row r="50371" spans="8:20">
      <c r="H50371" s="69"/>
      <c r="L50371" s="70"/>
      <c r="T50371" s="72"/>
    </row>
    <row r="50372" spans="8:20">
      <c r="H50372" s="69"/>
      <c r="L50372" s="70"/>
      <c r="T50372" s="72"/>
    </row>
    <row r="50373" spans="8:20">
      <c r="H50373" s="69"/>
      <c r="L50373" s="70"/>
      <c r="T50373" s="72"/>
    </row>
    <row r="50374" spans="8:20">
      <c r="H50374" s="69"/>
      <c r="L50374" s="70"/>
      <c r="T50374" s="72"/>
    </row>
    <row r="50375" spans="8:20">
      <c r="H50375" s="69"/>
      <c r="L50375" s="70"/>
      <c r="T50375" s="72"/>
    </row>
    <row r="50376" spans="8:20">
      <c r="H50376" s="69"/>
      <c r="L50376" s="70"/>
      <c r="T50376" s="72"/>
    </row>
    <row r="50377" spans="8:20">
      <c r="H50377" s="69"/>
      <c r="L50377" s="70"/>
      <c r="T50377" s="72"/>
    </row>
    <row r="50378" spans="8:20">
      <c r="H50378" s="69"/>
      <c r="L50378" s="70"/>
      <c r="T50378" s="72"/>
    </row>
    <row r="50379" spans="8:20">
      <c r="H50379" s="69"/>
      <c r="L50379" s="70"/>
      <c r="T50379" s="72"/>
    </row>
    <row r="50380" spans="8:20">
      <c r="H50380" s="69"/>
      <c r="L50380" s="70"/>
      <c r="T50380" s="72"/>
    </row>
    <row r="50381" spans="8:20">
      <c r="H50381" s="69"/>
      <c r="L50381" s="70"/>
      <c r="T50381" s="72"/>
    </row>
    <row r="50382" spans="8:20">
      <c r="H50382" s="69"/>
      <c r="L50382" s="70"/>
      <c r="T50382" s="72"/>
    </row>
    <row r="50383" spans="8:20">
      <c r="H50383" s="69"/>
      <c r="L50383" s="70"/>
      <c r="T50383" s="72"/>
    </row>
    <row r="50384" spans="8:20">
      <c r="H50384" s="69"/>
      <c r="L50384" s="70"/>
      <c r="T50384" s="72"/>
    </row>
    <row r="50385" spans="8:20">
      <c r="H50385" s="69"/>
      <c r="L50385" s="70"/>
      <c r="T50385" s="72"/>
    </row>
    <row r="50386" spans="8:20">
      <c r="H50386" s="69"/>
      <c r="L50386" s="70"/>
      <c r="T50386" s="72"/>
    </row>
    <row r="50387" spans="8:20">
      <c r="H50387" s="69"/>
      <c r="L50387" s="70"/>
      <c r="T50387" s="72"/>
    </row>
    <row r="50388" spans="8:20">
      <c r="H50388" s="69"/>
      <c r="L50388" s="70"/>
      <c r="T50388" s="72"/>
    </row>
    <row r="50389" spans="8:20">
      <c r="H50389" s="69"/>
      <c r="L50389" s="70"/>
      <c r="T50389" s="72"/>
    </row>
    <row r="50390" spans="8:20">
      <c r="H50390" s="69"/>
      <c r="L50390" s="70"/>
      <c r="T50390" s="72"/>
    </row>
    <row r="50391" spans="8:20">
      <c r="H50391" s="69"/>
      <c r="L50391" s="70"/>
      <c r="T50391" s="72"/>
    </row>
    <row r="50392" spans="8:20">
      <c r="H50392" s="69"/>
      <c r="L50392" s="70"/>
      <c r="T50392" s="72"/>
    </row>
    <row r="50393" spans="8:20">
      <c r="H50393" s="69"/>
      <c r="L50393" s="70"/>
      <c r="T50393" s="72"/>
    </row>
    <row r="50394" spans="8:20">
      <c r="H50394" s="69"/>
      <c r="L50394" s="70"/>
      <c r="T50394" s="72"/>
    </row>
    <row r="50395" spans="8:20">
      <c r="H50395" s="69"/>
      <c r="L50395" s="70"/>
      <c r="T50395" s="72"/>
    </row>
    <row r="50396" spans="8:20">
      <c r="H50396" s="69"/>
      <c r="L50396" s="70"/>
      <c r="T50396" s="72"/>
    </row>
    <row r="50397" spans="8:20">
      <c r="H50397" s="69"/>
      <c r="L50397" s="70"/>
      <c r="T50397" s="72"/>
    </row>
    <row r="50398" spans="8:20">
      <c r="H50398" s="69"/>
      <c r="L50398" s="70"/>
      <c r="T50398" s="72"/>
    </row>
    <row r="50399" spans="8:20">
      <c r="H50399" s="69"/>
      <c r="L50399" s="70"/>
      <c r="T50399" s="72"/>
    </row>
    <row r="50400" spans="8:20">
      <c r="H50400" s="69"/>
      <c r="L50400" s="70"/>
      <c r="T50400" s="72"/>
    </row>
    <row r="50401" spans="8:20">
      <c r="H50401" s="75"/>
      <c r="L50401" s="70"/>
      <c r="T50401" s="72"/>
    </row>
    <row r="50402" spans="8:20">
      <c r="H50402" s="69"/>
      <c r="L50402" s="70"/>
      <c r="T50402" s="72"/>
    </row>
    <row r="50403" spans="8:20">
      <c r="H50403" s="69"/>
      <c r="L50403" s="70"/>
      <c r="T50403" s="72"/>
    </row>
    <row r="50404" spans="8:20">
      <c r="H50404" s="69"/>
      <c r="L50404" s="70"/>
      <c r="T50404" s="72"/>
    </row>
    <row r="50405" spans="8:20">
      <c r="H50405" s="69"/>
      <c r="L50405" s="70"/>
      <c r="T50405" s="72"/>
    </row>
    <row r="50406" spans="8:20">
      <c r="H50406" s="69"/>
      <c r="L50406" s="70"/>
      <c r="T50406" s="72"/>
    </row>
    <row r="50407" spans="8:20">
      <c r="H50407" s="69"/>
      <c r="L50407" s="70"/>
      <c r="T50407" s="72"/>
    </row>
    <row r="50408" spans="8:20">
      <c r="H50408" s="69"/>
      <c r="L50408" s="70"/>
      <c r="T50408" s="72"/>
    </row>
    <row r="50409" spans="8:20">
      <c r="H50409" s="69"/>
      <c r="L50409" s="70"/>
      <c r="T50409" s="72"/>
    </row>
    <row r="50410" spans="8:20">
      <c r="H50410" s="69"/>
      <c r="L50410" s="70"/>
      <c r="T50410" s="72"/>
    </row>
    <row r="50411" spans="8:20">
      <c r="H50411" s="69"/>
      <c r="L50411" s="70"/>
      <c r="T50411" s="72"/>
    </row>
    <row r="50412" spans="8:20">
      <c r="H50412" s="69"/>
      <c r="L50412" s="70"/>
      <c r="T50412" s="72"/>
    </row>
    <row r="50413" spans="8:20">
      <c r="H50413" s="69"/>
      <c r="L50413" s="70"/>
      <c r="T50413" s="72"/>
    </row>
    <row r="50414" spans="8:20">
      <c r="H50414" s="69"/>
      <c r="L50414" s="70"/>
      <c r="T50414" s="72"/>
    </row>
    <row r="50415" spans="8:20">
      <c r="H50415" s="69"/>
      <c r="L50415" s="70"/>
      <c r="T50415" s="72"/>
    </row>
    <row r="50416" spans="8:20">
      <c r="H50416" s="69"/>
      <c r="L50416" s="70"/>
      <c r="T50416" s="72"/>
    </row>
    <row r="50417" spans="8:20">
      <c r="H50417" s="69"/>
      <c r="L50417" s="70"/>
      <c r="T50417" s="72"/>
    </row>
    <row r="50418" spans="8:20">
      <c r="H50418" s="69"/>
      <c r="L50418" s="70"/>
      <c r="T50418" s="72"/>
    </row>
    <row r="50419" spans="8:20">
      <c r="H50419" s="69"/>
      <c r="L50419" s="70"/>
      <c r="T50419" s="72"/>
    </row>
    <row r="50420" spans="8:20">
      <c r="H50420" s="69"/>
      <c r="L50420" s="70"/>
      <c r="T50420" s="72"/>
    </row>
    <row r="50421" spans="8:20">
      <c r="H50421" s="69"/>
      <c r="L50421" s="70"/>
      <c r="T50421" s="72"/>
    </row>
    <row r="50422" spans="8:20">
      <c r="H50422" s="69"/>
      <c r="L50422" s="70"/>
      <c r="T50422" s="72"/>
    </row>
    <row r="50423" spans="8:20">
      <c r="H50423" s="69"/>
      <c r="L50423" s="70"/>
      <c r="T50423" s="72"/>
    </row>
    <row r="50424" spans="8:20">
      <c r="H50424" s="69"/>
      <c r="L50424" s="70"/>
      <c r="T50424" s="72"/>
    </row>
    <row r="50425" spans="8:20">
      <c r="H50425" s="69"/>
      <c r="L50425" s="70"/>
      <c r="T50425" s="72"/>
    </row>
    <row r="50426" spans="8:20">
      <c r="H50426" s="69"/>
      <c r="L50426" s="70"/>
      <c r="T50426" s="72"/>
    </row>
    <row r="50427" spans="8:20">
      <c r="H50427" s="69"/>
      <c r="L50427" s="70"/>
      <c r="T50427" s="72"/>
    </row>
    <row r="50428" spans="8:20">
      <c r="H50428" s="69"/>
      <c r="L50428" s="70"/>
      <c r="T50428" s="72"/>
    </row>
    <row r="50429" spans="8:20">
      <c r="H50429" s="69"/>
      <c r="L50429" s="70"/>
      <c r="T50429" s="72"/>
    </row>
    <row r="50430" spans="8:20">
      <c r="H50430" s="69"/>
      <c r="L50430" s="70"/>
      <c r="T50430" s="72"/>
    </row>
    <row r="50431" spans="8:20">
      <c r="H50431" s="69"/>
      <c r="L50431" s="70"/>
      <c r="T50431" s="72"/>
    </row>
    <row r="50432" spans="8:20">
      <c r="H50432" s="69"/>
      <c r="L50432" s="70"/>
      <c r="T50432" s="72"/>
    </row>
    <row r="50433" spans="8:20">
      <c r="H50433" s="69"/>
      <c r="L50433" s="70"/>
      <c r="T50433" s="72"/>
    </row>
    <row r="50434" spans="8:20">
      <c r="H50434" s="69"/>
      <c r="L50434" s="70"/>
      <c r="T50434" s="72"/>
    </row>
    <row r="50435" spans="8:20">
      <c r="H50435" s="69"/>
      <c r="L50435" s="70"/>
      <c r="T50435" s="72"/>
    </row>
    <row r="50436" spans="8:20">
      <c r="H50436" s="69"/>
      <c r="L50436" s="70"/>
      <c r="T50436" s="72"/>
    </row>
    <row r="50437" spans="8:20">
      <c r="H50437" s="69"/>
      <c r="L50437" s="70"/>
      <c r="T50437" s="72"/>
    </row>
    <row r="50438" spans="8:20">
      <c r="H50438" s="69"/>
      <c r="L50438" s="70"/>
      <c r="T50438" s="72"/>
    </row>
    <row r="50439" spans="8:20">
      <c r="H50439" s="69"/>
      <c r="L50439" s="70"/>
      <c r="T50439" s="72"/>
    </row>
    <row r="50440" spans="8:20">
      <c r="H50440" s="69"/>
      <c r="L50440" s="70"/>
      <c r="T50440" s="72"/>
    </row>
    <row r="50441" spans="8:20">
      <c r="H50441" s="69"/>
      <c r="L50441" s="70"/>
      <c r="T50441" s="72"/>
    </row>
    <row r="50442" spans="8:20">
      <c r="H50442" s="69"/>
      <c r="L50442" s="70"/>
      <c r="T50442" s="72"/>
    </row>
    <row r="50443" spans="8:20">
      <c r="H50443" s="69"/>
      <c r="L50443" s="70"/>
      <c r="T50443" s="72"/>
    </row>
    <row r="50444" spans="8:20">
      <c r="H50444" s="69"/>
      <c r="L50444" s="70"/>
      <c r="T50444" s="72"/>
    </row>
    <row r="50445" spans="8:20">
      <c r="H50445" s="69"/>
      <c r="L50445" s="70"/>
      <c r="T50445" s="72"/>
    </row>
    <row r="50446" spans="8:20">
      <c r="H50446" s="69"/>
      <c r="L50446" s="70"/>
      <c r="T50446" s="72"/>
    </row>
    <row r="50447" spans="8:20">
      <c r="H50447" s="69"/>
      <c r="L50447" s="70"/>
      <c r="T50447" s="72"/>
    </row>
    <row r="50448" spans="8:20">
      <c r="H50448" s="69"/>
      <c r="L50448" s="70"/>
      <c r="T50448" s="72"/>
    </row>
    <row r="50449" spans="8:20">
      <c r="H50449" s="75"/>
      <c r="L50449" s="70"/>
      <c r="T50449" s="72"/>
    </row>
    <row r="50450" spans="8:20">
      <c r="H50450" s="69"/>
      <c r="L50450" s="70"/>
      <c r="T50450" s="72"/>
    </row>
    <row r="50451" spans="8:20">
      <c r="H50451" s="69"/>
      <c r="L50451" s="70"/>
      <c r="T50451" s="72"/>
    </row>
    <row r="50452" spans="8:20">
      <c r="H50452" s="69"/>
      <c r="L50452" s="70"/>
      <c r="T50452" s="72"/>
    </row>
    <row r="50453" spans="8:20">
      <c r="H50453" s="69"/>
      <c r="L50453" s="70"/>
      <c r="T50453" s="72"/>
    </row>
    <row r="50454" spans="8:20">
      <c r="H50454" s="69"/>
      <c r="L50454" s="70"/>
      <c r="T50454" s="72"/>
    </row>
    <row r="50455" spans="8:20">
      <c r="H50455" s="69"/>
      <c r="L50455" s="70"/>
      <c r="T50455" s="72"/>
    </row>
    <row r="50456" spans="8:20">
      <c r="H50456" s="69"/>
      <c r="L50456" s="70"/>
      <c r="T50456" s="72"/>
    </row>
    <row r="50457" spans="8:20">
      <c r="H50457" s="69"/>
      <c r="L50457" s="70"/>
      <c r="T50457" s="72"/>
    </row>
    <row r="50458" spans="8:20">
      <c r="H50458" s="69"/>
      <c r="L50458" s="70"/>
      <c r="T50458" s="72"/>
    </row>
    <row r="50459" spans="8:20">
      <c r="H50459" s="69"/>
      <c r="L50459" s="70"/>
      <c r="T50459" s="72"/>
    </row>
    <row r="50460" spans="8:20">
      <c r="H50460" s="69"/>
      <c r="L50460" s="70"/>
      <c r="T50460" s="72"/>
    </row>
    <row r="50461" spans="8:20">
      <c r="H50461" s="69"/>
      <c r="L50461" s="70"/>
      <c r="T50461" s="72"/>
    </row>
    <row r="50462" spans="8:20">
      <c r="H50462" s="69"/>
      <c r="L50462" s="70"/>
      <c r="T50462" s="72"/>
    </row>
    <row r="50463" spans="8:20">
      <c r="H50463" s="69"/>
      <c r="L50463" s="70"/>
      <c r="T50463" s="72"/>
    </row>
    <row r="50464" spans="8:20">
      <c r="H50464" s="69"/>
      <c r="L50464" s="70"/>
      <c r="T50464" s="72"/>
    </row>
    <row r="50465" spans="8:20">
      <c r="H50465" s="69"/>
      <c r="L50465" s="70"/>
      <c r="T50465" s="72"/>
    </row>
    <row r="50466" spans="8:20">
      <c r="H50466" s="69"/>
      <c r="L50466" s="70"/>
      <c r="T50466" s="72"/>
    </row>
    <row r="50467" spans="8:20">
      <c r="H50467" s="69"/>
      <c r="L50467" s="70"/>
      <c r="T50467" s="72"/>
    </row>
    <row r="50468" spans="8:20">
      <c r="H50468" s="69"/>
      <c r="L50468" s="70"/>
      <c r="T50468" s="72"/>
    </row>
    <row r="50469" spans="8:20">
      <c r="H50469" s="69"/>
      <c r="L50469" s="70"/>
      <c r="T50469" s="72"/>
    </row>
    <row r="50470" spans="8:20">
      <c r="H50470" s="69"/>
      <c r="L50470" s="70"/>
      <c r="T50470" s="72"/>
    </row>
    <row r="50471" spans="8:20">
      <c r="H50471" s="69"/>
      <c r="L50471" s="70"/>
      <c r="T50471" s="72"/>
    </row>
    <row r="50472" spans="8:20">
      <c r="H50472" s="69"/>
      <c r="L50472" s="70"/>
      <c r="T50472" s="72"/>
    </row>
    <row r="50473" spans="8:20">
      <c r="H50473" s="69"/>
      <c r="L50473" s="70"/>
      <c r="T50473" s="72"/>
    </row>
    <row r="50474" spans="8:20">
      <c r="H50474" s="69"/>
      <c r="L50474" s="70"/>
      <c r="T50474" s="72"/>
    </row>
    <row r="50475" spans="8:20">
      <c r="H50475" s="69"/>
      <c r="L50475" s="70"/>
      <c r="T50475" s="72"/>
    </row>
    <row r="50476" spans="8:20">
      <c r="H50476" s="69"/>
      <c r="L50476" s="70"/>
      <c r="T50476" s="72"/>
    </row>
    <row r="50477" spans="8:20">
      <c r="H50477" s="69"/>
      <c r="L50477" s="70"/>
      <c r="T50477" s="72"/>
    </row>
    <row r="50478" spans="8:20">
      <c r="H50478" s="69"/>
      <c r="L50478" s="70"/>
      <c r="T50478" s="72"/>
    </row>
    <row r="50479" spans="8:20">
      <c r="H50479" s="69"/>
      <c r="L50479" s="70"/>
      <c r="T50479" s="72"/>
    </row>
    <row r="50480" spans="8:20">
      <c r="H50480" s="69"/>
      <c r="L50480" s="70"/>
      <c r="T50480" s="72"/>
    </row>
    <row r="50481" spans="8:20">
      <c r="H50481" s="69"/>
      <c r="L50481" s="70"/>
      <c r="T50481" s="72"/>
    </row>
    <row r="50482" spans="8:20">
      <c r="H50482" s="69"/>
      <c r="L50482" s="70"/>
      <c r="T50482" s="72"/>
    </row>
    <row r="50483" spans="8:20">
      <c r="H50483" s="69"/>
      <c r="L50483" s="70"/>
      <c r="T50483" s="72"/>
    </row>
    <row r="50484" spans="8:20">
      <c r="H50484" s="69"/>
      <c r="L50484" s="70"/>
      <c r="T50484" s="72"/>
    </row>
    <row r="50485" spans="8:20">
      <c r="H50485" s="69"/>
      <c r="L50485" s="70"/>
      <c r="T50485" s="72"/>
    </row>
    <row r="50486" spans="8:20">
      <c r="H50486" s="69"/>
      <c r="L50486" s="70"/>
      <c r="T50486" s="72"/>
    </row>
    <row r="50487" spans="8:20">
      <c r="H50487" s="69"/>
      <c r="L50487" s="70"/>
      <c r="T50487" s="72"/>
    </row>
    <row r="50488" spans="8:20">
      <c r="H50488" s="69"/>
      <c r="L50488" s="70"/>
      <c r="T50488" s="72"/>
    </row>
    <row r="50489" spans="8:20">
      <c r="H50489" s="69"/>
      <c r="L50489" s="70"/>
      <c r="T50489" s="72"/>
    </row>
    <row r="50490" spans="8:20">
      <c r="H50490" s="69"/>
      <c r="L50490" s="70"/>
      <c r="T50490" s="72"/>
    </row>
    <row r="50491" spans="8:20">
      <c r="H50491" s="69"/>
      <c r="L50491" s="70"/>
      <c r="T50491" s="72"/>
    </row>
    <row r="50492" spans="8:20">
      <c r="H50492" s="69"/>
      <c r="L50492" s="70"/>
      <c r="T50492" s="72"/>
    </row>
    <row r="50493" spans="8:20">
      <c r="H50493" s="69"/>
      <c r="L50493" s="70"/>
      <c r="T50493" s="72"/>
    </row>
    <row r="50494" spans="8:20">
      <c r="H50494" s="69"/>
      <c r="L50494" s="70"/>
      <c r="T50494" s="72"/>
    </row>
    <row r="50495" spans="8:20">
      <c r="H50495" s="69"/>
      <c r="L50495" s="70"/>
      <c r="T50495" s="72"/>
    </row>
    <row r="50496" spans="8:20">
      <c r="H50496" s="69"/>
      <c r="L50496" s="70"/>
      <c r="T50496" s="72"/>
    </row>
    <row r="50497" spans="8:20">
      <c r="H50497" s="75"/>
      <c r="L50497" s="70"/>
      <c r="T50497" s="72"/>
    </row>
    <row r="50498" spans="8:20">
      <c r="H50498" s="69"/>
      <c r="L50498" s="70"/>
      <c r="T50498" s="72"/>
    </row>
    <row r="50499" spans="8:20">
      <c r="H50499" s="69"/>
      <c r="L50499" s="70"/>
      <c r="T50499" s="72"/>
    </row>
    <row r="50500" spans="8:20">
      <c r="H50500" s="69"/>
      <c r="L50500" s="70"/>
      <c r="T50500" s="72"/>
    </row>
    <row r="50501" spans="8:20">
      <c r="H50501" s="69"/>
      <c r="L50501" s="70"/>
      <c r="T50501" s="72"/>
    </row>
    <row r="50502" spans="8:20">
      <c r="H50502" s="69"/>
      <c r="L50502" s="70"/>
      <c r="T50502" s="72"/>
    </row>
    <row r="50503" spans="8:20">
      <c r="H50503" s="69"/>
      <c r="L50503" s="70"/>
      <c r="T50503" s="72"/>
    </row>
    <row r="50504" spans="8:20">
      <c r="H50504" s="69"/>
      <c r="L50504" s="70"/>
      <c r="T50504" s="72"/>
    </row>
    <row r="50505" spans="8:20">
      <c r="H50505" s="69"/>
      <c r="L50505" s="70"/>
      <c r="T50505" s="72"/>
    </row>
    <row r="50506" spans="8:20">
      <c r="H50506" s="69"/>
      <c r="L50506" s="70"/>
      <c r="T50506" s="72"/>
    </row>
    <row r="50507" spans="8:20">
      <c r="H50507" s="69"/>
      <c r="L50507" s="70"/>
      <c r="T50507" s="72"/>
    </row>
    <row r="50508" spans="8:20">
      <c r="H50508" s="69"/>
      <c r="L50508" s="70"/>
      <c r="T50508" s="72"/>
    </row>
    <row r="50509" spans="8:20">
      <c r="H50509" s="69"/>
      <c r="L50509" s="70"/>
      <c r="T50509" s="72"/>
    </row>
    <row r="50510" spans="8:20">
      <c r="H50510" s="69"/>
      <c r="L50510" s="70"/>
      <c r="T50510" s="72"/>
    </row>
    <row r="50511" spans="8:20">
      <c r="H50511" s="69"/>
      <c r="L50511" s="70"/>
      <c r="T50511" s="72"/>
    </row>
    <row r="50512" spans="8:20">
      <c r="H50512" s="69"/>
      <c r="L50512" s="70"/>
      <c r="T50512" s="72"/>
    </row>
    <row r="50513" spans="8:20">
      <c r="H50513" s="69"/>
      <c r="L50513" s="70"/>
      <c r="T50513" s="72"/>
    </row>
    <row r="50514" spans="8:20">
      <c r="H50514" s="69"/>
      <c r="L50514" s="70"/>
      <c r="T50514" s="72"/>
    </row>
    <row r="50515" spans="8:20">
      <c r="H50515" s="69"/>
      <c r="L50515" s="70"/>
      <c r="T50515" s="72"/>
    </row>
    <row r="50516" spans="8:20">
      <c r="H50516" s="69"/>
      <c r="L50516" s="70"/>
      <c r="T50516" s="72"/>
    </row>
    <row r="50517" spans="8:20">
      <c r="H50517" s="69"/>
      <c r="L50517" s="70"/>
      <c r="T50517" s="72"/>
    </row>
    <row r="50518" spans="8:20">
      <c r="H50518" s="69"/>
      <c r="L50518" s="70"/>
      <c r="T50518" s="72"/>
    </row>
    <row r="50519" spans="8:20">
      <c r="H50519" s="69"/>
      <c r="L50519" s="70"/>
      <c r="T50519" s="72"/>
    </row>
    <row r="50520" spans="8:20">
      <c r="H50520" s="69"/>
      <c r="L50520" s="70"/>
      <c r="T50520" s="72"/>
    </row>
    <row r="50521" spans="8:20">
      <c r="H50521" s="69"/>
      <c r="L50521" s="70"/>
      <c r="T50521" s="72"/>
    </row>
    <row r="50522" spans="8:20">
      <c r="H50522" s="69"/>
      <c r="L50522" s="70"/>
      <c r="T50522" s="72"/>
    </row>
    <row r="50523" spans="8:20">
      <c r="H50523" s="69"/>
      <c r="L50523" s="70"/>
      <c r="T50523" s="72"/>
    </row>
    <row r="50524" spans="8:20">
      <c r="H50524" s="69"/>
      <c r="L50524" s="70"/>
      <c r="T50524" s="72"/>
    </row>
    <row r="50525" spans="8:20">
      <c r="H50525" s="69"/>
      <c r="L50525" s="70"/>
      <c r="T50525" s="72"/>
    </row>
    <row r="50526" spans="8:20">
      <c r="H50526" s="69"/>
      <c r="L50526" s="70"/>
      <c r="T50526" s="72"/>
    </row>
    <row r="50527" spans="8:20">
      <c r="H50527" s="69"/>
      <c r="L50527" s="70"/>
      <c r="T50527" s="72"/>
    </row>
    <row r="50528" spans="8:20">
      <c r="H50528" s="69"/>
      <c r="L50528" s="70"/>
      <c r="T50528" s="72"/>
    </row>
    <row r="50529" spans="8:20">
      <c r="H50529" s="69"/>
      <c r="L50529" s="70"/>
      <c r="T50529" s="72"/>
    </row>
    <row r="50530" spans="8:20">
      <c r="H50530" s="69"/>
      <c r="L50530" s="70"/>
      <c r="T50530" s="72"/>
    </row>
    <row r="50531" spans="8:20">
      <c r="H50531" s="69"/>
      <c r="L50531" s="70"/>
      <c r="T50531" s="72"/>
    </row>
    <row r="50532" spans="8:20">
      <c r="H50532" s="69"/>
      <c r="L50532" s="70"/>
      <c r="T50532" s="72"/>
    </row>
    <row r="50533" spans="8:20">
      <c r="H50533" s="69"/>
      <c r="L50533" s="70"/>
      <c r="T50533" s="72"/>
    </row>
    <row r="50534" spans="8:20">
      <c r="H50534" s="69"/>
      <c r="L50534" s="70"/>
      <c r="T50534" s="72"/>
    </row>
    <row r="50535" spans="8:20">
      <c r="H50535" s="69"/>
      <c r="L50535" s="70"/>
      <c r="T50535" s="72"/>
    </row>
    <row r="50536" spans="8:20">
      <c r="H50536" s="69"/>
      <c r="L50536" s="70"/>
      <c r="T50536" s="72"/>
    </row>
    <row r="50537" spans="8:20">
      <c r="H50537" s="69"/>
      <c r="L50537" s="70"/>
      <c r="T50537" s="72"/>
    </row>
    <row r="50538" spans="8:20">
      <c r="H50538" s="69"/>
      <c r="L50538" s="70"/>
      <c r="T50538" s="72"/>
    </row>
    <row r="50539" spans="8:20">
      <c r="H50539" s="69"/>
      <c r="L50539" s="70"/>
      <c r="T50539" s="72"/>
    </row>
    <row r="50540" spans="8:20">
      <c r="H50540" s="69"/>
      <c r="L50540" s="70"/>
      <c r="T50540" s="72"/>
    </row>
    <row r="50541" spans="8:20">
      <c r="H50541" s="69"/>
      <c r="L50541" s="70"/>
      <c r="T50541" s="72"/>
    </row>
    <row r="50542" spans="8:20">
      <c r="H50542" s="69"/>
      <c r="L50542" s="70"/>
      <c r="T50542" s="72"/>
    </row>
    <row r="50543" spans="8:20">
      <c r="H50543" s="69"/>
      <c r="L50543" s="70"/>
      <c r="T50543" s="72"/>
    </row>
    <row r="50544" spans="8:20">
      <c r="H50544" s="69"/>
      <c r="L50544" s="70"/>
      <c r="T50544" s="72"/>
    </row>
    <row r="50545" spans="8:20">
      <c r="H50545" s="75"/>
      <c r="L50545" s="70"/>
      <c r="T50545" s="72"/>
    </row>
    <row r="50546" spans="8:20">
      <c r="H50546" s="69"/>
      <c r="L50546" s="70"/>
      <c r="T50546" s="72"/>
    </row>
    <row r="50547" spans="8:20">
      <c r="H50547" s="69"/>
      <c r="L50547" s="70"/>
      <c r="T50547" s="72"/>
    </row>
    <row r="50548" spans="8:20">
      <c r="H50548" s="69"/>
      <c r="L50548" s="70"/>
      <c r="T50548" s="72"/>
    </row>
    <row r="50549" spans="8:20">
      <c r="H50549" s="69"/>
      <c r="L50549" s="70"/>
      <c r="T50549" s="72"/>
    </row>
    <row r="50550" spans="8:20">
      <c r="H50550" s="69"/>
      <c r="L50550" s="70"/>
      <c r="T50550" s="72"/>
    </row>
    <row r="50551" spans="8:20">
      <c r="H50551" s="69"/>
      <c r="L50551" s="70"/>
      <c r="T50551" s="72"/>
    </row>
    <row r="50552" spans="8:20">
      <c r="H50552" s="69"/>
      <c r="L50552" s="70"/>
      <c r="T50552" s="72"/>
    </row>
    <row r="50553" spans="8:20">
      <c r="H50553" s="69"/>
      <c r="L50553" s="70"/>
      <c r="T50553" s="72"/>
    </row>
    <row r="50554" spans="8:20">
      <c r="H50554" s="69"/>
      <c r="L50554" s="70"/>
      <c r="T50554" s="72"/>
    </row>
    <row r="50555" spans="8:20">
      <c r="H50555" s="69"/>
      <c r="L50555" s="70"/>
      <c r="T50555" s="72"/>
    </row>
    <row r="50556" spans="8:20">
      <c r="H50556" s="69"/>
      <c r="L50556" s="70"/>
      <c r="T50556" s="72"/>
    </row>
    <row r="50557" spans="8:20">
      <c r="H50557" s="69"/>
      <c r="L50557" s="70"/>
      <c r="T50557" s="72"/>
    </row>
    <row r="50558" spans="8:20">
      <c r="H50558" s="69"/>
      <c r="L50558" s="70"/>
      <c r="T50558" s="72"/>
    </row>
    <row r="50559" spans="8:20">
      <c r="H50559" s="69"/>
      <c r="L50559" s="70"/>
      <c r="T50559" s="72"/>
    </row>
    <row r="50560" spans="8:20">
      <c r="H50560" s="69"/>
      <c r="L50560" s="70"/>
      <c r="T50560" s="72"/>
    </row>
    <row r="50561" spans="8:20">
      <c r="H50561" s="69"/>
      <c r="L50561" s="70"/>
      <c r="T50561" s="72"/>
    </row>
    <row r="50562" spans="8:20">
      <c r="H50562" s="69"/>
      <c r="L50562" s="70"/>
      <c r="T50562" s="72"/>
    </row>
    <row r="50563" spans="8:20">
      <c r="H50563" s="69"/>
      <c r="L50563" s="70"/>
      <c r="T50563" s="72"/>
    </row>
    <row r="50564" spans="8:20">
      <c r="H50564" s="69"/>
      <c r="L50564" s="70"/>
      <c r="T50564" s="72"/>
    </row>
    <row r="50565" spans="8:20">
      <c r="H50565" s="69"/>
      <c r="L50565" s="70"/>
      <c r="T50565" s="72"/>
    </row>
    <row r="50566" spans="8:20">
      <c r="H50566" s="69"/>
      <c r="L50566" s="70"/>
      <c r="T50566" s="72"/>
    </row>
    <row r="50567" spans="8:20">
      <c r="H50567" s="69"/>
      <c r="L50567" s="70"/>
      <c r="T50567" s="72"/>
    </row>
    <row r="50568" spans="8:20">
      <c r="H50568" s="69"/>
      <c r="L50568" s="70"/>
      <c r="T50568" s="72"/>
    </row>
    <row r="50569" spans="8:20">
      <c r="H50569" s="69"/>
      <c r="L50569" s="70"/>
      <c r="T50569" s="72"/>
    </row>
    <row r="50570" spans="8:20">
      <c r="H50570" s="69"/>
      <c r="L50570" s="70"/>
      <c r="T50570" s="72"/>
    </row>
    <row r="50571" spans="8:20">
      <c r="H50571" s="69"/>
      <c r="L50571" s="70"/>
      <c r="T50571" s="72"/>
    </row>
    <row r="50572" spans="8:20">
      <c r="H50572" s="69"/>
      <c r="L50572" s="70"/>
      <c r="T50572" s="72"/>
    </row>
    <row r="50573" spans="8:20">
      <c r="H50573" s="69"/>
      <c r="L50573" s="70"/>
      <c r="T50573" s="72"/>
    </row>
    <row r="50574" spans="8:20">
      <c r="H50574" s="69"/>
      <c r="L50574" s="70"/>
      <c r="T50574" s="72"/>
    </row>
    <row r="50575" spans="8:20">
      <c r="H50575" s="69"/>
      <c r="L50575" s="70"/>
      <c r="T50575" s="72"/>
    </row>
    <row r="50576" spans="8:20">
      <c r="H50576" s="69"/>
      <c r="L50576" s="70"/>
      <c r="T50576" s="72"/>
    </row>
    <row r="50577" spans="8:20">
      <c r="H50577" s="69"/>
      <c r="L50577" s="70"/>
      <c r="T50577" s="72"/>
    </row>
    <row r="50578" spans="8:20">
      <c r="H50578" s="69"/>
      <c r="L50578" s="70"/>
      <c r="T50578" s="72"/>
    </row>
    <row r="50579" spans="8:20">
      <c r="H50579" s="69"/>
      <c r="L50579" s="70"/>
      <c r="T50579" s="72"/>
    </row>
    <row r="50580" spans="8:20">
      <c r="H50580" s="69"/>
      <c r="L50580" s="70"/>
      <c r="T50580" s="72"/>
    </row>
    <row r="50581" spans="8:20">
      <c r="H50581" s="69"/>
      <c r="L50581" s="70"/>
      <c r="T50581" s="72"/>
    </row>
    <row r="50582" spans="8:20">
      <c r="H50582" s="69"/>
      <c r="L50582" s="70"/>
      <c r="T50582" s="72"/>
    </row>
    <row r="50583" spans="8:20">
      <c r="H50583" s="69"/>
      <c r="L50583" s="70"/>
      <c r="T50583" s="72"/>
    </row>
    <row r="50584" spans="8:20">
      <c r="H50584" s="69"/>
      <c r="L50584" s="70"/>
      <c r="T50584" s="72"/>
    </row>
    <row r="50585" spans="8:20">
      <c r="H50585" s="69"/>
      <c r="L50585" s="70"/>
      <c r="T50585" s="72"/>
    </row>
    <row r="50586" spans="8:20">
      <c r="H50586" s="69"/>
      <c r="L50586" s="70"/>
      <c r="T50586" s="72"/>
    </row>
    <row r="50587" spans="8:20">
      <c r="H50587" s="69"/>
      <c r="L50587" s="70"/>
      <c r="T50587" s="72"/>
    </row>
    <row r="50588" spans="8:20">
      <c r="H50588" s="69"/>
      <c r="L50588" s="70"/>
      <c r="T50588" s="72"/>
    </row>
    <row r="50589" spans="8:20">
      <c r="H50589" s="69"/>
      <c r="L50589" s="70"/>
      <c r="T50589" s="72"/>
    </row>
    <row r="50590" spans="8:20">
      <c r="H50590" s="69"/>
      <c r="L50590" s="70"/>
      <c r="T50590" s="72"/>
    </row>
    <row r="50591" spans="8:20">
      <c r="H50591" s="69"/>
      <c r="L50591" s="70"/>
      <c r="T50591" s="72"/>
    </row>
    <row r="50592" spans="8:20">
      <c r="H50592" s="69"/>
      <c r="L50592" s="70"/>
      <c r="T50592" s="72"/>
    </row>
    <row r="50593" spans="8:20">
      <c r="H50593" s="75"/>
      <c r="L50593" s="70"/>
      <c r="T50593" s="72"/>
    </row>
    <row r="50594" spans="8:20">
      <c r="H50594" s="69"/>
      <c r="L50594" s="70"/>
      <c r="T50594" s="72"/>
    </row>
    <row r="50595" spans="8:20">
      <c r="H50595" s="69"/>
      <c r="L50595" s="70"/>
      <c r="T50595" s="72"/>
    </row>
    <row r="50596" spans="8:20">
      <c r="H50596" s="69"/>
      <c r="L50596" s="70"/>
      <c r="T50596" s="72"/>
    </row>
    <row r="50597" spans="8:20">
      <c r="H50597" s="69"/>
      <c r="L50597" s="70"/>
      <c r="T50597" s="72"/>
    </row>
    <row r="50598" spans="8:20">
      <c r="H50598" s="69"/>
      <c r="L50598" s="70"/>
      <c r="T50598" s="72"/>
    </row>
    <row r="50599" spans="8:20">
      <c r="H50599" s="69"/>
      <c r="L50599" s="70"/>
      <c r="T50599" s="72"/>
    </row>
    <row r="50600" spans="8:20">
      <c r="H50600" s="69"/>
      <c r="L50600" s="70"/>
      <c r="T50600" s="72"/>
    </row>
    <row r="50601" spans="8:20">
      <c r="H50601" s="69"/>
      <c r="L50601" s="70"/>
      <c r="T50601" s="72"/>
    </row>
    <row r="50602" spans="8:20">
      <c r="H50602" s="69"/>
      <c r="L50602" s="70"/>
      <c r="T50602" s="72"/>
    </row>
    <row r="50603" spans="8:20">
      <c r="H50603" s="69"/>
      <c r="L50603" s="70"/>
      <c r="T50603" s="72"/>
    </row>
    <row r="50604" spans="8:20">
      <c r="H50604" s="69"/>
      <c r="L50604" s="70"/>
      <c r="T50604" s="72"/>
    </row>
    <row r="50605" spans="8:20">
      <c r="H50605" s="69"/>
      <c r="L50605" s="70"/>
      <c r="T50605" s="72"/>
    </row>
    <row r="50606" spans="8:20">
      <c r="H50606" s="69"/>
      <c r="L50606" s="70"/>
      <c r="T50606" s="72"/>
    </row>
    <row r="50607" spans="8:20">
      <c r="H50607" s="69"/>
      <c r="L50607" s="70"/>
      <c r="T50607" s="72"/>
    </row>
    <row r="50608" spans="8:20">
      <c r="H50608" s="69"/>
      <c r="L50608" s="70"/>
      <c r="T50608" s="72"/>
    </row>
    <row r="50609" spans="8:20">
      <c r="H50609" s="69"/>
      <c r="L50609" s="70"/>
      <c r="T50609" s="72"/>
    </row>
    <row r="50610" spans="8:20">
      <c r="H50610" s="69"/>
      <c r="L50610" s="70"/>
      <c r="T50610" s="72"/>
    </row>
    <row r="50611" spans="8:20">
      <c r="H50611" s="69"/>
      <c r="L50611" s="70"/>
      <c r="T50611" s="72"/>
    </row>
    <row r="50612" spans="8:20">
      <c r="H50612" s="69"/>
      <c r="L50612" s="70"/>
      <c r="T50612" s="72"/>
    </row>
    <row r="50613" spans="8:20">
      <c r="H50613" s="69"/>
      <c r="L50613" s="70"/>
      <c r="T50613" s="72"/>
    </row>
    <row r="50614" spans="8:20">
      <c r="H50614" s="69"/>
      <c r="L50614" s="70"/>
      <c r="T50614" s="72"/>
    </row>
    <row r="50615" spans="8:20">
      <c r="H50615" s="69"/>
      <c r="L50615" s="70"/>
      <c r="T50615" s="72"/>
    </row>
    <row r="50616" spans="8:20">
      <c r="H50616" s="69"/>
      <c r="L50616" s="70"/>
      <c r="T50616" s="72"/>
    </row>
    <row r="50617" spans="8:20">
      <c r="H50617" s="69"/>
      <c r="L50617" s="70"/>
      <c r="T50617" s="72"/>
    </row>
    <row r="50618" spans="8:20">
      <c r="H50618" s="69"/>
      <c r="L50618" s="70"/>
      <c r="T50618" s="72"/>
    </row>
    <row r="50619" spans="8:20">
      <c r="H50619" s="69"/>
      <c r="L50619" s="70"/>
      <c r="T50619" s="72"/>
    </row>
    <row r="50620" spans="8:20">
      <c r="H50620" s="69"/>
      <c r="L50620" s="70"/>
      <c r="T50620" s="72"/>
    </row>
    <row r="50621" spans="8:20">
      <c r="H50621" s="69"/>
      <c r="L50621" s="70"/>
      <c r="T50621" s="72"/>
    </row>
    <row r="50622" spans="8:20">
      <c r="H50622" s="69"/>
      <c r="L50622" s="70"/>
      <c r="T50622" s="72"/>
    </row>
    <row r="50623" spans="8:20">
      <c r="H50623" s="69"/>
      <c r="L50623" s="70"/>
      <c r="T50623" s="72"/>
    </row>
    <row r="50624" spans="8:20">
      <c r="H50624" s="69"/>
      <c r="L50624" s="70"/>
      <c r="T50624" s="72"/>
    </row>
    <row r="50625" spans="8:20">
      <c r="H50625" s="69"/>
      <c r="L50625" s="70"/>
      <c r="T50625" s="72"/>
    </row>
    <row r="50626" spans="8:20">
      <c r="H50626" s="69"/>
      <c r="L50626" s="70"/>
      <c r="T50626" s="72"/>
    </row>
    <row r="50627" spans="8:20">
      <c r="H50627" s="69"/>
      <c r="L50627" s="70"/>
      <c r="T50627" s="72"/>
    </row>
    <row r="50628" spans="8:20">
      <c r="H50628" s="69"/>
      <c r="L50628" s="70"/>
      <c r="T50628" s="72"/>
    </row>
    <row r="50629" spans="8:20">
      <c r="H50629" s="69"/>
      <c r="L50629" s="70"/>
      <c r="T50629" s="72"/>
    </row>
    <row r="50630" spans="8:20">
      <c r="H50630" s="69"/>
      <c r="L50630" s="70"/>
      <c r="T50630" s="72"/>
    </row>
    <row r="50631" spans="8:20">
      <c r="H50631" s="69"/>
      <c r="L50631" s="70"/>
      <c r="T50631" s="72"/>
    </row>
    <row r="50632" spans="8:20">
      <c r="H50632" s="69"/>
      <c r="L50632" s="70"/>
      <c r="T50632" s="72"/>
    </row>
    <row r="50633" spans="8:20">
      <c r="H50633" s="69"/>
      <c r="L50633" s="70"/>
      <c r="T50633" s="72"/>
    </row>
    <row r="50634" spans="8:20">
      <c r="H50634" s="69"/>
      <c r="L50634" s="70"/>
      <c r="T50634" s="72"/>
    </row>
    <row r="50635" spans="8:20">
      <c r="H50635" s="69"/>
      <c r="L50635" s="70"/>
      <c r="T50635" s="72"/>
    </row>
    <row r="50636" spans="8:20">
      <c r="H50636" s="69"/>
      <c r="L50636" s="70"/>
      <c r="T50636" s="72"/>
    </row>
    <row r="50637" spans="8:20">
      <c r="H50637" s="69"/>
      <c r="L50637" s="70"/>
      <c r="T50637" s="72"/>
    </row>
    <row r="50638" spans="8:20">
      <c r="H50638" s="69"/>
      <c r="L50638" s="70"/>
      <c r="T50638" s="72"/>
    </row>
    <row r="50639" spans="8:20">
      <c r="H50639" s="69"/>
      <c r="L50639" s="70"/>
      <c r="T50639" s="72"/>
    </row>
    <row r="50640" spans="8:20">
      <c r="H50640" s="69"/>
      <c r="L50640" s="70"/>
      <c r="T50640" s="72"/>
    </row>
    <row r="50641" spans="8:20">
      <c r="H50641" s="75"/>
      <c r="L50641" s="70"/>
      <c r="T50641" s="72"/>
    </row>
    <row r="50642" spans="8:20">
      <c r="H50642" s="69"/>
      <c r="L50642" s="70"/>
      <c r="T50642" s="72"/>
    </row>
    <row r="50643" spans="8:20">
      <c r="H50643" s="69"/>
      <c r="L50643" s="70"/>
      <c r="T50643" s="72"/>
    </row>
    <row r="50644" spans="8:20">
      <c r="H50644" s="69"/>
      <c r="L50644" s="70"/>
      <c r="T50644" s="72"/>
    </row>
    <row r="50645" spans="8:20">
      <c r="H50645" s="69"/>
      <c r="L50645" s="70"/>
      <c r="T50645" s="72"/>
    </row>
    <row r="50646" spans="8:20">
      <c r="H50646" s="69"/>
      <c r="L50646" s="70"/>
      <c r="T50646" s="72"/>
    </row>
    <row r="50647" spans="8:20">
      <c r="H50647" s="69"/>
      <c r="L50647" s="70"/>
      <c r="T50647" s="72"/>
    </row>
    <row r="50648" spans="8:20">
      <c r="H50648" s="69"/>
      <c r="L50648" s="70"/>
      <c r="T50648" s="72"/>
    </row>
    <row r="50649" spans="8:20">
      <c r="H50649" s="69"/>
      <c r="L50649" s="70"/>
      <c r="T50649" s="72"/>
    </row>
    <row r="50650" spans="8:20">
      <c r="H50650" s="69"/>
      <c r="L50650" s="70"/>
      <c r="T50650" s="72"/>
    </row>
    <row r="50651" spans="8:20">
      <c r="H50651" s="69"/>
      <c r="L50651" s="70"/>
      <c r="T50651" s="72"/>
    </row>
    <row r="50652" spans="8:20">
      <c r="H50652" s="69"/>
      <c r="L50652" s="70"/>
      <c r="T50652" s="72"/>
    </row>
    <row r="50653" spans="8:20">
      <c r="H50653" s="69"/>
      <c r="L50653" s="70"/>
      <c r="T50653" s="72"/>
    </row>
    <row r="50654" spans="8:20">
      <c r="H50654" s="69"/>
      <c r="L50654" s="70"/>
      <c r="T50654" s="72"/>
    </row>
    <row r="50655" spans="8:20">
      <c r="H50655" s="69"/>
      <c r="L50655" s="70"/>
      <c r="T50655" s="72"/>
    </row>
    <row r="50656" spans="8:20">
      <c r="H50656" s="69"/>
      <c r="L50656" s="70"/>
      <c r="T50656" s="72"/>
    </row>
    <row r="50657" spans="8:20">
      <c r="H50657" s="69"/>
      <c r="L50657" s="70"/>
      <c r="T50657" s="72"/>
    </row>
    <row r="50658" spans="8:20">
      <c r="H50658" s="69"/>
      <c r="L50658" s="70"/>
      <c r="T50658" s="72"/>
    </row>
    <row r="50659" spans="8:20">
      <c r="H50659" s="69"/>
      <c r="L50659" s="70"/>
      <c r="T50659" s="72"/>
    </row>
    <row r="50660" spans="8:20">
      <c r="H50660" s="69"/>
      <c r="L50660" s="70"/>
      <c r="T50660" s="72"/>
    </row>
    <row r="50661" spans="8:20">
      <c r="H50661" s="69"/>
      <c r="L50661" s="70"/>
      <c r="T50661" s="72"/>
    </row>
    <row r="50662" spans="8:20">
      <c r="H50662" s="69"/>
      <c r="L50662" s="70"/>
      <c r="T50662" s="72"/>
    </row>
    <row r="50663" spans="8:20">
      <c r="H50663" s="69"/>
      <c r="L50663" s="70"/>
      <c r="T50663" s="72"/>
    </row>
    <row r="50664" spans="8:20">
      <c r="H50664" s="69"/>
      <c r="L50664" s="70"/>
      <c r="T50664" s="72"/>
    </row>
    <row r="50665" spans="8:20">
      <c r="H50665" s="69"/>
      <c r="L50665" s="70"/>
      <c r="T50665" s="72"/>
    </row>
    <row r="50666" spans="8:20">
      <c r="H50666" s="69"/>
      <c r="L50666" s="70"/>
      <c r="T50666" s="72"/>
    </row>
    <row r="50667" spans="8:20">
      <c r="H50667" s="69"/>
      <c r="L50667" s="70"/>
      <c r="T50667" s="72"/>
    </row>
    <row r="50668" spans="8:20">
      <c r="H50668" s="69"/>
      <c r="L50668" s="70"/>
      <c r="T50668" s="72"/>
    </row>
    <row r="50669" spans="8:20">
      <c r="H50669" s="69"/>
      <c r="L50669" s="70"/>
      <c r="T50669" s="72"/>
    </row>
    <row r="50670" spans="8:20">
      <c r="H50670" s="69"/>
      <c r="L50670" s="70"/>
      <c r="T50670" s="72"/>
    </row>
    <row r="50671" spans="8:20">
      <c r="H50671" s="69"/>
      <c r="L50671" s="70"/>
      <c r="T50671" s="72"/>
    </row>
    <row r="50672" spans="8:20">
      <c r="H50672" s="69"/>
      <c r="L50672" s="70"/>
      <c r="T50672" s="72"/>
    </row>
    <row r="50673" spans="8:20">
      <c r="H50673" s="69"/>
      <c r="L50673" s="70"/>
      <c r="T50673" s="72"/>
    </row>
    <row r="50674" spans="8:20">
      <c r="H50674" s="69"/>
      <c r="L50674" s="70"/>
      <c r="T50674" s="72"/>
    </row>
    <row r="50675" spans="8:20">
      <c r="H50675" s="69"/>
      <c r="L50675" s="70"/>
      <c r="T50675" s="72"/>
    </row>
    <row r="50676" spans="8:20">
      <c r="H50676" s="69"/>
      <c r="L50676" s="70"/>
      <c r="T50676" s="72"/>
    </row>
    <row r="50677" spans="8:20">
      <c r="H50677" s="69"/>
      <c r="L50677" s="70"/>
      <c r="T50677" s="72"/>
    </row>
    <row r="50678" spans="8:20">
      <c r="H50678" s="69"/>
      <c r="L50678" s="70"/>
      <c r="T50678" s="72"/>
    </row>
    <row r="50679" spans="8:20">
      <c r="H50679" s="69"/>
      <c r="L50679" s="70"/>
      <c r="T50679" s="72"/>
    </row>
    <row r="50680" spans="8:20">
      <c r="H50680" s="69"/>
      <c r="L50680" s="70"/>
      <c r="T50680" s="72"/>
    </row>
    <row r="50681" spans="8:20">
      <c r="H50681" s="69"/>
      <c r="L50681" s="70"/>
      <c r="T50681" s="72"/>
    </row>
    <row r="50682" spans="8:20">
      <c r="H50682" s="69"/>
      <c r="L50682" s="70"/>
      <c r="T50682" s="72"/>
    </row>
    <row r="50683" spans="8:20">
      <c r="H50683" s="69"/>
      <c r="L50683" s="70"/>
      <c r="T50683" s="72"/>
    </row>
    <row r="50684" spans="8:20">
      <c r="H50684" s="69"/>
      <c r="L50684" s="70"/>
      <c r="T50684" s="72"/>
    </row>
    <row r="50685" spans="8:20">
      <c r="H50685" s="69"/>
      <c r="L50685" s="70"/>
      <c r="T50685" s="72"/>
    </row>
    <row r="50686" spans="8:20">
      <c r="H50686" s="69"/>
      <c r="L50686" s="70"/>
      <c r="T50686" s="72"/>
    </row>
    <row r="50687" spans="8:20">
      <c r="H50687" s="69"/>
      <c r="L50687" s="70"/>
      <c r="T50687" s="72"/>
    </row>
    <row r="50688" spans="8:20">
      <c r="H50688" s="69"/>
      <c r="L50688" s="70"/>
      <c r="T50688" s="72"/>
    </row>
    <row r="50689" spans="8:20">
      <c r="H50689" s="75"/>
      <c r="L50689" s="70"/>
      <c r="T50689" s="72"/>
    </row>
    <row r="50690" spans="8:20">
      <c r="H50690" s="69"/>
      <c r="L50690" s="70"/>
      <c r="T50690" s="72"/>
    </row>
    <row r="50691" spans="8:20">
      <c r="H50691" s="69"/>
      <c r="L50691" s="70"/>
      <c r="T50691" s="72"/>
    </row>
    <row r="50692" spans="8:20">
      <c r="H50692" s="69"/>
      <c r="L50692" s="70"/>
      <c r="T50692" s="72"/>
    </row>
    <row r="50693" spans="8:20">
      <c r="H50693" s="69"/>
      <c r="L50693" s="70"/>
      <c r="T50693" s="72"/>
    </row>
    <row r="50694" spans="8:20">
      <c r="H50694" s="69"/>
      <c r="L50694" s="70"/>
      <c r="T50694" s="72"/>
    </row>
    <row r="50695" spans="8:20">
      <c r="H50695" s="69"/>
      <c r="L50695" s="70"/>
      <c r="T50695" s="72"/>
    </row>
    <row r="50696" spans="8:20">
      <c r="H50696" s="69"/>
      <c r="L50696" s="70"/>
      <c r="T50696" s="72"/>
    </row>
    <row r="50697" spans="8:20">
      <c r="H50697" s="69"/>
      <c r="L50697" s="70"/>
      <c r="T50697" s="72"/>
    </row>
    <row r="50698" spans="8:20">
      <c r="H50698" s="69"/>
      <c r="L50698" s="70"/>
      <c r="T50698" s="72"/>
    </row>
    <row r="50699" spans="8:20">
      <c r="H50699" s="69"/>
      <c r="L50699" s="70"/>
      <c r="T50699" s="72"/>
    </row>
    <row r="50700" spans="8:20">
      <c r="H50700" s="69"/>
      <c r="L50700" s="70"/>
      <c r="T50700" s="72"/>
    </row>
    <row r="50701" spans="8:20">
      <c r="H50701" s="69"/>
      <c r="L50701" s="70"/>
      <c r="T50701" s="72"/>
    </row>
    <row r="50702" spans="8:20">
      <c r="H50702" s="69"/>
      <c r="L50702" s="70"/>
      <c r="T50702" s="72"/>
    </row>
    <row r="50703" spans="8:20">
      <c r="H50703" s="69"/>
      <c r="L50703" s="70"/>
      <c r="T50703" s="72"/>
    </row>
    <row r="50704" spans="8:20">
      <c r="H50704" s="69"/>
      <c r="L50704" s="70"/>
      <c r="T50704" s="72"/>
    </row>
    <row r="50705" spans="8:20">
      <c r="H50705" s="69"/>
      <c r="L50705" s="70"/>
      <c r="T50705" s="72"/>
    </row>
    <row r="50706" spans="8:20">
      <c r="H50706" s="69"/>
      <c r="L50706" s="70"/>
      <c r="T50706" s="72"/>
    </row>
    <row r="50707" spans="8:20">
      <c r="H50707" s="69"/>
      <c r="L50707" s="70"/>
      <c r="T50707" s="72"/>
    </row>
    <row r="50708" spans="8:20">
      <c r="H50708" s="69"/>
      <c r="L50708" s="70"/>
      <c r="T50708" s="72"/>
    </row>
    <row r="50709" spans="8:20">
      <c r="H50709" s="69"/>
      <c r="L50709" s="70"/>
      <c r="T50709" s="72"/>
    </row>
    <row r="50710" spans="8:20">
      <c r="H50710" s="69"/>
      <c r="L50710" s="70"/>
      <c r="T50710" s="72"/>
    </row>
    <row r="50711" spans="8:20">
      <c r="H50711" s="69"/>
      <c r="L50711" s="70"/>
      <c r="T50711" s="72"/>
    </row>
    <row r="50712" spans="8:20">
      <c r="H50712" s="69"/>
      <c r="L50712" s="70"/>
      <c r="T50712" s="72"/>
    </row>
    <row r="50713" spans="8:20">
      <c r="H50713" s="69"/>
      <c r="L50713" s="70"/>
      <c r="T50713" s="72"/>
    </row>
    <row r="50714" spans="8:20">
      <c r="H50714" s="69"/>
      <c r="L50714" s="70"/>
      <c r="T50714" s="72"/>
    </row>
    <row r="50715" spans="8:20">
      <c r="H50715" s="69"/>
      <c r="L50715" s="70"/>
      <c r="T50715" s="72"/>
    </row>
    <row r="50716" spans="8:20">
      <c r="H50716" s="69"/>
      <c r="L50716" s="70"/>
      <c r="T50716" s="72"/>
    </row>
    <row r="50717" spans="8:20">
      <c r="H50717" s="69"/>
      <c r="L50717" s="70"/>
      <c r="T50717" s="72"/>
    </row>
    <row r="50718" spans="8:20">
      <c r="H50718" s="69"/>
      <c r="L50718" s="70"/>
      <c r="T50718" s="72"/>
    </row>
    <row r="50719" spans="8:20">
      <c r="H50719" s="69"/>
      <c r="L50719" s="70"/>
      <c r="T50719" s="72"/>
    </row>
    <row r="50720" spans="8:20">
      <c r="H50720" s="69"/>
      <c r="L50720" s="70"/>
      <c r="T50720" s="72"/>
    </row>
    <row r="50721" spans="8:20">
      <c r="H50721" s="69"/>
      <c r="L50721" s="70"/>
      <c r="T50721" s="72"/>
    </row>
    <row r="50722" spans="8:20">
      <c r="H50722" s="69"/>
      <c r="L50722" s="70"/>
      <c r="T50722" s="72"/>
    </row>
    <row r="50723" spans="8:20">
      <c r="H50723" s="69"/>
      <c r="L50723" s="70"/>
      <c r="T50723" s="72"/>
    </row>
    <row r="50724" spans="8:20">
      <c r="H50724" s="69"/>
      <c r="L50724" s="70"/>
      <c r="T50724" s="72"/>
    </row>
    <row r="50725" spans="8:20">
      <c r="H50725" s="69"/>
      <c r="L50725" s="70"/>
      <c r="T50725" s="72"/>
    </row>
    <row r="50726" spans="8:20">
      <c r="H50726" s="69"/>
      <c r="L50726" s="70"/>
      <c r="T50726" s="72"/>
    </row>
    <row r="50727" spans="8:20">
      <c r="H50727" s="69"/>
      <c r="L50727" s="70"/>
      <c r="T50727" s="72"/>
    </row>
    <row r="50728" spans="8:20">
      <c r="H50728" s="69"/>
      <c r="L50728" s="70"/>
      <c r="T50728" s="72"/>
    </row>
    <row r="50729" spans="8:20">
      <c r="H50729" s="69"/>
      <c r="L50729" s="70"/>
      <c r="T50729" s="72"/>
    </row>
    <row r="50730" spans="8:20">
      <c r="H50730" s="69"/>
      <c r="L50730" s="70"/>
      <c r="T50730" s="72"/>
    </row>
    <row r="50731" spans="8:20">
      <c r="H50731" s="69"/>
      <c r="L50731" s="70"/>
      <c r="T50731" s="72"/>
    </row>
    <row r="50732" spans="8:20">
      <c r="H50732" s="69"/>
      <c r="L50732" s="70"/>
      <c r="T50732" s="72"/>
    </row>
    <row r="50733" spans="8:20">
      <c r="H50733" s="69"/>
      <c r="L50733" s="70"/>
      <c r="T50733" s="72"/>
    </row>
    <row r="50734" spans="8:20">
      <c r="H50734" s="69"/>
      <c r="L50734" s="70"/>
      <c r="T50734" s="72"/>
    </row>
    <row r="50735" spans="8:20">
      <c r="H50735" s="69"/>
      <c r="L50735" s="70"/>
      <c r="T50735" s="72"/>
    </row>
    <row r="50736" spans="8:20">
      <c r="H50736" s="69"/>
      <c r="L50736" s="70"/>
      <c r="T50736" s="72"/>
    </row>
    <row r="50737" spans="8:20">
      <c r="H50737" s="75"/>
      <c r="L50737" s="70"/>
      <c r="T50737" s="72"/>
    </row>
    <row r="50738" spans="8:20">
      <c r="H50738" s="69"/>
      <c r="L50738" s="70"/>
      <c r="T50738" s="72"/>
    </row>
    <row r="50739" spans="8:20">
      <c r="H50739" s="69"/>
      <c r="L50739" s="70"/>
      <c r="T50739" s="72"/>
    </row>
    <row r="50740" spans="8:20">
      <c r="H50740" s="69"/>
      <c r="L50740" s="70"/>
      <c r="T50740" s="72"/>
    </row>
    <row r="50741" spans="8:20">
      <c r="H50741" s="69"/>
      <c r="L50741" s="70"/>
      <c r="T50741" s="72"/>
    </row>
    <row r="50742" spans="8:20">
      <c r="H50742" s="69"/>
      <c r="L50742" s="70"/>
      <c r="T50742" s="72"/>
    </row>
    <row r="50743" spans="8:20">
      <c r="H50743" s="69"/>
      <c r="L50743" s="70"/>
      <c r="T50743" s="72"/>
    </row>
    <row r="50744" spans="8:20">
      <c r="H50744" s="69"/>
      <c r="L50744" s="70"/>
      <c r="T50744" s="72"/>
    </row>
    <row r="50745" spans="8:20">
      <c r="H50745" s="69"/>
      <c r="L50745" s="70"/>
      <c r="T50745" s="72"/>
    </row>
    <row r="50746" spans="8:20">
      <c r="H50746" s="69"/>
      <c r="L50746" s="70"/>
      <c r="T50746" s="72"/>
    </row>
    <row r="50747" spans="8:20">
      <c r="H50747" s="69"/>
      <c r="L50747" s="70"/>
      <c r="T50747" s="72"/>
    </row>
    <row r="50748" spans="8:20">
      <c r="H50748" s="69"/>
      <c r="L50748" s="70"/>
      <c r="T50748" s="72"/>
    </row>
    <row r="50749" spans="8:20">
      <c r="H50749" s="69"/>
      <c r="L50749" s="70"/>
      <c r="T50749" s="72"/>
    </row>
    <row r="50750" spans="8:20">
      <c r="H50750" s="69"/>
      <c r="L50750" s="70"/>
      <c r="T50750" s="72"/>
    </row>
    <row r="50751" spans="8:20">
      <c r="H50751" s="69"/>
      <c r="L50751" s="70"/>
      <c r="T50751" s="72"/>
    </row>
    <row r="50752" spans="8:20">
      <c r="H50752" s="69"/>
      <c r="L50752" s="70"/>
      <c r="T50752" s="72"/>
    </row>
    <row r="50753" spans="8:20">
      <c r="H50753" s="69"/>
      <c r="L50753" s="70"/>
      <c r="T50753" s="72"/>
    </row>
    <row r="50754" spans="8:20">
      <c r="H50754" s="69"/>
      <c r="L50754" s="70"/>
      <c r="T50754" s="72"/>
    </row>
    <row r="50755" spans="8:20">
      <c r="H50755" s="69"/>
      <c r="L50755" s="70"/>
      <c r="T50755" s="72"/>
    </row>
    <row r="50756" spans="8:20">
      <c r="H50756" s="69"/>
      <c r="L50756" s="70"/>
      <c r="T50756" s="72"/>
    </row>
    <row r="50757" spans="8:20">
      <c r="H50757" s="69"/>
      <c r="L50757" s="70"/>
      <c r="T50757" s="72"/>
    </row>
    <row r="50758" spans="8:20">
      <c r="H50758" s="69"/>
      <c r="L50758" s="70"/>
      <c r="T50758" s="72"/>
    </row>
    <row r="50759" spans="8:20">
      <c r="H50759" s="69"/>
      <c r="L50759" s="70"/>
      <c r="T50759" s="72"/>
    </row>
    <row r="50760" spans="8:20">
      <c r="H50760" s="69"/>
      <c r="L50760" s="70"/>
      <c r="T50760" s="72"/>
    </row>
    <row r="50761" spans="8:20">
      <c r="H50761" s="69"/>
      <c r="L50761" s="70"/>
      <c r="T50761" s="72"/>
    </row>
    <row r="50762" spans="8:20">
      <c r="H50762" s="69"/>
      <c r="L50762" s="70"/>
      <c r="T50762" s="72"/>
    </row>
    <row r="50763" spans="8:20">
      <c r="H50763" s="69"/>
      <c r="L50763" s="70"/>
      <c r="T50763" s="72"/>
    </row>
    <row r="50764" spans="8:20">
      <c r="H50764" s="69"/>
      <c r="L50764" s="70"/>
      <c r="T50764" s="72"/>
    </row>
    <row r="50765" spans="8:20">
      <c r="H50765" s="69"/>
      <c r="L50765" s="70"/>
      <c r="T50765" s="72"/>
    </row>
    <row r="50766" spans="8:20">
      <c r="H50766" s="69"/>
      <c r="L50766" s="70"/>
      <c r="T50766" s="72"/>
    </row>
    <row r="50767" spans="8:20">
      <c r="H50767" s="69"/>
      <c r="L50767" s="70"/>
      <c r="T50767" s="72"/>
    </row>
    <row r="50768" spans="8:20">
      <c r="H50768" s="69"/>
      <c r="L50768" s="70"/>
      <c r="T50768" s="72"/>
    </row>
    <row r="50769" spans="8:20">
      <c r="H50769" s="69"/>
      <c r="L50769" s="70"/>
      <c r="T50769" s="72"/>
    </row>
    <row r="50770" spans="8:20">
      <c r="H50770" s="69"/>
      <c r="L50770" s="70"/>
      <c r="T50770" s="72"/>
    </row>
    <row r="50771" spans="8:20">
      <c r="H50771" s="69"/>
      <c r="L50771" s="70"/>
      <c r="T50771" s="72"/>
    </row>
    <row r="50772" spans="8:20">
      <c r="H50772" s="69"/>
      <c r="L50772" s="70"/>
      <c r="T50772" s="72"/>
    </row>
    <row r="50773" spans="8:20">
      <c r="H50773" s="69"/>
      <c r="L50773" s="70"/>
      <c r="T50773" s="72"/>
    </row>
    <row r="50774" spans="8:20">
      <c r="H50774" s="69"/>
      <c r="L50774" s="70"/>
      <c r="T50774" s="72"/>
    </row>
    <row r="50775" spans="8:20">
      <c r="H50775" s="69"/>
      <c r="L50775" s="70"/>
      <c r="T50775" s="72"/>
    </row>
    <row r="50776" spans="8:20">
      <c r="H50776" s="69"/>
      <c r="L50776" s="70"/>
      <c r="T50776" s="72"/>
    </row>
    <row r="50777" spans="8:20">
      <c r="H50777" s="69"/>
      <c r="L50777" s="70"/>
      <c r="T50777" s="72"/>
    </row>
    <row r="50778" spans="8:20">
      <c r="H50778" s="69"/>
      <c r="L50778" s="70"/>
      <c r="T50778" s="72"/>
    </row>
    <row r="50779" spans="8:20">
      <c r="H50779" s="69"/>
      <c r="L50779" s="70"/>
      <c r="T50779" s="72"/>
    </row>
    <row r="50780" spans="8:20">
      <c r="H50780" s="69"/>
      <c r="L50780" s="70"/>
      <c r="T50780" s="72"/>
    </row>
    <row r="50781" spans="8:20">
      <c r="H50781" s="69"/>
      <c r="L50781" s="70"/>
      <c r="T50781" s="72"/>
    </row>
    <row r="50782" spans="8:20">
      <c r="H50782" s="69"/>
      <c r="L50782" s="70"/>
      <c r="T50782" s="72"/>
    </row>
    <row r="50783" spans="8:20">
      <c r="H50783" s="69"/>
      <c r="L50783" s="70"/>
      <c r="T50783" s="72"/>
    </row>
    <row r="50784" spans="8:20">
      <c r="H50784" s="69"/>
      <c r="L50784" s="70"/>
      <c r="T50784" s="72"/>
    </row>
    <row r="50785" spans="8:20">
      <c r="H50785" s="75"/>
      <c r="L50785" s="70"/>
      <c r="T50785" s="72"/>
    </row>
    <row r="50786" spans="8:20">
      <c r="H50786" s="69"/>
      <c r="L50786" s="70"/>
      <c r="T50786" s="72"/>
    </row>
    <row r="50787" spans="8:20">
      <c r="H50787" s="69"/>
      <c r="L50787" s="70"/>
      <c r="T50787" s="72"/>
    </row>
    <row r="50788" spans="8:20">
      <c r="H50788" s="69"/>
      <c r="L50788" s="70"/>
      <c r="T50788" s="72"/>
    </row>
    <row r="50789" spans="8:20">
      <c r="H50789" s="69"/>
      <c r="L50789" s="70"/>
      <c r="T50789" s="72"/>
    </row>
    <row r="50790" spans="8:20">
      <c r="H50790" s="69"/>
      <c r="L50790" s="70"/>
      <c r="T50790" s="72"/>
    </row>
    <row r="50791" spans="8:20">
      <c r="H50791" s="69"/>
      <c r="L50791" s="70"/>
      <c r="T50791" s="72"/>
    </row>
    <row r="50792" spans="8:20">
      <c r="H50792" s="69"/>
      <c r="L50792" s="70"/>
      <c r="T50792" s="72"/>
    </row>
    <row r="50793" spans="8:20">
      <c r="H50793" s="69"/>
      <c r="L50793" s="70"/>
      <c r="T50793" s="72"/>
    </row>
    <row r="50794" spans="8:20">
      <c r="H50794" s="69"/>
      <c r="L50794" s="70"/>
      <c r="T50794" s="72"/>
    </row>
    <row r="50795" spans="8:20">
      <c r="H50795" s="69"/>
      <c r="L50795" s="70"/>
      <c r="T50795" s="72"/>
    </row>
    <row r="50796" spans="8:20">
      <c r="H50796" s="69"/>
      <c r="L50796" s="70"/>
      <c r="T50796" s="72"/>
    </row>
    <row r="50797" spans="8:20">
      <c r="H50797" s="69"/>
      <c r="L50797" s="70"/>
      <c r="T50797" s="72"/>
    </row>
    <row r="50798" spans="8:20">
      <c r="H50798" s="69"/>
      <c r="L50798" s="70"/>
      <c r="T50798" s="72"/>
    </row>
    <row r="50799" spans="8:20">
      <c r="H50799" s="69"/>
      <c r="L50799" s="70"/>
      <c r="T50799" s="72"/>
    </row>
    <row r="50800" spans="8:20">
      <c r="H50800" s="69"/>
      <c r="L50800" s="70"/>
      <c r="T50800" s="72"/>
    </row>
    <row r="50801" spans="8:20">
      <c r="H50801" s="69"/>
      <c r="L50801" s="70"/>
      <c r="T50801" s="72"/>
    </row>
    <row r="50802" spans="8:20">
      <c r="H50802" s="69"/>
      <c r="L50802" s="70"/>
      <c r="T50802" s="72"/>
    </row>
    <row r="50803" spans="8:20">
      <c r="H50803" s="69"/>
      <c r="L50803" s="70"/>
      <c r="T50803" s="72"/>
    </row>
    <row r="50804" spans="8:20">
      <c r="H50804" s="69"/>
      <c r="L50804" s="70"/>
      <c r="T50804" s="72"/>
    </row>
    <row r="50805" spans="8:20">
      <c r="H50805" s="69"/>
      <c r="L50805" s="70"/>
      <c r="T50805" s="72"/>
    </row>
    <row r="50806" spans="8:20">
      <c r="H50806" s="69"/>
      <c r="L50806" s="70"/>
      <c r="T50806" s="72"/>
    </row>
    <row r="50807" spans="8:20">
      <c r="H50807" s="69"/>
      <c r="L50807" s="70"/>
      <c r="T50807" s="72"/>
    </row>
    <row r="50808" spans="8:20">
      <c r="H50808" s="69"/>
      <c r="L50808" s="70"/>
      <c r="T50808" s="72"/>
    </row>
    <row r="50809" spans="8:20">
      <c r="H50809" s="69"/>
      <c r="L50809" s="70"/>
      <c r="T50809" s="72"/>
    </row>
    <row r="50810" spans="8:20">
      <c r="H50810" s="69"/>
      <c r="L50810" s="70"/>
      <c r="T50810" s="72"/>
    </row>
    <row r="50811" spans="8:20">
      <c r="H50811" s="69"/>
      <c r="L50811" s="70"/>
      <c r="T50811" s="72"/>
    </row>
    <row r="50812" spans="8:20">
      <c r="H50812" s="69"/>
      <c r="L50812" s="70"/>
      <c r="T50812" s="72"/>
    </row>
    <row r="50813" spans="8:20">
      <c r="H50813" s="69"/>
      <c r="L50813" s="70"/>
      <c r="T50813" s="72"/>
    </row>
    <row r="50814" spans="8:20">
      <c r="H50814" s="69"/>
      <c r="L50814" s="70"/>
      <c r="T50814" s="72"/>
    </row>
    <row r="50815" spans="8:20">
      <c r="H50815" s="69"/>
      <c r="L50815" s="70"/>
      <c r="T50815" s="72"/>
    </row>
    <row r="50816" spans="8:20">
      <c r="H50816" s="69"/>
      <c r="L50816" s="70"/>
      <c r="T50816" s="72"/>
    </row>
    <row r="50817" spans="8:20">
      <c r="H50817" s="69"/>
      <c r="L50817" s="70"/>
      <c r="T50817" s="72"/>
    </row>
    <row r="50818" spans="8:20">
      <c r="H50818" s="69"/>
      <c r="L50818" s="70"/>
      <c r="T50818" s="72"/>
    </row>
    <row r="50819" spans="8:20">
      <c r="H50819" s="69"/>
      <c r="L50819" s="70"/>
      <c r="T50819" s="72"/>
    </row>
    <row r="50820" spans="8:20">
      <c r="H50820" s="69"/>
      <c r="L50820" s="70"/>
      <c r="T50820" s="72"/>
    </row>
    <row r="50821" spans="8:20">
      <c r="H50821" s="69"/>
      <c r="L50821" s="70"/>
      <c r="T50821" s="72"/>
    </row>
    <row r="50822" spans="8:20">
      <c r="H50822" s="69"/>
      <c r="L50822" s="70"/>
      <c r="T50822" s="72"/>
    </row>
    <row r="50823" spans="8:20">
      <c r="H50823" s="69"/>
      <c r="L50823" s="70"/>
      <c r="T50823" s="72"/>
    </row>
    <row r="50824" spans="8:20">
      <c r="H50824" s="69"/>
      <c r="L50824" s="70"/>
      <c r="T50824" s="72"/>
    </row>
    <row r="50825" spans="8:20">
      <c r="H50825" s="69"/>
      <c r="L50825" s="70"/>
      <c r="T50825" s="72"/>
    </row>
    <row r="50826" spans="8:20">
      <c r="H50826" s="69"/>
      <c r="L50826" s="70"/>
      <c r="T50826" s="72"/>
    </row>
    <row r="50827" spans="8:20">
      <c r="H50827" s="69"/>
      <c r="L50827" s="70"/>
      <c r="T50827" s="72"/>
    </row>
    <row r="50828" spans="8:20">
      <c r="H50828" s="69"/>
      <c r="L50828" s="70"/>
      <c r="T50828" s="72"/>
    </row>
    <row r="50829" spans="8:20">
      <c r="H50829" s="69"/>
      <c r="L50829" s="70"/>
      <c r="T50829" s="72"/>
    </row>
    <row r="50830" spans="8:20">
      <c r="H50830" s="69"/>
      <c r="L50830" s="70"/>
      <c r="T50830" s="72"/>
    </row>
    <row r="50831" spans="8:20">
      <c r="H50831" s="69"/>
      <c r="L50831" s="70"/>
      <c r="T50831" s="72"/>
    </row>
    <row r="50832" spans="8:20">
      <c r="H50832" s="69"/>
      <c r="L50832" s="70"/>
      <c r="T50832" s="72"/>
    </row>
    <row r="50833" spans="8:20">
      <c r="H50833" s="75"/>
      <c r="L50833" s="70"/>
      <c r="T50833" s="72"/>
    </row>
    <row r="50834" spans="8:20">
      <c r="H50834" s="69"/>
      <c r="L50834" s="70"/>
      <c r="T50834" s="72"/>
    </row>
    <row r="50835" spans="8:20">
      <c r="H50835" s="69"/>
      <c r="L50835" s="70"/>
      <c r="T50835" s="72"/>
    </row>
    <row r="50836" spans="8:20">
      <c r="H50836" s="69"/>
      <c r="L50836" s="70"/>
      <c r="T50836" s="72"/>
    </row>
    <row r="50837" spans="8:20">
      <c r="H50837" s="69"/>
      <c r="L50837" s="70"/>
      <c r="T50837" s="72"/>
    </row>
    <row r="50838" spans="8:20">
      <c r="H50838" s="69"/>
      <c r="L50838" s="70"/>
      <c r="T50838" s="72"/>
    </row>
    <row r="50839" spans="8:20">
      <c r="H50839" s="69"/>
      <c r="L50839" s="70"/>
      <c r="T50839" s="72"/>
    </row>
    <row r="50840" spans="8:20">
      <c r="H50840" s="69"/>
      <c r="L50840" s="70"/>
      <c r="T50840" s="72"/>
    </row>
    <row r="50841" spans="8:20">
      <c r="H50841" s="69"/>
      <c r="L50841" s="70"/>
      <c r="T50841" s="72"/>
    </row>
    <row r="50842" spans="8:20">
      <c r="H50842" s="69"/>
      <c r="L50842" s="70"/>
      <c r="T50842" s="72"/>
    </row>
    <row r="50843" spans="8:20">
      <c r="H50843" s="69"/>
      <c r="L50843" s="70"/>
      <c r="T50843" s="72"/>
    </row>
    <row r="50844" spans="8:20">
      <c r="H50844" s="69"/>
      <c r="L50844" s="70"/>
      <c r="T50844" s="72"/>
    </row>
    <row r="50845" spans="8:20">
      <c r="H50845" s="69"/>
      <c r="L50845" s="70"/>
      <c r="T50845" s="72"/>
    </row>
    <row r="50846" spans="8:20">
      <c r="H50846" s="69"/>
      <c r="L50846" s="70"/>
      <c r="T50846" s="72"/>
    </row>
    <row r="50847" spans="8:20">
      <c r="H50847" s="69"/>
      <c r="L50847" s="70"/>
      <c r="T50847" s="72"/>
    </row>
    <row r="50848" spans="8:20">
      <c r="H50848" s="69"/>
      <c r="L50848" s="70"/>
      <c r="T50848" s="72"/>
    </row>
    <row r="50849" spans="8:20">
      <c r="H50849" s="69"/>
      <c r="L50849" s="70"/>
      <c r="T50849" s="72"/>
    </row>
    <row r="50850" spans="8:20">
      <c r="H50850" s="69"/>
      <c r="L50850" s="70"/>
      <c r="T50850" s="72"/>
    </row>
    <row r="50851" spans="8:20">
      <c r="H50851" s="69"/>
      <c r="L50851" s="70"/>
      <c r="T50851" s="72"/>
    </row>
    <row r="50852" spans="8:20">
      <c r="H50852" s="69"/>
      <c r="L50852" s="70"/>
      <c r="T50852" s="72"/>
    </row>
    <row r="50853" spans="8:20">
      <c r="H50853" s="69"/>
      <c r="L50853" s="70"/>
      <c r="T50853" s="72"/>
    </row>
    <row r="50854" spans="8:20">
      <c r="H50854" s="69"/>
      <c r="L50854" s="70"/>
      <c r="T50854" s="72"/>
    </row>
    <row r="50855" spans="8:20">
      <c r="H50855" s="69"/>
      <c r="L50855" s="70"/>
      <c r="T50855" s="72"/>
    </row>
    <row r="50856" spans="8:20">
      <c r="H50856" s="69"/>
      <c r="L50856" s="70"/>
      <c r="T50856" s="72"/>
    </row>
    <row r="50857" spans="8:20">
      <c r="H50857" s="69"/>
      <c r="L50857" s="70"/>
      <c r="T50857" s="72"/>
    </row>
    <row r="50858" spans="8:20">
      <c r="H50858" s="69"/>
      <c r="L50858" s="70"/>
      <c r="T50858" s="72"/>
    </row>
    <row r="50859" spans="8:20">
      <c r="H50859" s="69"/>
      <c r="L50859" s="70"/>
      <c r="T50859" s="72"/>
    </row>
    <row r="50860" spans="8:20">
      <c r="H50860" s="69"/>
      <c r="L50860" s="70"/>
      <c r="T50860" s="72"/>
    </row>
    <row r="50861" spans="8:20">
      <c r="H50861" s="69"/>
      <c r="L50861" s="70"/>
      <c r="T50861" s="72"/>
    </row>
    <row r="50862" spans="8:20">
      <c r="H50862" s="69"/>
      <c r="L50862" s="70"/>
      <c r="T50862" s="72"/>
    </row>
    <row r="50863" spans="8:20">
      <c r="H50863" s="69"/>
      <c r="L50863" s="70"/>
      <c r="T50863" s="72"/>
    </row>
    <row r="50864" spans="8:20">
      <c r="H50864" s="69"/>
      <c r="L50864" s="70"/>
      <c r="T50864" s="72"/>
    </row>
    <row r="50865" spans="8:20">
      <c r="H50865" s="69"/>
      <c r="L50865" s="70"/>
      <c r="T50865" s="72"/>
    </row>
    <row r="50866" spans="8:20">
      <c r="H50866" s="69"/>
      <c r="L50866" s="70"/>
      <c r="T50866" s="72"/>
    </row>
    <row r="50867" spans="8:20">
      <c r="H50867" s="69"/>
      <c r="L50867" s="70"/>
      <c r="T50867" s="72"/>
    </row>
    <row r="50868" spans="8:20">
      <c r="H50868" s="69"/>
      <c r="L50868" s="70"/>
      <c r="T50868" s="72"/>
    </row>
    <row r="50869" spans="8:20">
      <c r="H50869" s="69"/>
      <c r="L50869" s="70"/>
      <c r="T50869" s="72"/>
    </row>
    <row r="50870" spans="8:20">
      <c r="H50870" s="69"/>
      <c r="L50870" s="70"/>
      <c r="T50870" s="72"/>
    </row>
    <row r="50871" spans="8:20">
      <c r="H50871" s="69"/>
      <c r="L50871" s="70"/>
      <c r="T50871" s="72"/>
    </row>
    <row r="50872" spans="8:20">
      <c r="H50872" s="69"/>
      <c r="L50872" s="70"/>
      <c r="T50872" s="72"/>
    </row>
    <row r="50873" spans="8:20">
      <c r="H50873" s="69"/>
      <c r="L50873" s="70"/>
      <c r="T50873" s="72"/>
    </row>
    <row r="50874" spans="8:20">
      <c r="H50874" s="69"/>
      <c r="L50874" s="70"/>
      <c r="T50874" s="72"/>
    </row>
    <row r="50875" spans="8:20">
      <c r="H50875" s="69"/>
      <c r="L50875" s="70"/>
      <c r="T50875" s="72"/>
    </row>
    <row r="50876" spans="8:20">
      <c r="H50876" s="69"/>
      <c r="L50876" s="70"/>
      <c r="T50876" s="72"/>
    </row>
    <row r="50877" spans="8:20">
      <c r="H50877" s="69"/>
      <c r="L50877" s="70"/>
      <c r="T50877" s="72"/>
    </row>
    <row r="50878" spans="8:20">
      <c r="H50878" s="69"/>
      <c r="L50878" s="70"/>
      <c r="T50878" s="72"/>
    </row>
    <row r="50879" spans="8:20">
      <c r="H50879" s="69"/>
      <c r="L50879" s="70"/>
      <c r="T50879" s="72"/>
    </row>
    <row r="50880" spans="8:20">
      <c r="H50880" s="69"/>
      <c r="L50880" s="70"/>
      <c r="T50880" s="72"/>
    </row>
    <row r="50881" spans="8:20">
      <c r="H50881" s="75"/>
      <c r="L50881" s="70"/>
      <c r="T50881" s="72"/>
    </row>
    <row r="50882" spans="8:20">
      <c r="H50882" s="69"/>
      <c r="L50882" s="70"/>
      <c r="T50882" s="72"/>
    </row>
    <row r="50883" spans="8:20">
      <c r="H50883" s="69"/>
      <c r="L50883" s="70"/>
      <c r="T50883" s="72"/>
    </row>
    <row r="50884" spans="8:20">
      <c r="H50884" s="69"/>
      <c r="L50884" s="70"/>
      <c r="T50884" s="72"/>
    </row>
    <row r="50885" spans="8:20">
      <c r="H50885" s="69"/>
      <c r="L50885" s="70"/>
      <c r="T50885" s="72"/>
    </row>
    <row r="50886" spans="8:20">
      <c r="H50886" s="69"/>
      <c r="L50886" s="70"/>
      <c r="T50886" s="72"/>
    </row>
    <row r="50887" spans="8:20">
      <c r="H50887" s="69"/>
      <c r="L50887" s="70"/>
      <c r="T50887" s="72"/>
    </row>
    <row r="50888" spans="8:20">
      <c r="H50888" s="69"/>
      <c r="L50888" s="70"/>
      <c r="T50888" s="72"/>
    </row>
    <row r="50889" spans="8:20">
      <c r="H50889" s="69"/>
      <c r="L50889" s="70"/>
      <c r="T50889" s="72"/>
    </row>
    <row r="50890" spans="8:20">
      <c r="H50890" s="69"/>
      <c r="L50890" s="70"/>
      <c r="T50890" s="72"/>
    </row>
    <row r="50891" spans="8:20">
      <c r="H50891" s="69"/>
      <c r="L50891" s="70"/>
      <c r="T50891" s="72"/>
    </row>
    <row r="50892" spans="8:20">
      <c r="H50892" s="69"/>
      <c r="L50892" s="70"/>
      <c r="T50892" s="72"/>
    </row>
    <row r="50893" spans="8:20">
      <c r="H50893" s="69"/>
      <c r="L50893" s="70"/>
      <c r="T50893" s="72"/>
    </row>
    <row r="50894" spans="8:20">
      <c r="H50894" s="69"/>
      <c r="L50894" s="70"/>
      <c r="T50894" s="72"/>
    </row>
    <row r="50895" spans="8:20">
      <c r="H50895" s="69"/>
      <c r="L50895" s="70"/>
      <c r="T50895" s="72"/>
    </row>
    <row r="50896" spans="8:20">
      <c r="H50896" s="69"/>
      <c r="L50896" s="70"/>
      <c r="T50896" s="72"/>
    </row>
    <row r="50897" spans="8:20">
      <c r="H50897" s="69"/>
      <c r="L50897" s="70"/>
      <c r="T50897" s="72"/>
    </row>
    <row r="50898" spans="8:20">
      <c r="H50898" s="69"/>
      <c r="L50898" s="70"/>
      <c r="T50898" s="72"/>
    </row>
    <row r="50899" spans="8:20">
      <c r="H50899" s="69"/>
      <c r="L50899" s="70"/>
      <c r="T50899" s="72"/>
    </row>
    <row r="50900" spans="8:20">
      <c r="H50900" s="69"/>
      <c r="L50900" s="70"/>
      <c r="T50900" s="72"/>
    </row>
    <row r="50901" spans="8:20">
      <c r="H50901" s="69"/>
      <c r="L50901" s="70"/>
      <c r="T50901" s="72"/>
    </row>
    <row r="50902" spans="8:20">
      <c r="H50902" s="69"/>
      <c r="L50902" s="70"/>
      <c r="T50902" s="72"/>
    </row>
    <row r="50903" spans="8:20">
      <c r="H50903" s="69"/>
      <c r="L50903" s="70"/>
      <c r="T50903" s="72"/>
    </row>
    <row r="50904" spans="8:20">
      <c r="H50904" s="69"/>
      <c r="L50904" s="70"/>
      <c r="T50904" s="72"/>
    </row>
    <row r="50905" spans="8:20">
      <c r="H50905" s="69"/>
      <c r="L50905" s="70"/>
      <c r="T50905" s="72"/>
    </row>
    <row r="50906" spans="8:20">
      <c r="H50906" s="69"/>
      <c r="L50906" s="70"/>
      <c r="T50906" s="72"/>
    </row>
    <row r="50907" spans="8:20">
      <c r="H50907" s="69"/>
      <c r="L50907" s="70"/>
      <c r="T50907" s="72"/>
    </row>
    <row r="50908" spans="8:20">
      <c r="H50908" s="69"/>
      <c r="L50908" s="70"/>
      <c r="T50908" s="72"/>
    </row>
    <row r="50909" spans="8:20">
      <c r="H50909" s="69"/>
      <c r="L50909" s="70"/>
      <c r="T50909" s="72"/>
    </row>
    <row r="50910" spans="8:20">
      <c r="H50910" s="69"/>
      <c r="L50910" s="70"/>
      <c r="T50910" s="72"/>
    </row>
    <row r="50911" spans="8:20">
      <c r="H50911" s="69"/>
      <c r="L50911" s="70"/>
      <c r="T50911" s="72"/>
    </row>
    <row r="50912" spans="8:20">
      <c r="H50912" s="69"/>
      <c r="L50912" s="70"/>
      <c r="T50912" s="72"/>
    </row>
    <row r="50913" spans="8:20">
      <c r="H50913" s="69"/>
      <c r="L50913" s="70"/>
      <c r="T50913" s="72"/>
    </row>
    <row r="50914" spans="8:20">
      <c r="H50914" s="69"/>
      <c r="L50914" s="70"/>
      <c r="T50914" s="72"/>
    </row>
    <row r="50915" spans="8:20">
      <c r="H50915" s="69"/>
      <c r="L50915" s="70"/>
      <c r="T50915" s="72"/>
    </row>
    <row r="50916" spans="8:20">
      <c r="H50916" s="69"/>
      <c r="L50916" s="70"/>
      <c r="T50916" s="72"/>
    </row>
    <row r="50917" spans="8:20">
      <c r="H50917" s="69"/>
      <c r="L50917" s="70"/>
      <c r="T50917" s="72"/>
    </row>
    <row r="50918" spans="8:20">
      <c r="H50918" s="69"/>
      <c r="L50918" s="70"/>
      <c r="T50918" s="72"/>
    </row>
    <row r="50919" spans="8:20">
      <c r="H50919" s="69"/>
      <c r="L50919" s="70"/>
      <c r="T50919" s="72"/>
    </row>
    <row r="50920" spans="8:20">
      <c r="H50920" s="69"/>
      <c r="L50920" s="70"/>
      <c r="T50920" s="72"/>
    </row>
    <row r="50921" spans="8:20">
      <c r="H50921" s="69"/>
      <c r="L50921" s="70"/>
      <c r="T50921" s="72"/>
    </row>
    <row r="50922" spans="8:20">
      <c r="H50922" s="69"/>
      <c r="L50922" s="70"/>
      <c r="T50922" s="72"/>
    </row>
    <row r="50923" spans="8:20">
      <c r="H50923" s="69"/>
      <c r="L50923" s="70"/>
      <c r="T50923" s="72"/>
    </row>
    <row r="50924" spans="8:20">
      <c r="H50924" s="69"/>
      <c r="L50924" s="70"/>
      <c r="T50924" s="72"/>
    </row>
    <row r="50925" spans="8:20">
      <c r="H50925" s="69"/>
      <c r="L50925" s="70"/>
      <c r="T50925" s="72"/>
    </row>
    <row r="50926" spans="8:20">
      <c r="H50926" s="69"/>
      <c r="L50926" s="70"/>
      <c r="T50926" s="72"/>
    </row>
    <row r="50927" spans="8:20">
      <c r="H50927" s="69"/>
      <c r="L50927" s="70"/>
      <c r="T50927" s="72"/>
    </row>
    <row r="50928" spans="8:20">
      <c r="H50928" s="69"/>
      <c r="L50928" s="70"/>
      <c r="T50928" s="72"/>
    </row>
    <row r="50929" spans="8:20">
      <c r="H50929" s="75"/>
      <c r="L50929" s="70"/>
      <c r="T50929" s="72"/>
    </row>
    <row r="50930" spans="8:20">
      <c r="H50930" s="69"/>
      <c r="L50930" s="70"/>
      <c r="T50930" s="72"/>
    </row>
    <row r="50931" spans="8:20">
      <c r="H50931" s="69"/>
      <c r="L50931" s="70"/>
      <c r="T50931" s="72"/>
    </row>
    <row r="50932" spans="8:20">
      <c r="H50932" s="69"/>
      <c r="L50932" s="70"/>
      <c r="T50932" s="72"/>
    </row>
    <row r="50933" spans="8:20">
      <c r="H50933" s="69"/>
      <c r="L50933" s="70"/>
      <c r="T50933" s="72"/>
    </row>
    <row r="50934" spans="8:20">
      <c r="H50934" s="69"/>
      <c r="L50934" s="70"/>
      <c r="T50934" s="72"/>
    </row>
    <row r="50935" spans="8:20">
      <c r="H50935" s="69"/>
      <c r="L50935" s="70"/>
      <c r="T50935" s="72"/>
    </row>
    <row r="50936" spans="8:20">
      <c r="H50936" s="69"/>
      <c r="L50936" s="70"/>
      <c r="T50936" s="72"/>
    </row>
    <row r="50937" spans="8:20">
      <c r="H50937" s="69"/>
      <c r="L50937" s="70"/>
      <c r="T50937" s="72"/>
    </row>
    <row r="50938" spans="8:20">
      <c r="H50938" s="69"/>
      <c r="L50938" s="70"/>
      <c r="T50938" s="72"/>
    </row>
    <row r="50939" spans="8:20">
      <c r="H50939" s="69"/>
      <c r="L50939" s="70"/>
      <c r="T50939" s="72"/>
    </row>
    <row r="50940" spans="8:20">
      <c r="H50940" s="69"/>
      <c r="L50940" s="70"/>
      <c r="T50940" s="72"/>
    </row>
    <row r="50941" spans="8:20">
      <c r="H50941" s="69"/>
      <c r="L50941" s="70"/>
      <c r="T50941" s="72"/>
    </row>
    <row r="50942" spans="8:20">
      <c r="H50942" s="69"/>
      <c r="L50942" s="70"/>
      <c r="T50942" s="72"/>
    </row>
    <row r="50943" spans="8:20">
      <c r="H50943" s="69"/>
      <c r="L50943" s="70"/>
      <c r="T50943" s="72"/>
    </row>
    <row r="50944" spans="8:20">
      <c r="H50944" s="69"/>
      <c r="L50944" s="70"/>
      <c r="T50944" s="72"/>
    </row>
    <row r="50945" spans="8:20">
      <c r="H50945" s="69"/>
      <c r="L50945" s="70"/>
      <c r="T50945" s="72"/>
    </row>
    <row r="50946" spans="8:20">
      <c r="H50946" s="69"/>
      <c r="L50946" s="70"/>
      <c r="T50946" s="72"/>
    </row>
    <row r="50947" spans="8:20">
      <c r="H50947" s="69"/>
      <c r="L50947" s="70"/>
      <c r="T50947" s="72"/>
    </row>
    <row r="50948" spans="8:20">
      <c r="H50948" s="69"/>
      <c r="L50948" s="70"/>
      <c r="T50948" s="72"/>
    </row>
    <row r="50949" spans="8:20">
      <c r="H50949" s="69"/>
      <c r="L50949" s="70"/>
      <c r="T50949" s="72"/>
    </row>
    <row r="50950" spans="8:20">
      <c r="H50950" s="69"/>
      <c r="L50950" s="70"/>
      <c r="T50950" s="72"/>
    </row>
    <row r="50951" spans="8:20">
      <c r="H50951" s="69"/>
      <c r="L50951" s="70"/>
      <c r="T50951" s="72"/>
    </row>
    <row r="50952" spans="8:20">
      <c r="H50952" s="69"/>
      <c r="L50952" s="70"/>
      <c r="T50952" s="72"/>
    </row>
    <row r="50953" spans="8:20">
      <c r="H50953" s="69"/>
      <c r="L50953" s="70"/>
      <c r="T50953" s="72"/>
    </row>
    <row r="50954" spans="8:20">
      <c r="H50954" s="69"/>
      <c r="L50954" s="70"/>
      <c r="T50954" s="72"/>
    </row>
    <row r="50955" spans="8:20">
      <c r="H50955" s="69"/>
      <c r="L50955" s="70"/>
      <c r="T50955" s="72"/>
    </row>
    <row r="50956" spans="8:20">
      <c r="H50956" s="69"/>
      <c r="L50956" s="70"/>
      <c r="T50956" s="72"/>
    </row>
    <row r="50957" spans="8:20">
      <c r="H50957" s="69"/>
      <c r="L50957" s="70"/>
      <c r="T50957" s="72"/>
    </row>
    <row r="50958" spans="8:20">
      <c r="H50958" s="69"/>
      <c r="L50958" s="70"/>
      <c r="T50958" s="72"/>
    </row>
    <row r="50959" spans="8:20">
      <c r="H50959" s="69"/>
      <c r="L50959" s="70"/>
      <c r="T50959" s="72"/>
    </row>
    <row r="50960" spans="8:20">
      <c r="H50960" s="69"/>
      <c r="L50960" s="70"/>
      <c r="T50960" s="72"/>
    </row>
    <row r="50961" spans="8:20">
      <c r="H50961" s="69"/>
      <c r="L50961" s="70"/>
      <c r="T50961" s="72"/>
    </row>
    <row r="50962" spans="8:20">
      <c r="H50962" s="69"/>
      <c r="L50962" s="70"/>
      <c r="T50962" s="72"/>
    </row>
    <row r="50963" spans="8:20">
      <c r="H50963" s="69"/>
      <c r="L50963" s="70"/>
      <c r="T50963" s="72"/>
    </row>
    <row r="50964" spans="8:20">
      <c r="H50964" s="69"/>
      <c r="L50964" s="70"/>
      <c r="T50964" s="72"/>
    </row>
    <row r="50965" spans="8:20">
      <c r="H50965" s="69"/>
      <c r="L50965" s="70"/>
      <c r="T50965" s="72"/>
    </row>
    <row r="50966" spans="8:20">
      <c r="H50966" s="69"/>
      <c r="L50966" s="70"/>
      <c r="T50966" s="72"/>
    </row>
    <row r="50967" spans="8:20">
      <c r="H50967" s="69"/>
      <c r="L50967" s="70"/>
      <c r="T50967" s="72"/>
    </row>
    <row r="50968" spans="8:20">
      <c r="H50968" s="69"/>
      <c r="L50968" s="70"/>
      <c r="T50968" s="72"/>
    </row>
    <row r="50969" spans="8:20">
      <c r="H50969" s="69"/>
      <c r="L50969" s="70"/>
      <c r="T50969" s="72"/>
    </row>
    <row r="50970" spans="8:20">
      <c r="H50970" s="69"/>
      <c r="L50970" s="70"/>
      <c r="T50970" s="72"/>
    </row>
    <row r="50971" spans="8:20">
      <c r="H50971" s="69"/>
      <c r="L50971" s="70"/>
      <c r="T50971" s="72"/>
    </row>
    <row r="50972" spans="8:20">
      <c r="H50972" s="69"/>
      <c r="L50972" s="70"/>
      <c r="T50972" s="72"/>
    </row>
    <row r="50973" spans="8:20">
      <c r="H50973" s="69"/>
      <c r="L50973" s="70"/>
      <c r="T50973" s="72"/>
    </row>
    <row r="50974" spans="8:20">
      <c r="H50974" s="69"/>
      <c r="L50974" s="70"/>
      <c r="T50974" s="72"/>
    </row>
    <row r="50975" spans="8:20">
      <c r="H50975" s="69"/>
      <c r="L50975" s="70"/>
      <c r="T50975" s="72"/>
    </row>
    <row r="50976" spans="8:20">
      <c r="H50976" s="69"/>
      <c r="L50976" s="70"/>
      <c r="T50976" s="72"/>
    </row>
    <row r="50977" spans="8:20">
      <c r="H50977" s="75"/>
      <c r="L50977" s="70"/>
      <c r="T50977" s="72"/>
    </row>
    <row r="50978" spans="8:20">
      <c r="H50978" s="69"/>
      <c r="L50978" s="70"/>
      <c r="T50978" s="72"/>
    </row>
    <row r="50979" spans="8:20">
      <c r="H50979" s="69"/>
      <c r="L50979" s="70"/>
      <c r="T50979" s="72"/>
    </row>
    <row r="50980" spans="8:20">
      <c r="H50980" s="69"/>
      <c r="L50980" s="70"/>
      <c r="T50980" s="72"/>
    </row>
    <row r="50981" spans="8:20">
      <c r="H50981" s="69"/>
      <c r="L50981" s="70"/>
      <c r="T50981" s="72"/>
    </row>
    <row r="50982" spans="8:20">
      <c r="H50982" s="69"/>
      <c r="L50982" s="70"/>
      <c r="T50982" s="72"/>
    </row>
    <row r="50983" spans="8:20">
      <c r="H50983" s="69"/>
      <c r="L50983" s="70"/>
      <c r="T50983" s="72"/>
    </row>
    <row r="50984" spans="8:20">
      <c r="H50984" s="69"/>
      <c r="L50984" s="70"/>
      <c r="T50984" s="72"/>
    </row>
    <row r="50985" spans="8:20">
      <c r="H50985" s="69"/>
      <c r="L50985" s="70"/>
      <c r="T50985" s="72"/>
    </row>
    <row r="50986" spans="8:20">
      <c r="H50986" s="69"/>
      <c r="L50986" s="70"/>
      <c r="T50986" s="72"/>
    </row>
    <row r="50987" spans="8:20">
      <c r="H50987" s="69"/>
      <c r="L50987" s="70"/>
      <c r="T50987" s="72"/>
    </row>
    <row r="50988" spans="8:20">
      <c r="H50988" s="69"/>
      <c r="L50988" s="70"/>
      <c r="T50988" s="72"/>
    </row>
    <row r="50989" spans="8:20">
      <c r="H50989" s="69"/>
      <c r="L50989" s="70"/>
      <c r="T50989" s="72"/>
    </row>
    <row r="50990" spans="8:20">
      <c r="H50990" s="69"/>
      <c r="L50990" s="70"/>
      <c r="T50990" s="72"/>
    </row>
    <row r="50991" spans="8:20">
      <c r="H50991" s="69"/>
      <c r="L50991" s="70"/>
      <c r="T50991" s="72"/>
    </row>
    <row r="50992" spans="8:20">
      <c r="H50992" s="69"/>
      <c r="L50992" s="70"/>
      <c r="T50992" s="72"/>
    </row>
    <row r="50993" spans="8:20">
      <c r="H50993" s="69"/>
      <c r="L50993" s="70"/>
      <c r="T50993" s="72"/>
    </row>
    <row r="50994" spans="8:20">
      <c r="H50994" s="69"/>
      <c r="L50994" s="70"/>
      <c r="T50994" s="72"/>
    </row>
    <row r="50995" spans="8:20">
      <c r="H50995" s="69"/>
      <c r="L50995" s="70"/>
      <c r="T50995" s="72"/>
    </row>
    <row r="50996" spans="8:20">
      <c r="H50996" s="69"/>
      <c r="L50996" s="70"/>
      <c r="T50996" s="72"/>
    </row>
    <row r="50997" spans="8:20">
      <c r="H50997" s="69"/>
      <c r="L50997" s="70"/>
      <c r="T50997" s="72"/>
    </row>
    <row r="50998" spans="8:20">
      <c r="H50998" s="69"/>
      <c r="L50998" s="70"/>
      <c r="T50998" s="72"/>
    </row>
    <row r="50999" spans="8:20">
      <c r="H50999" s="69"/>
      <c r="L50999" s="70"/>
      <c r="T50999" s="72"/>
    </row>
    <row r="51000" spans="8:20">
      <c r="H51000" s="69"/>
      <c r="L51000" s="70"/>
      <c r="T51000" s="72"/>
    </row>
    <row r="51001" spans="8:20">
      <c r="H51001" s="69"/>
      <c r="L51001" s="70"/>
      <c r="T51001" s="72"/>
    </row>
    <row r="51002" spans="8:20">
      <c r="H51002" s="69"/>
      <c r="L51002" s="70"/>
      <c r="T51002" s="72"/>
    </row>
    <row r="51003" spans="8:20">
      <c r="H51003" s="69"/>
      <c r="L51003" s="70"/>
      <c r="T51003" s="72"/>
    </row>
    <row r="51004" spans="8:20">
      <c r="H51004" s="69"/>
      <c r="L51004" s="70"/>
      <c r="T51004" s="72"/>
    </row>
    <row r="51005" spans="8:20">
      <c r="H51005" s="69"/>
      <c r="L51005" s="70"/>
      <c r="T51005" s="72"/>
    </row>
    <row r="51006" spans="8:20">
      <c r="H51006" s="69"/>
      <c r="L51006" s="70"/>
      <c r="T51006" s="72"/>
    </row>
    <row r="51007" spans="8:20">
      <c r="H51007" s="69"/>
      <c r="L51007" s="70"/>
      <c r="T51007" s="72"/>
    </row>
    <row r="51008" spans="8:20">
      <c r="H51008" s="69"/>
      <c r="L51008" s="70"/>
      <c r="T51008" s="72"/>
    </row>
    <row r="51009" spans="8:20">
      <c r="H51009" s="69"/>
      <c r="L51009" s="70"/>
      <c r="T51009" s="72"/>
    </row>
    <row r="51010" spans="8:20">
      <c r="H51010" s="69"/>
      <c r="L51010" s="70"/>
      <c r="T51010" s="72"/>
    </row>
    <row r="51011" spans="8:20">
      <c r="H51011" s="69"/>
      <c r="L51011" s="70"/>
      <c r="T51011" s="72"/>
    </row>
    <row r="51012" spans="8:20">
      <c r="H51012" s="69"/>
      <c r="L51012" s="70"/>
      <c r="T51012" s="72"/>
    </row>
    <row r="51013" spans="8:20">
      <c r="H51013" s="69"/>
      <c r="L51013" s="70"/>
      <c r="T51013" s="72"/>
    </row>
    <row r="51014" spans="8:20">
      <c r="H51014" s="69"/>
      <c r="L51014" s="70"/>
      <c r="T51014" s="72"/>
    </row>
    <row r="51015" spans="8:20">
      <c r="H51015" s="69"/>
      <c r="L51015" s="70"/>
      <c r="T51015" s="72"/>
    </row>
    <row r="51016" spans="8:20">
      <c r="H51016" s="69"/>
      <c r="L51016" s="70"/>
      <c r="T51016" s="72"/>
    </row>
    <row r="51017" spans="8:20">
      <c r="H51017" s="69"/>
      <c r="L51017" s="70"/>
      <c r="T51017" s="72"/>
    </row>
    <row r="51018" spans="8:20">
      <c r="H51018" s="69"/>
      <c r="L51018" s="70"/>
      <c r="T51018" s="72"/>
    </row>
    <row r="51019" spans="8:20">
      <c r="H51019" s="69"/>
      <c r="L51019" s="70"/>
      <c r="T51019" s="72"/>
    </row>
    <row r="51020" spans="8:20">
      <c r="H51020" s="69"/>
      <c r="L51020" s="70"/>
      <c r="T51020" s="72"/>
    </row>
    <row r="51021" spans="8:20">
      <c r="H51021" s="69"/>
      <c r="L51021" s="70"/>
      <c r="T51021" s="72"/>
    </row>
    <row r="51022" spans="8:20">
      <c r="H51022" s="69"/>
      <c r="L51022" s="70"/>
      <c r="T51022" s="72"/>
    </row>
    <row r="51023" spans="8:20">
      <c r="H51023" s="69"/>
      <c r="L51023" s="70"/>
      <c r="T51023" s="72"/>
    </row>
    <row r="51024" spans="8:20">
      <c r="H51024" s="69"/>
      <c r="L51024" s="70"/>
      <c r="T51024" s="72"/>
    </row>
    <row r="51025" spans="8:20">
      <c r="H51025" s="75"/>
      <c r="L51025" s="70"/>
      <c r="T51025" s="72"/>
    </row>
    <row r="51026" spans="8:20">
      <c r="H51026" s="69"/>
      <c r="L51026" s="70"/>
      <c r="T51026" s="72"/>
    </row>
    <row r="51027" spans="8:20">
      <c r="H51027" s="69"/>
      <c r="L51027" s="70"/>
      <c r="T51027" s="72"/>
    </row>
    <row r="51028" spans="8:20">
      <c r="H51028" s="69"/>
      <c r="L51028" s="70"/>
      <c r="T51028" s="72"/>
    </row>
    <row r="51029" spans="8:20">
      <c r="H51029" s="69"/>
      <c r="L51029" s="70"/>
      <c r="T51029" s="72"/>
    </row>
    <row r="51030" spans="8:20">
      <c r="H51030" s="69"/>
      <c r="L51030" s="70"/>
      <c r="T51030" s="72"/>
    </row>
    <row r="51031" spans="8:20">
      <c r="H51031" s="69"/>
      <c r="L51031" s="70"/>
      <c r="T51031" s="72"/>
    </row>
    <row r="51032" spans="8:20">
      <c r="H51032" s="69"/>
      <c r="L51032" s="70"/>
      <c r="T51032" s="72"/>
    </row>
    <row r="51033" spans="8:20">
      <c r="H51033" s="69"/>
      <c r="L51033" s="70"/>
      <c r="T51033" s="72"/>
    </row>
    <row r="51034" spans="8:20">
      <c r="H51034" s="69"/>
      <c r="L51034" s="70"/>
      <c r="T51034" s="72"/>
    </row>
    <row r="51035" spans="8:20">
      <c r="H51035" s="69"/>
      <c r="L51035" s="70"/>
      <c r="T51035" s="72"/>
    </row>
    <row r="51036" spans="8:20">
      <c r="H51036" s="69"/>
      <c r="L51036" s="70"/>
      <c r="T51036" s="72"/>
    </row>
    <row r="51037" spans="8:20">
      <c r="H51037" s="69"/>
      <c r="L51037" s="70"/>
      <c r="T51037" s="72"/>
    </row>
    <row r="51038" spans="8:20">
      <c r="H51038" s="69"/>
      <c r="L51038" s="70"/>
      <c r="T51038" s="72"/>
    </row>
    <row r="51039" spans="8:20">
      <c r="H51039" s="69"/>
      <c r="L51039" s="70"/>
      <c r="T51039" s="72"/>
    </row>
    <row r="51040" spans="8:20">
      <c r="H51040" s="69"/>
      <c r="L51040" s="70"/>
      <c r="T51040" s="72"/>
    </row>
    <row r="51041" spans="8:20">
      <c r="H51041" s="69"/>
      <c r="L51041" s="70"/>
      <c r="T51041" s="72"/>
    </row>
    <row r="51042" spans="8:20">
      <c r="H51042" s="69"/>
      <c r="L51042" s="70"/>
      <c r="T51042" s="72"/>
    </row>
    <row r="51043" spans="8:20">
      <c r="H51043" s="69"/>
      <c r="L51043" s="70"/>
      <c r="T51043" s="72"/>
    </row>
    <row r="51044" spans="8:20">
      <c r="H51044" s="69"/>
      <c r="L51044" s="70"/>
      <c r="T51044" s="72"/>
    </row>
    <row r="51045" spans="8:20">
      <c r="H51045" s="69"/>
      <c r="L51045" s="70"/>
      <c r="T51045" s="72"/>
    </row>
    <row r="51046" spans="8:20">
      <c r="H51046" s="69"/>
      <c r="L51046" s="70"/>
      <c r="T51046" s="72"/>
    </row>
    <row r="51047" spans="8:20">
      <c r="H51047" s="69"/>
      <c r="L51047" s="70"/>
      <c r="T51047" s="72"/>
    </row>
    <row r="51048" spans="8:20">
      <c r="H51048" s="69"/>
      <c r="L51048" s="70"/>
      <c r="T51048" s="72"/>
    </row>
    <row r="51049" spans="8:20">
      <c r="H51049" s="69"/>
      <c r="L51049" s="70"/>
      <c r="T51049" s="72"/>
    </row>
    <row r="51050" spans="8:20">
      <c r="H51050" s="69"/>
      <c r="L51050" s="70"/>
      <c r="T51050" s="72"/>
    </row>
    <row r="51051" spans="8:20">
      <c r="H51051" s="69"/>
      <c r="L51051" s="70"/>
      <c r="T51051" s="72"/>
    </row>
    <row r="51052" spans="8:20">
      <c r="H51052" s="69"/>
      <c r="L51052" s="70"/>
      <c r="T51052" s="72"/>
    </row>
    <row r="51053" spans="8:20">
      <c r="H51053" s="69"/>
      <c r="L51053" s="70"/>
      <c r="T51053" s="72"/>
    </row>
    <row r="51054" spans="8:20">
      <c r="H51054" s="69"/>
      <c r="L51054" s="70"/>
      <c r="T51054" s="72"/>
    </row>
    <row r="51055" spans="8:20">
      <c r="H51055" s="69"/>
      <c r="L51055" s="70"/>
      <c r="T51055" s="72"/>
    </row>
    <row r="51056" spans="8:20">
      <c r="H51056" s="69"/>
      <c r="L51056" s="70"/>
      <c r="T51056" s="72"/>
    </row>
    <row r="51057" spans="8:20">
      <c r="H51057" s="69"/>
      <c r="L51057" s="70"/>
      <c r="T51057" s="72"/>
    </row>
    <row r="51058" spans="8:20">
      <c r="H51058" s="69"/>
      <c r="L51058" s="70"/>
      <c r="T51058" s="72"/>
    </row>
    <row r="51059" spans="8:20">
      <c r="H51059" s="69"/>
      <c r="L51059" s="70"/>
      <c r="T51059" s="72"/>
    </row>
    <row r="51060" spans="8:20">
      <c r="H51060" s="69"/>
      <c r="L51060" s="70"/>
      <c r="T51060" s="72"/>
    </row>
    <row r="51061" spans="8:20">
      <c r="H51061" s="69"/>
      <c r="L51061" s="70"/>
      <c r="T51061" s="72"/>
    </row>
    <row r="51062" spans="8:20">
      <c r="H51062" s="69"/>
      <c r="L51062" s="70"/>
      <c r="T51062" s="72"/>
    </row>
    <row r="51063" spans="8:20">
      <c r="H51063" s="69"/>
      <c r="L51063" s="70"/>
      <c r="T51063" s="72"/>
    </row>
    <row r="51064" spans="8:20">
      <c r="H51064" s="69"/>
      <c r="L51064" s="70"/>
      <c r="T51064" s="72"/>
    </row>
    <row r="51065" spans="8:20">
      <c r="H51065" s="69"/>
      <c r="L51065" s="70"/>
      <c r="T51065" s="72"/>
    </row>
    <row r="51066" spans="8:20">
      <c r="H51066" s="69"/>
      <c r="L51066" s="70"/>
      <c r="T51066" s="72"/>
    </row>
    <row r="51067" spans="8:20">
      <c r="H51067" s="69"/>
      <c r="L51067" s="70"/>
      <c r="T51067" s="72"/>
    </row>
    <row r="51068" spans="8:20">
      <c r="H51068" s="69"/>
      <c r="L51068" s="70"/>
      <c r="T51068" s="72"/>
    </row>
    <row r="51069" spans="8:20">
      <c r="H51069" s="69"/>
      <c r="L51069" s="70"/>
      <c r="T51069" s="72"/>
    </row>
    <row r="51070" spans="8:20">
      <c r="H51070" s="69"/>
      <c r="L51070" s="70"/>
      <c r="T51070" s="72"/>
    </row>
    <row r="51071" spans="8:20">
      <c r="H51071" s="69"/>
      <c r="L51071" s="70"/>
      <c r="T51071" s="72"/>
    </row>
    <row r="51072" spans="8:20">
      <c r="H51072" s="69"/>
      <c r="L51072" s="70"/>
      <c r="T51072" s="72"/>
    </row>
    <row r="51073" spans="8:20">
      <c r="H51073" s="75"/>
      <c r="L51073" s="70"/>
      <c r="T51073" s="72"/>
    </row>
    <row r="51074" spans="8:20">
      <c r="H51074" s="69"/>
      <c r="L51074" s="70"/>
      <c r="T51074" s="72"/>
    </row>
    <row r="51075" spans="8:20">
      <c r="H51075" s="69"/>
      <c r="L51075" s="70"/>
      <c r="T51075" s="72"/>
    </row>
    <row r="51076" spans="8:20">
      <c r="H51076" s="69"/>
      <c r="L51076" s="70"/>
      <c r="T51076" s="72"/>
    </row>
    <row r="51077" spans="8:20">
      <c r="H51077" s="69"/>
      <c r="L51077" s="70"/>
      <c r="T51077" s="72"/>
    </row>
    <row r="51078" spans="8:20">
      <c r="H51078" s="69"/>
      <c r="L51078" s="70"/>
      <c r="T51078" s="72"/>
    </row>
    <row r="51079" spans="8:20">
      <c r="H51079" s="69"/>
      <c r="L51079" s="70"/>
      <c r="T51079" s="72"/>
    </row>
    <row r="51080" spans="8:20">
      <c r="H51080" s="69"/>
      <c r="L51080" s="70"/>
      <c r="T51080" s="72"/>
    </row>
    <row r="51081" spans="8:20">
      <c r="H51081" s="69"/>
      <c r="L51081" s="70"/>
      <c r="T51081" s="72"/>
    </row>
    <row r="51082" spans="8:20">
      <c r="H51082" s="69"/>
      <c r="L51082" s="70"/>
      <c r="T51082" s="72"/>
    </row>
    <row r="51083" spans="8:20">
      <c r="H51083" s="69"/>
      <c r="L51083" s="70"/>
      <c r="T51083" s="72"/>
    </row>
    <row r="51084" spans="8:20">
      <c r="H51084" s="69"/>
      <c r="L51084" s="70"/>
      <c r="T51084" s="72"/>
    </row>
    <row r="51085" spans="8:20">
      <c r="H51085" s="69"/>
      <c r="L51085" s="70"/>
      <c r="T51085" s="72"/>
    </row>
    <row r="51086" spans="8:20">
      <c r="H51086" s="69"/>
      <c r="L51086" s="70"/>
      <c r="T51086" s="72"/>
    </row>
    <row r="51087" spans="8:20">
      <c r="H51087" s="69"/>
      <c r="L51087" s="70"/>
      <c r="T51087" s="72"/>
    </row>
    <row r="51088" spans="8:20">
      <c r="H51088" s="69"/>
      <c r="L51088" s="70"/>
      <c r="T51088" s="72"/>
    </row>
    <row r="51089" spans="8:20">
      <c r="H51089" s="69"/>
      <c r="L51089" s="70"/>
      <c r="T51089" s="72"/>
    </row>
    <row r="51090" spans="8:20">
      <c r="H51090" s="69"/>
      <c r="L51090" s="70"/>
      <c r="T51090" s="72"/>
    </row>
    <row r="51091" spans="8:20">
      <c r="H51091" s="69"/>
      <c r="L51091" s="70"/>
      <c r="T51091" s="72"/>
    </row>
    <row r="51092" spans="8:20">
      <c r="H51092" s="69"/>
      <c r="L51092" s="70"/>
      <c r="T51092" s="72"/>
    </row>
    <row r="51093" spans="8:20">
      <c r="H51093" s="69"/>
      <c r="L51093" s="70"/>
      <c r="T51093" s="72"/>
    </row>
    <row r="51094" spans="8:20">
      <c r="H51094" s="69"/>
      <c r="L51094" s="70"/>
      <c r="T51094" s="72"/>
    </row>
    <row r="51095" spans="8:20">
      <c r="H51095" s="69"/>
      <c r="L51095" s="70"/>
      <c r="T51095" s="72"/>
    </row>
    <row r="51096" spans="8:20">
      <c r="H51096" s="69"/>
      <c r="L51096" s="70"/>
      <c r="T51096" s="72"/>
    </row>
    <row r="51097" spans="8:20">
      <c r="H51097" s="69"/>
      <c r="L51097" s="70"/>
      <c r="T51097" s="72"/>
    </row>
    <row r="51098" spans="8:20">
      <c r="H51098" s="69"/>
      <c r="L51098" s="70"/>
      <c r="T51098" s="72"/>
    </row>
    <row r="51099" spans="8:20">
      <c r="H51099" s="69"/>
      <c r="L51099" s="70"/>
      <c r="T51099" s="72"/>
    </row>
    <row r="51100" spans="8:20">
      <c r="H51100" s="69"/>
      <c r="L51100" s="70"/>
      <c r="T51100" s="72"/>
    </row>
    <row r="51101" spans="8:20">
      <c r="H51101" s="69"/>
      <c r="L51101" s="70"/>
      <c r="T51101" s="72"/>
    </row>
    <row r="51102" spans="8:20">
      <c r="H51102" s="69"/>
      <c r="L51102" s="70"/>
      <c r="T51102" s="72"/>
    </row>
    <row r="51103" spans="8:20">
      <c r="H51103" s="69"/>
      <c r="L51103" s="70"/>
      <c r="T51103" s="72"/>
    </row>
    <row r="51104" spans="8:20">
      <c r="H51104" s="69"/>
      <c r="L51104" s="70"/>
      <c r="T51104" s="72"/>
    </row>
    <row r="51105" spans="8:20">
      <c r="H51105" s="69"/>
      <c r="L51105" s="70"/>
      <c r="T51105" s="72"/>
    </row>
    <row r="51106" spans="8:20">
      <c r="H51106" s="69"/>
      <c r="L51106" s="70"/>
      <c r="T51106" s="72"/>
    </row>
    <row r="51107" spans="8:20">
      <c r="H51107" s="69"/>
      <c r="L51107" s="70"/>
      <c r="T51107" s="72"/>
    </row>
    <row r="51108" spans="8:20">
      <c r="H51108" s="69"/>
      <c r="L51108" s="70"/>
      <c r="T51108" s="72"/>
    </row>
    <row r="51109" spans="8:20">
      <c r="H51109" s="69"/>
      <c r="L51109" s="70"/>
      <c r="T51109" s="72"/>
    </row>
    <row r="51110" spans="8:20">
      <c r="H51110" s="69"/>
      <c r="L51110" s="70"/>
      <c r="T51110" s="72"/>
    </row>
    <row r="51111" spans="8:20">
      <c r="H51111" s="69"/>
      <c r="L51111" s="70"/>
      <c r="T51111" s="72"/>
    </row>
    <row r="51112" spans="8:20">
      <c r="H51112" s="69"/>
      <c r="L51112" s="70"/>
      <c r="T51112" s="72"/>
    </row>
    <row r="51113" spans="8:20">
      <c r="H51113" s="69"/>
      <c r="L51113" s="70"/>
      <c r="T51113" s="72"/>
    </row>
    <row r="51114" spans="8:20">
      <c r="H51114" s="69"/>
      <c r="L51114" s="70"/>
      <c r="T51114" s="72"/>
    </row>
    <row r="51115" spans="8:20">
      <c r="H51115" s="69"/>
      <c r="L51115" s="70"/>
      <c r="T51115" s="72"/>
    </row>
    <row r="51116" spans="8:20">
      <c r="H51116" s="69"/>
      <c r="L51116" s="70"/>
      <c r="T51116" s="72"/>
    </row>
    <row r="51117" spans="8:20">
      <c r="H51117" s="69"/>
      <c r="L51117" s="70"/>
      <c r="T51117" s="72"/>
    </row>
    <row r="51118" spans="8:20">
      <c r="H51118" s="69"/>
      <c r="L51118" s="70"/>
      <c r="T51118" s="72"/>
    </row>
    <row r="51119" spans="8:20">
      <c r="H51119" s="69"/>
      <c r="L51119" s="70"/>
      <c r="T51119" s="72"/>
    </row>
    <row r="51120" spans="8:20">
      <c r="H51120" s="69"/>
      <c r="L51120" s="70"/>
      <c r="T51120" s="72"/>
    </row>
    <row r="51121" spans="8:20">
      <c r="H51121" s="75"/>
      <c r="L51121" s="70"/>
      <c r="T51121" s="72"/>
    </row>
    <row r="51122" spans="8:20">
      <c r="H51122" s="69"/>
      <c r="L51122" s="70"/>
      <c r="T51122" s="72"/>
    </row>
    <row r="51123" spans="8:20">
      <c r="H51123" s="69"/>
      <c r="L51123" s="70"/>
      <c r="T51123" s="72"/>
    </row>
    <row r="51124" spans="8:20">
      <c r="H51124" s="69"/>
      <c r="L51124" s="70"/>
      <c r="T51124" s="72"/>
    </row>
    <row r="51125" spans="8:20">
      <c r="H51125" s="69"/>
      <c r="L51125" s="70"/>
      <c r="T51125" s="72"/>
    </row>
    <row r="51126" spans="8:20">
      <c r="H51126" s="69"/>
      <c r="L51126" s="70"/>
      <c r="T51126" s="72"/>
    </row>
    <row r="51127" spans="8:20">
      <c r="H51127" s="69"/>
      <c r="L51127" s="70"/>
      <c r="T51127" s="72"/>
    </row>
    <row r="51128" spans="8:20">
      <c r="H51128" s="69"/>
      <c r="L51128" s="70"/>
      <c r="T51128" s="72"/>
    </row>
    <row r="51129" spans="8:20">
      <c r="H51129" s="69"/>
      <c r="L51129" s="70"/>
      <c r="T51129" s="72"/>
    </row>
    <row r="51130" spans="8:20">
      <c r="H51130" s="69"/>
      <c r="L51130" s="70"/>
      <c r="T51130" s="72"/>
    </row>
    <row r="51131" spans="8:20">
      <c r="H51131" s="69"/>
      <c r="L51131" s="70"/>
      <c r="T51131" s="72"/>
    </row>
    <row r="51132" spans="8:20">
      <c r="H51132" s="69"/>
      <c r="L51132" s="70"/>
      <c r="T51132" s="72"/>
    </row>
    <row r="51133" spans="8:20">
      <c r="H51133" s="69"/>
      <c r="L51133" s="70"/>
      <c r="T51133" s="72"/>
    </row>
    <row r="51134" spans="8:20">
      <c r="H51134" s="69"/>
      <c r="L51134" s="70"/>
      <c r="T51134" s="72"/>
    </row>
    <row r="51135" spans="8:20">
      <c r="H51135" s="69"/>
      <c r="L51135" s="70"/>
      <c r="T51135" s="72"/>
    </row>
    <row r="51136" spans="8:20">
      <c r="H51136" s="69"/>
      <c r="L51136" s="70"/>
      <c r="T51136" s="72"/>
    </row>
    <row r="51137" spans="8:20">
      <c r="H51137" s="69"/>
      <c r="L51137" s="70"/>
      <c r="T51137" s="72"/>
    </row>
    <row r="51138" spans="8:20">
      <c r="H51138" s="69"/>
      <c r="L51138" s="70"/>
      <c r="T51138" s="72"/>
    </row>
    <row r="51139" spans="8:20">
      <c r="H51139" s="69"/>
      <c r="L51139" s="70"/>
      <c r="T51139" s="72"/>
    </row>
    <row r="51140" spans="8:20">
      <c r="H51140" s="69"/>
      <c r="L51140" s="70"/>
      <c r="T51140" s="72"/>
    </row>
    <row r="51141" spans="8:20">
      <c r="H51141" s="69"/>
      <c r="L51141" s="70"/>
      <c r="T51141" s="72"/>
    </row>
    <row r="51142" spans="8:20">
      <c r="H51142" s="69"/>
      <c r="L51142" s="70"/>
      <c r="T51142" s="72"/>
    </row>
    <row r="51143" spans="8:20">
      <c r="H51143" s="69"/>
      <c r="L51143" s="70"/>
      <c r="T51143" s="72"/>
    </row>
    <row r="51144" spans="8:20">
      <c r="H51144" s="69"/>
      <c r="L51144" s="70"/>
      <c r="T51144" s="72"/>
    </row>
    <row r="51145" spans="8:20">
      <c r="H51145" s="69"/>
      <c r="L51145" s="70"/>
      <c r="T51145" s="72"/>
    </row>
    <row r="51146" spans="8:20">
      <c r="H51146" s="69"/>
      <c r="L51146" s="70"/>
      <c r="T51146" s="72"/>
    </row>
    <row r="51147" spans="8:20">
      <c r="H51147" s="69"/>
      <c r="L51147" s="70"/>
      <c r="T51147" s="72"/>
    </row>
    <row r="51148" spans="8:20">
      <c r="H51148" s="69"/>
      <c r="L51148" s="70"/>
      <c r="T51148" s="72"/>
    </row>
    <row r="51149" spans="8:20">
      <c r="H51149" s="69"/>
      <c r="L51149" s="70"/>
      <c r="T51149" s="72"/>
    </row>
    <row r="51150" spans="8:20">
      <c r="H51150" s="69"/>
      <c r="L51150" s="70"/>
      <c r="T51150" s="72"/>
    </row>
    <row r="51151" spans="8:20">
      <c r="H51151" s="69"/>
      <c r="L51151" s="70"/>
      <c r="T51151" s="72"/>
    </row>
    <row r="51152" spans="8:20">
      <c r="H51152" s="69"/>
      <c r="L51152" s="70"/>
      <c r="T51152" s="72"/>
    </row>
    <row r="51153" spans="8:20">
      <c r="H51153" s="69"/>
      <c r="L51153" s="70"/>
      <c r="T51153" s="72"/>
    </row>
    <row r="51154" spans="8:20">
      <c r="H51154" s="69"/>
      <c r="L51154" s="70"/>
      <c r="T51154" s="72"/>
    </row>
    <row r="51155" spans="8:20">
      <c r="H51155" s="69"/>
      <c r="L51155" s="70"/>
      <c r="T51155" s="72"/>
    </row>
    <row r="51156" spans="8:20">
      <c r="H51156" s="69"/>
      <c r="L51156" s="70"/>
      <c r="T51156" s="72"/>
    </row>
    <row r="51157" spans="8:20">
      <c r="H51157" s="69"/>
      <c r="L51157" s="70"/>
      <c r="T51157" s="72"/>
    </row>
    <row r="51158" spans="8:20">
      <c r="H51158" s="69"/>
      <c r="L51158" s="70"/>
      <c r="T51158" s="72"/>
    </row>
    <row r="51159" spans="8:20">
      <c r="H51159" s="69"/>
      <c r="L51159" s="70"/>
      <c r="T51159" s="72"/>
    </row>
    <row r="51160" spans="8:20">
      <c r="H51160" s="69"/>
      <c r="L51160" s="70"/>
      <c r="T51160" s="72"/>
    </row>
    <row r="51161" spans="8:20">
      <c r="H51161" s="69"/>
      <c r="L51161" s="70"/>
      <c r="T51161" s="72"/>
    </row>
    <row r="51162" spans="8:20">
      <c r="H51162" s="69"/>
      <c r="L51162" s="70"/>
      <c r="T51162" s="72"/>
    </row>
    <row r="51163" spans="8:20">
      <c r="H51163" s="69"/>
      <c r="L51163" s="70"/>
      <c r="T51163" s="72"/>
    </row>
    <row r="51164" spans="8:20">
      <c r="H51164" s="69"/>
      <c r="L51164" s="70"/>
      <c r="T51164" s="72"/>
    </row>
    <row r="51165" spans="8:20">
      <c r="H51165" s="69"/>
      <c r="L51165" s="70"/>
      <c r="T51165" s="72"/>
    </row>
    <row r="51166" spans="8:20">
      <c r="H51166" s="69"/>
      <c r="L51166" s="70"/>
      <c r="T51166" s="72"/>
    </row>
    <row r="51167" spans="8:20">
      <c r="H51167" s="69"/>
      <c r="L51167" s="70"/>
      <c r="T51167" s="72"/>
    </row>
    <row r="51168" spans="8:20">
      <c r="H51168" s="69"/>
      <c r="L51168" s="70"/>
      <c r="T51168" s="72"/>
    </row>
    <row r="51169" spans="8:20">
      <c r="H51169" s="75"/>
      <c r="L51169" s="70"/>
      <c r="T51169" s="72"/>
    </row>
    <row r="51170" spans="8:20">
      <c r="H51170" s="69"/>
      <c r="L51170" s="70"/>
      <c r="T51170" s="72"/>
    </row>
    <row r="51171" spans="8:20">
      <c r="H51171" s="69"/>
      <c r="L51171" s="70"/>
      <c r="T51171" s="72"/>
    </row>
    <row r="51172" spans="8:20">
      <c r="H51172" s="69"/>
      <c r="L51172" s="70"/>
      <c r="T51172" s="72"/>
    </row>
    <row r="51173" spans="8:20">
      <c r="H51173" s="69"/>
      <c r="L51173" s="70"/>
      <c r="T51173" s="72"/>
    </row>
    <row r="51174" spans="8:20">
      <c r="H51174" s="69"/>
      <c r="L51174" s="70"/>
      <c r="T51174" s="72"/>
    </row>
    <row r="51175" spans="8:20">
      <c r="H51175" s="69"/>
      <c r="L51175" s="70"/>
      <c r="T51175" s="72"/>
    </row>
    <row r="51176" spans="8:20">
      <c r="H51176" s="69"/>
      <c r="L51176" s="70"/>
      <c r="T51176" s="72"/>
    </row>
    <row r="51177" spans="8:20">
      <c r="H51177" s="69"/>
      <c r="L51177" s="70"/>
      <c r="T51177" s="72"/>
    </row>
    <row r="51178" spans="8:20">
      <c r="H51178" s="69"/>
      <c r="L51178" s="70"/>
      <c r="T51178" s="72"/>
    </row>
    <row r="51179" spans="8:20">
      <c r="H51179" s="69"/>
      <c r="L51179" s="70"/>
      <c r="T51179" s="72"/>
    </row>
    <row r="51180" spans="8:20">
      <c r="H51180" s="69"/>
      <c r="L51180" s="70"/>
      <c r="T51180" s="72"/>
    </row>
    <row r="51181" spans="8:20">
      <c r="H51181" s="69"/>
      <c r="L51181" s="70"/>
      <c r="T51181" s="72"/>
    </row>
    <row r="51182" spans="8:20">
      <c r="H51182" s="69"/>
      <c r="L51182" s="70"/>
      <c r="T51182" s="72"/>
    </row>
    <row r="51183" spans="8:20">
      <c r="H51183" s="69"/>
      <c r="L51183" s="70"/>
      <c r="T51183" s="72"/>
    </row>
    <row r="51184" spans="8:20">
      <c r="H51184" s="69"/>
      <c r="L51184" s="70"/>
      <c r="T51184" s="72"/>
    </row>
    <row r="51185" spans="8:20">
      <c r="H51185" s="69"/>
      <c r="L51185" s="70"/>
      <c r="T51185" s="72"/>
    </row>
    <row r="51186" spans="8:20">
      <c r="H51186" s="69"/>
      <c r="L51186" s="70"/>
      <c r="T51186" s="72"/>
    </row>
    <row r="51187" spans="8:20">
      <c r="H51187" s="69"/>
      <c r="L51187" s="70"/>
      <c r="T51187" s="72"/>
    </row>
    <row r="51188" spans="8:20">
      <c r="H51188" s="69"/>
      <c r="L51188" s="70"/>
      <c r="T51188" s="72"/>
    </row>
    <row r="51189" spans="8:20">
      <c r="H51189" s="69"/>
      <c r="L51189" s="70"/>
      <c r="T51189" s="72"/>
    </row>
    <row r="51190" spans="8:20">
      <c r="H51190" s="69"/>
      <c r="L51190" s="70"/>
      <c r="T51190" s="72"/>
    </row>
    <row r="51191" spans="8:20">
      <c r="H51191" s="69"/>
      <c r="L51191" s="70"/>
      <c r="T51191" s="72"/>
    </row>
    <row r="51192" spans="8:20">
      <c r="H51192" s="69"/>
      <c r="L51192" s="70"/>
      <c r="T51192" s="72"/>
    </row>
    <row r="51193" spans="8:20">
      <c r="H51193" s="69"/>
      <c r="L51193" s="70"/>
      <c r="T51193" s="72"/>
    </row>
    <row r="51194" spans="8:20">
      <c r="H51194" s="69"/>
      <c r="L51194" s="70"/>
      <c r="T51194" s="72"/>
    </row>
    <row r="51195" spans="8:20">
      <c r="H51195" s="69"/>
      <c r="L51195" s="70"/>
      <c r="T51195" s="72"/>
    </row>
    <row r="51196" spans="8:20">
      <c r="H51196" s="69"/>
      <c r="L51196" s="70"/>
      <c r="T51196" s="72"/>
    </row>
    <row r="51197" spans="8:20">
      <c r="H51197" s="69"/>
      <c r="L51197" s="70"/>
      <c r="T51197" s="72"/>
    </row>
    <row r="51198" spans="8:20">
      <c r="H51198" s="69"/>
      <c r="L51198" s="70"/>
      <c r="T51198" s="72"/>
    </row>
    <row r="51199" spans="8:20">
      <c r="H51199" s="69"/>
      <c r="L51199" s="70"/>
      <c r="T51199" s="72"/>
    </row>
    <row r="51200" spans="8:20">
      <c r="H51200" s="69"/>
      <c r="L51200" s="70"/>
      <c r="T51200" s="72"/>
    </row>
    <row r="51201" spans="8:20">
      <c r="H51201" s="69"/>
      <c r="L51201" s="70"/>
      <c r="T51201" s="72"/>
    </row>
    <row r="51202" spans="8:20">
      <c r="H51202" s="69"/>
      <c r="L51202" s="70"/>
      <c r="T51202" s="72"/>
    </row>
    <row r="51203" spans="8:20">
      <c r="H51203" s="69"/>
      <c r="L51203" s="70"/>
      <c r="T51203" s="72"/>
    </row>
    <row r="51204" spans="8:20">
      <c r="H51204" s="69"/>
      <c r="L51204" s="70"/>
      <c r="T51204" s="72"/>
    </row>
    <row r="51205" spans="8:20">
      <c r="H51205" s="69"/>
      <c r="L51205" s="70"/>
      <c r="T51205" s="72"/>
    </row>
    <row r="51206" spans="8:20">
      <c r="H51206" s="69"/>
      <c r="L51206" s="70"/>
      <c r="T51206" s="72"/>
    </row>
    <row r="51207" spans="8:20">
      <c r="H51207" s="69"/>
      <c r="L51207" s="70"/>
      <c r="T51207" s="72"/>
    </row>
    <row r="51208" spans="8:20">
      <c r="H51208" s="69"/>
      <c r="L51208" s="70"/>
      <c r="T51208" s="72"/>
    </row>
    <row r="51209" spans="8:20">
      <c r="H51209" s="69"/>
      <c r="L51209" s="70"/>
      <c r="T51209" s="72"/>
    </row>
    <row r="51210" spans="8:20">
      <c r="H51210" s="69"/>
      <c r="L51210" s="70"/>
      <c r="T51210" s="72"/>
    </row>
    <row r="51211" spans="8:20">
      <c r="H51211" s="69"/>
      <c r="L51211" s="70"/>
      <c r="T51211" s="72"/>
    </row>
    <row r="51212" spans="8:20">
      <c r="H51212" s="69"/>
      <c r="L51212" s="70"/>
      <c r="T51212" s="72"/>
    </row>
    <row r="51213" spans="8:20">
      <c r="H51213" s="69"/>
      <c r="L51213" s="70"/>
      <c r="T51213" s="72"/>
    </row>
    <row r="51214" spans="8:20">
      <c r="H51214" s="69"/>
      <c r="L51214" s="70"/>
      <c r="T51214" s="72"/>
    </row>
    <row r="51215" spans="8:20">
      <c r="H51215" s="69"/>
      <c r="L51215" s="70"/>
      <c r="T51215" s="72"/>
    </row>
    <row r="51216" spans="8:20">
      <c r="H51216" s="69"/>
      <c r="L51216" s="70"/>
      <c r="T51216" s="72"/>
    </row>
    <row r="51217" spans="8:20">
      <c r="H51217" s="75"/>
      <c r="L51217" s="70"/>
      <c r="T51217" s="72"/>
    </row>
    <row r="51218" spans="8:20">
      <c r="H51218" s="69"/>
      <c r="L51218" s="70"/>
      <c r="T51218" s="72"/>
    </row>
    <row r="51219" spans="8:20">
      <c r="H51219" s="69"/>
      <c r="L51219" s="70"/>
      <c r="T51219" s="72"/>
    </row>
    <row r="51220" spans="8:20">
      <c r="H51220" s="69"/>
      <c r="L51220" s="70"/>
      <c r="T51220" s="72"/>
    </row>
    <row r="51221" spans="8:20">
      <c r="H51221" s="69"/>
      <c r="L51221" s="70"/>
      <c r="T51221" s="72"/>
    </row>
    <row r="51222" spans="8:20">
      <c r="H51222" s="69"/>
      <c r="L51222" s="70"/>
      <c r="T51222" s="72"/>
    </row>
    <row r="51223" spans="8:20">
      <c r="H51223" s="69"/>
      <c r="L51223" s="70"/>
      <c r="T51223" s="72"/>
    </row>
    <row r="51224" spans="8:20">
      <c r="H51224" s="69"/>
      <c r="L51224" s="70"/>
      <c r="T51224" s="72"/>
    </row>
    <row r="51225" spans="8:20">
      <c r="H51225" s="69"/>
      <c r="L51225" s="70"/>
      <c r="T51225" s="72"/>
    </row>
    <row r="51226" spans="8:20">
      <c r="H51226" s="69"/>
      <c r="L51226" s="70"/>
      <c r="T51226" s="72"/>
    </row>
    <row r="51227" spans="8:20">
      <c r="H51227" s="69"/>
      <c r="L51227" s="70"/>
      <c r="T51227" s="72"/>
    </row>
    <row r="51228" spans="8:20">
      <c r="H51228" s="69"/>
      <c r="L51228" s="70"/>
      <c r="T51228" s="72"/>
    </row>
    <row r="51229" spans="8:20">
      <c r="H51229" s="69"/>
      <c r="L51229" s="70"/>
      <c r="T51229" s="72"/>
    </row>
    <row r="51230" spans="8:20">
      <c r="H51230" s="69"/>
      <c r="L51230" s="70"/>
      <c r="T51230" s="72"/>
    </row>
    <row r="51231" spans="8:20">
      <c r="H51231" s="69"/>
      <c r="L51231" s="70"/>
      <c r="T51231" s="72"/>
    </row>
    <row r="51232" spans="8:20">
      <c r="H51232" s="69"/>
      <c r="L51232" s="70"/>
      <c r="T51232" s="72"/>
    </row>
    <row r="51233" spans="8:20">
      <c r="H51233" s="69"/>
      <c r="L51233" s="70"/>
      <c r="T51233" s="72"/>
    </row>
    <row r="51234" spans="8:20">
      <c r="H51234" s="69"/>
      <c r="L51234" s="70"/>
      <c r="T51234" s="72"/>
    </row>
    <row r="51235" spans="8:20">
      <c r="H51235" s="69"/>
      <c r="L51235" s="70"/>
      <c r="T51235" s="72"/>
    </row>
    <row r="51236" spans="8:20">
      <c r="H51236" s="69"/>
      <c r="L51236" s="70"/>
      <c r="T51236" s="72"/>
    </row>
    <row r="51237" spans="8:20">
      <c r="H51237" s="69"/>
      <c r="L51237" s="70"/>
      <c r="T51237" s="72"/>
    </row>
    <row r="51238" spans="8:20">
      <c r="H51238" s="69"/>
      <c r="L51238" s="70"/>
      <c r="T51238" s="72"/>
    </row>
    <row r="51239" spans="8:20">
      <c r="H51239" s="69"/>
      <c r="L51239" s="70"/>
      <c r="T51239" s="72"/>
    </row>
    <row r="51240" spans="8:20">
      <c r="H51240" s="69"/>
      <c r="L51240" s="70"/>
      <c r="T51240" s="72"/>
    </row>
    <row r="51241" spans="8:20">
      <c r="H51241" s="69"/>
      <c r="L51241" s="70"/>
      <c r="T51241" s="72"/>
    </row>
    <row r="51242" spans="8:20">
      <c r="H51242" s="69"/>
      <c r="L51242" s="70"/>
      <c r="T51242" s="72"/>
    </row>
    <row r="51243" spans="8:20">
      <c r="H51243" s="69"/>
      <c r="L51243" s="70"/>
      <c r="T51243" s="72"/>
    </row>
    <row r="51244" spans="8:20">
      <c r="H51244" s="69"/>
      <c r="L51244" s="70"/>
      <c r="T51244" s="72"/>
    </row>
    <row r="51245" spans="8:20">
      <c r="H51245" s="69"/>
      <c r="L51245" s="70"/>
      <c r="T51245" s="72"/>
    </row>
    <row r="51246" spans="8:20">
      <c r="H51246" s="69"/>
      <c r="L51246" s="70"/>
      <c r="T51246" s="72"/>
    </row>
    <row r="51247" spans="8:20">
      <c r="H51247" s="69"/>
      <c r="L51247" s="70"/>
      <c r="T51247" s="72"/>
    </row>
    <row r="51248" spans="8:20">
      <c r="H51248" s="69"/>
      <c r="L51248" s="70"/>
      <c r="T51248" s="72"/>
    </row>
    <row r="51249" spans="8:20">
      <c r="H51249" s="69"/>
      <c r="L51249" s="70"/>
      <c r="T51249" s="72"/>
    </row>
    <row r="51250" spans="8:20">
      <c r="H51250" s="69"/>
      <c r="L51250" s="70"/>
      <c r="T51250" s="72"/>
    </row>
    <row r="51251" spans="8:20">
      <c r="H51251" s="69"/>
      <c r="L51251" s="70"/>
      <c r="T51251" s="72"/>
    </row>
    <row r="51252" spans="8:20">
      <c r="H51252" s="69"/>
      <c r="L51252" s="70"/>
      <c r="T51252" s="72"/>
    </row>
    <row r="51253" spans="8:20">
      <c r="H51253" s="69"/>
      <c r="L51253" s="70"/>
      <c r="T51253" s="72"/>
    </row>
    <row r="51254" spans="8:20">
      <c r="H51254" s="69"/>
      <c r="L51254" s="70"/>
      <c r="T51254" s="72"/>
    </row>
    <row r="51255" spans="8:20">
      <c r="H51255" s="69"/>
      <c r="L51255" s="70"/>
      <c r="T51255" s="72"/>
    </row>
    <row r="51256" spans="8:20">
      <c r="H51256" s="69"/>
      <c r="L51256" s="70"/>
      <c r="T51256" s="72"/>
    </row>
    <row r="51257" spans="8:20">
      <c r="H51257" s="69"/>
      <c r="L51257" s="70"/>
      <c r="T51257" s="72"/>
    </row>
    <row r="51258" spans="8:20">
      <c r="H51258" s="69"/>
      <c r="L51258" s="70"/>
      <c r="T51258" s="72"/>
    </row>
    <row r="51259" spans="8:20">
      <c r="H51259" s="69"/>
      <c r="L51259" s="70"/>
      <c r="T51259" s="72"/>
    </row>
    <row r="51260" spans="8:20">
      <c r="H51260" s="69"/>
      <c r="L51260" s="70"/>
      <c r="T51260" s="72"/>
    </row>
    <row r="51261" spans="8:20">
      <c r="H51261" s="69"/>
      <c r="L51261" s="70"/>
      <c r="T51261" s="72"/>
    </row>
    <row r="51262" spans="8:20">
      <c r="H51262" s="69"/>
      <c r="L51262" s="70"/>
      <c r="T51262" s="72"/>
    </row>
    <row r="51263" spans="8:20">
      <c r="H51263" s="69"/>
      <c r="L51263" s="70"/>
      <c r="T51263" s="72"/>
    </row>
    <row r="51264" spans="8:20">
      <c r="H51264" s="69"/>
      <c r="L51264" s="70"/>
      <c r="T51264" s="72"/>
    </row>
    <row r="51265" spans="8:20">
      <c r="H51265" s="75"/>
      <c r="L51265" s="70"/>
      <c r="T51265" s="72"/>
    </row>
    <row r="51266" spans="8:20">
      <c r="H51266" s="69"/>
      <c r="L51266" s="70"/>
      <c r="T51266" s="72"/>
    </row>
    <row r="51267" spans="8:20">
      <c r="H51267" s="69"/>
      <c r="L51267" s="70"/>
      <c r="T51267" s="72"/>
    </row>
    <row r="51268" spans="8:20">
      <c r="H51268" s="69"/>
      <c r="L51268" s="70"/>
      <c r="T51268" s="72"/>
    </row>
    <row r="51269" spans="8:20">
      <c r="H51269" s="69"/>
      <c r="L51269" s="70"/>
      <c r="T51269" s="72"/>
    </row>
    <row r="51270" spans="8:20">
      <c r="H51270" s="69"/>
      <c r="L51270" s="70"/>
      <c r="T51270" s="72"/>
    </row>
    <row r="51271" spans="8:20">
      <c r="H51271" s="69"/>
      <c r="L51271" s="70"/>
      <c r="T51271" s="72"/>
    </row>
    <row r="51272" spans="8:20">
      <c r="H51272" s="69"/>
      <c r="L51272" s="70"/>
      <c r="T51272" s="72"/>
    </row>
    <row r="51273" spans="8:20">
      <c r="H51273" s="69"/>
      <c r="L51273" s="70"/>
      <c r="T51273" s="72"/>
    </row>
    <row r="51274" spans="8:20">
      <c r="H51274" s="69"/>
      <c r="L51274" s="70"/>
      <c r="T51274" s="72"/>
    </row>
    <row r="51275" spans="8:20">
      <c r="H51275" s="69"/>
      <c r="L51275" s="70"/>
      <c r="T51275" s="72"/>
    </row>
    <row r="51276" spans="8:20">
      <c r="H51276" s="69"/>
      <c r="L51276" s="70"/>
      <c r="T51276" s="72"/>
    </row>
    <row r="51277" spans="8:20">
      <c r="H51277" s="69"/>
      <c r="L51277" s="70"/>
      <c r="T51277" s="72"/>
    </row>
    <row r="51278" spans="8:20">
      <c r="H51278" s="69"/>
      <c r="L51278" s="70"/>
      <c r="T51278" s="72"/>
    </row>
    <row r="51279" spans="8:20">
      <c r="H51279" s="69"/>
      <c r="L51279" s="70"/>
      <c r="T51279" s="72"/>
    </row>
    <row r="51280" spans="8:20">
      <c r="H51280" s="69"/>
      <c r="L51280" s="70"/>
      <c r="T51280" s="72"/>
    </row>
    <row r="51281" spans="8:20">
      <c r="H51281" s="69"/>
      <c r="L51281" s="70"/>
      <c r="T51281" s="72"/>
    </row>
    <row r="51282" spans="8:20">
      <c r="H51282" s="69"/>
      <c r="L51282" s="70"/>
      <c r="T51282" s="72"/>
    </row>
    <row r="51283" spans="8:20">
      <c r="H51283" s="69"/>
      <c r="L51283" s="70"/>
      <c r="T51283" s="72"/>
    </row>
    <row r="51284" spans="8:20">
      <c r="H51284" s="69"/>
      <c r="L51284" s="70"/>
      <c r="T51284" s="72"/>
    </row>
    <row r="51285" spans="8:20">
      <c r="H51285" s="69"/>
      <c r="L51285" s="70"/>
      <c r="T51285" s="72"/>
    </row>
    <row r="51286" spans="8:20">
      <c r="H51286" s="69"/>
      <c r="L51286" s="70"/>
      <c r="T51286" s="72"/>
    </row>
    <row r="51287" spans="8:20">
      <c r="H51287" s="69"/>
      <c r="L51287" s="70"/>
      <c r="T51287" s="72"/>
    </row>
    <row r="51288" spans="8:20">
      <c r="H51288" s="69"/>
      <c r="L51288" s="70"/>
      <c r="T51288" s="72"/>
    </row>
    <row r="51289" spans="8:20">
      <c r="H51289" s="69"/>
      <c r="L51289" s="70"/>
      <c r="T51289" s="72"/>
    </row>
    <row r="51290" spans="8:20">
      <c r="H51290" s="69"/>
      <c r="L51290" s="70"/>
      <c r="T51290" s="72"/>
    </row>
    <row r="51291" spans="8:20">
      <c r="H51291" s="69"/>
      <c r="L51291" s="70"/>
      <c r="T51291" s="72"/>
    </row>
    <row r="51292" spans="8:20">
      <c r="H51292" s="69"/>
      <c r="L51292" s="70"/>
      <c r="T51292" s="72"/>
    </row>
    <row r="51293" spans="8:20">
      <c r="H51293" s="69"/>
      <c r="L51293" s="70"/>
      <c r="T51293" s="72"/>
    </row>
    <row r="51294" spans="8:20">
      <c r="H51294" s="69"/>
      <c r="L51294" s="70"/>
      <c r="T51294" s="72"/>
    </row>
    <row r="51295" spans="8:20">
      <c r="H51295" s="69"/>
      <c r="L51295" s="70"/>
      <c r="T51295" s="72"/>
    </row>
    <row r="51296" spans="8:20">
      <c r="H51296" s="69"/>
      <c r="L51296" s="70"/>
      <c r="T51296" s="72"/>
    </row>
    <row r="51297" spans="8:20">
      <c r="H51297" s="69"/>
      <c r="L51297" s="70"/>
      <c r="T51297" s="72"/>
    </row>
    <row r="51298" spans="8:20">
      <c r="H51298" s="69"/>
      <c r="L51298" s="70"/>
      <c r="T51298" s="72"/>
    </row>
    <row r="51299" spans="8:20">
      <c r="H51299" s="69"/>
      <c r="L51299" s="70"/>
      <c r="T51299" s="72"/>
    </row>
    <row r="51300" spans="8:20">
      <c r="H51300" s="69"/>
      <c r="L51300" s="70"/>
      <c r="T51300" s="72"/>
    </row>
    <row r="51301" spans="8:20">
      <c r="H51301" s="69"/>
      <c r="L51301" s="70"/>
      <c r="T51301" s="72"/>
    </row>
    <row r="51302" spans="8:20">
      <c r="H51302" s="69"/>
      <c r="L51302" s="70"/>
      <c r="T51302" s="72"/>
    </row>
    <row r="51303" spans="8:20">
      <c r="H51303" s="69"/>
      <c r="L51303" s="70"/>
      <c r="T51303" s="72"/>
    </row>
    <row r="51304" spans="8:20">
      <c r="H51304" s="69"/>
      <c r="L51304" s="70"/>
      <c r="T51304" s="72"/>
    </row>
    <row r="51305" spans="8:20">
      <c r="H51305" s="69"/>
      <c r="L51305" s="70"/>
      <c r="T51305" s="72"/>
    </row>
    <row r="51306" spans="8:20">
      <c r="H51306" s="69"/>
      <c r="L51306" s="70"/>
      <c r="T51306" s="72"/>
    </row>
    <row r="51307" spans="8:20">
      <c r="H51307" s="69"/>
      <c r="L51307" s="70"/>
      <c r="T51307" s="72"/>
    </row>
    <row r="51308" spans="8:20">
      <c r="H51308" s="69"/>
      <c r="L51308" s="70"/>
      <c r="T51308" s="72"/>
    </row>
    <row r="51309" spans="8:20">
      <c r="H51309" s="69"/>
      <c r="L51309" s="70"/>
      <c r="T51309" s="72"/>
    </row>
    <row r="51310" spans="8:20">
      <c r="H51310" s="69"/>
      <c r="L51310" s="70"/>
      <c r="T51310" s="72"/>
    </row>
    <row r="51311" spans="8:20">
      <c r="H51311" s="69"/>
      <c r="L51311" s="70"/>
      <c r="T51311" s="72"/>
    </row>
    <row r="51312" spans="8:20">
      <c r="H51312" s="69"/>
      <c r="L51312" s="70"/>
      <c r="T51312" s="72"/>
    </row>
    <row r="51313" spans="8:20">
      <c r="H51313" s="75"/>
      <c r="L51313" s="70"/>
      <c r="T51313" s="72"/>
    </row>
    <row r="51314" spans="8:20">
      <c r="H51314" s="69"/>
      <c r="L51314" s="70"/>
      <c r="T51314" s="72"/>
    </row>
    <row r="51315" spans="8:20">
      <c r="H51315" s="69"/>
      <c r="L51315" s="70"/>
      <c r="T51315" s="72"/>
    </row>
    <row r="51316" spans="8:20">
      <c r="H51316" s="69"/>
      <c r="L51316" s="70"/>
      <c r="T51316" s="72"/>
    </row>
    <row r="51317" spans="8:20">
      <c r="H51317" s="69"/>
      <c r="L51317" s="70"/>
      <c r="T51317" s="72"/>
    </row>
    <row r="51318" spans="8:20">
      <c r="H51318" s="69"/>
      <c r="L51318" s="70"/>
      <c r="T51318" s="72"/>
    </row>
    <row r="51319" spans="8:20">
      <c r="H51319" s="69"/>
      <c r="L51319" s="70"/>
      <c r="T51319" s="72"/>
    </row>
    <row r="51320" spans="8:20">
      <c r="H51320" s="69"/>
      <c r="L51320" s="70"/>
      <c r="T51320" s="72"/>
    </row>
    <row r="51321" spans="8:20">
      <c r="H51321" s="69"/>
      <c r="L51321" s="70"/>
      <c r="T51321" s="72"/>
    </row>
    <row r="51322" spans="8:20">
      <c r="H51322" s="69"/>
      <c r="L51322" s="70"/>
      <c r="T51322" s="72"/>
    </row>
    <row r="51323" spans="8:20">
      <c r="H51323" s="69"/>
      <c r="L51323" s="70"/>
      <c r="T51323" s="72"/>
    </row>
    <row r="51324" spans="8:20">
      <c r="H51324" s="69"/>
      <c r="L51324" s="70"/>
      <c r="T51324" s="72"/>
    </row>
    <row r="51325" spans="8:20">
      <c r="H51325" s="69"/>
      <c r="L51325" s="70"/>
      <c r="T51325" s="72"/>
    </row>
    <row r="51326" spans="8:20">
      <c r="H51326" s="69"/>
      <c r="L51326" s="70"/>
      <c r="T51326" s="72"/>
    </row>
    <row r="51327" spans="8:20">
      <c r="H51327" s="69"/>
      <c r="L51327" s="70"/>
      <c r="T51327" s="72"/>
    </row>
    <row r="51328" spans="8:20">
      <c r="H51328" s="69"/>
      <c r="L51328" s="70"/>
      <c r="T51328" s="72"/>
    </row>
    <row r="51329" spans="8:20">
      <c r="H51329" s="69"/>
      <c r="L51329" s="70"/>
      <c r="T51329" s="72"/>
    </row>
    <row r="51330" spans="8:20">
      <c r="H51330" s="69"/>
      <c r="L51330" s="70"/>
      <c r="T51330" s="72"/>
    </row>
    <row r="51331" spans="8:20">
      <c r="H51331" s="69"/>
      <c r="L51331" s="70"/>
      <c r="T51331" s="72"/>
    </row>
    <row r="51332" spans="8:20">
      <c r="H51332" s="69"/>
      <c r="L51332" s="70"/>
      <c r="T51332" s="72"/>
    </row>
    <row r="51333" spans="8:20">
      <c r="H51333" s="69"/>
      <c r="L51333" s="70"/>
      <c r="T51333" s="72"/>
    </row>
    <row r="51334" spans="8:20">
      <c r="H51334" s="69"/>
      <c r="L51334" s="70"/>
      <c r="T51334" s="72"/>
    </row>
    <row r="51335" spans="8:20">
      <c r="H51335" s="69"/>
      <c r="L51335" s="70"/>
      <c r="T51335" s="72"/>
    </row>
    <row r="51336" spans="8:20">
      <c r="H51336" s="69"/>
      <c r="L51336" s="70"/>
      <c r="T51336" s="72"/>
    </row>
    <row r="51337" spans="8:20">
      <c r="H51337" s="69"/>
      <c r="L51337" s="70"/>
      <c r="T51337" s="72"/>
    </row>
    <row r="51338" spans="8:20">
      <c r="H51338" s="69"/>
      <c r="L51338" s="70"/>
      <c r="T51338" s="72"/>
    </row>
    <row r="51339" spans="8:20">
      <c r="H51339" s="69"/>
      <c r="L51339" s="70"/>
      <c r="T51339" s="72"/>
    </row>
    <row r="51340" spans="8:20">
      <c r="H51340" s="69"/>
      <c r="L51340" s="70"/>
      <c r="T51340" s="72"/>
    </row>
    <row r="51341" spans="8:20">
      <c r="H51341" s="69"/>
      <c r="L51341" s="70"/>
      <c r="T51341" s="72"/>
    </row>
    <row r="51342" spans="8:20">
      <c r="H51342" s="69"/>
      <c r="L51342" s="70"/>
      <c r="T51342" s="72"/>
    </row>
    <row r="51343" spans="8:20">
      <c r="H51343" s="69"/>
      <c r="L51343" s="70"/>
      <c r="T51343" s="72"/>
    </row>
    <row r="51344" spans="8:20">
      <c r="H51344" s="69"/>
      <c r="L51344" s="70"/>
      <c r="T51344" s="72"/>
    </row>
    <row r="51345" spans="8:20">
      <c r="H51345" s="69"/>
      <c r="L51345" s="70"/>
      <c r="T51345" s="72"/>
    </row>
    <row r="51346" spans="8:20">
      <c r="H51346" s="69"/>
      <c r="L51346" s="70"/>
      <c r="T51346" s="72"/>
    </row>
    <row r="51347" spans="8:20">
      <c r="H51347" s="69"/>
      <c r="L51347" s="70"/>
      <c r="T51347" s="72"/>
    </row>
    <row r="51348" spans="8:20">
      <c r="H51348" s="69"/>
      <c r="L51348" s="70"/>
      <c r="T51348" s="72"/>
    </row>
    <row r="51349" spans="8:20">
      <c r="H51349" s="69"/>
      <c r="L51349" s="70"/>
      <c r="T51349" s="72"/>
    </row>
    <row r="51350" spans="8:20">
      <c r="H51350" s="69"/>
      <c r="L51350" s="70"/>
      <c r="T51350" s="72"/>
    </row>
    <row r="51351" spans="8:20">
      <c r="H51351" s="69"/>
      <c r="L51351" s="70"/>
      <c r="T51351" s="72"/>
    </row>
    <row r="51352" spans="8:20">
      <c r="H51352" s="69"/>
      <c r="L51352" s="70"/>
      <c r="T51352" s="72"/>
    </row>
    <row r="51353" spans="8:20">
      <c r="H51353" s="69"/>
      <c r="L51353" s="70"/>
      <c r="T51353" s="72"/>
    </row>
    <row r="51354" spans="8:20">
      <c r="H51354" s="69"/>
      <c r="L51354" s="70"/>
      <c r="T51354" s="72"/>
    </row>
    <row r="51355" spans="8:20">
      <c r="H51355" s="69"/>
      <c r="L51355" s="70"/>
      <c r="T51355" s="72"/>
    </row>
    <row r="51356" spans="8:20">
      <c r="H51356" s="69"/>
      <c r="L51356" s="70"/>
      <c r="T51356" s="72"/>
    </row>
    <row r="51357" spans="8:20">
      <c r="H51357" s="69"/>
      <c r="L51357" s="70"/>
      <c r="T51357" s="72"/>
    </row>
    <row r="51358" spans="8:20">
      <c r="H51358" s="69"/>
      <c r="L51358" s="70"/>
      <c r="T51358" s="72"/>
    </row>
    <row r="51359" spans="8:20">
      <c r="H51359" s="69"/>
      <c r="L51359" s="70"/>
      <c r="T51359" s="72"/>
    </row>
    <row r="51360" spans="8:20">
      <c r="H51360" s="69"/>
      <c r="L51360" s="70"/>
      <c r="T51360" s="72"/>
    </row>
    <row r="51361" spans="8:20">
      <c r="H51361" s="75"/>
      <c r="L51361" s="70"/>
      <c r="T51361" s="72"/>
    </row>
    <row r="51362" spans="8:20">
      <c r="H51362" s="69"/>
      <c r="L51362" s="70"/>
      <c r="T51362" s="72"/>
    </row>
    <row r="51363" spans="8:20">
      <c r="H51363" s="69"/>
      <c r="L51363" s="70"/>
      <c r="T51363" s="72"/>
    </row>
    <row r="51364" spans="8:20">
      <c r="H51364" s="69"/>
      <c r="L51364" s="70"/>
      <c r="T51364" s="72"/>
    </row>
    <row r="51365" spans="8:20">
      <c r="H51365" s="69"/>
      <c r="L51365" s="70"/>
      <c r="T51365" s="72"/>
    </row>
    <row r="51366" spans="8:20">
      <c r="H51366" s="69"/>
      <c r="L51366" s="70"/>
      <c r="T51366" s="72"/>
    </row>
    <row r="51367" spans="8:20">
      <c r="H51367" s="69"/>
      <c r="L51367" s="70"/>
      <c r="T51367" s="72"/>
    </row>
    <row r="51368" spans="8:20">
      <c r="H51368" s="69"/>
      <c r="L51368" s="70"/>
      <c r="T51368" s="72"/>
    </row>
    <row r="51369" spans="8:20">
      <c r="H51369" s="69"/>
      <c r="L51369" s="70"/>
      <c r="T51369" s="72"/>
    </row>
    <row r="51370" spans="8:20">
      <c r="H51370" s="69"/>
      <c r="L51370" s="70"/>
      <c r="T51370" s="72"/>
    </row>
    <row r="51371" spans="8:20">
      <c r="H51371" s="69"/>
      <c r="L51371" s="70"/>
      <c r="T51371" s="72"/>
    </row>
    <row r="51372" spans="8:20">
      <c r="H51372" s="69"/>
      <c r="L51372" s="70"/>
      <c r="T51372" s="72"/>
    </row>
    <row r="51373" spans="8:20">
      <c r="H51373" s="69"/>
      <c r="L51373" s="70"/>
      <c r="T51373" s="72"/>
    </row>
    <row r="51374" spans="8:20">
      <c r="H51374" s="69"/>
      <c r="L51374" s="70"/>
      <c r="T51374" s="72"/>
    </row>
    <row r="51375" spans="8:20">
      <c r="H51375" s="69"/>
      <c r="L51375" s="70"/>
      <c r="T51375" s="72"/>
    </row>
    <row r="51376" spans="8:20">
      <c r="H51376" s="69"/>
      <c r="L51376" s="70"/>
      <c r="T51376" s="72"/>
    </row>
    <row r="51377" spans="8:20">
      <c r="H51377" s="69"/>
      <c r="L51377" s="70"/>
      <c r="T51377" s="72"/>
    </row>
    <row r="51378" spans="8:20">
      <c r="H51378" s="69"/>
      <c r="L51378" s="70"/>
      <c r="T51378" s="72"/>
    </row>
    <row r="51379" spans="8:20">
      <c r="H51379" s="69"/>
      <c r="L51379" s="70"/>
      <c r="T51379" s="72"/>
    </row>
    <row r="51380" spans="8:20">
      <c r="H51380" s="69"/>
      <c r="L51380" s="70"/>
      <c r="T51380" s="72"/>
    </row>
    <row r="51381" spans="8:20">
      <c r="H51381" s="69"/>
      <c r="L51381" s="70"/>
      <c r="T51381" s="72"/>
    </row>
    <row r="51382" spans="8:20">
      <c r="H51382" s="69"/>
      <c r="L51382" s="70"/>
      <c r="T51382" s="72"/>
    </row>
    <row r="51383" spans="8:20">
      <c r="H51383" s="69"/>
      <c r="L51383" s="70"/>
      <c r="T51383" s="72"/>
    </row>
    <row r="51384" spans="8:20">
      <c r="H51384" s="69"/>
      <c r="L51384" s="70"/>
      <c r="T51384" s="72"/>
    </row>
    <row r="51385" spans="8:20">
      <c r="H51385" s="69"/>
      <c r="L51385" s="70"/>
      <c r="T51385" s="72"/>
    </row>
    <row r="51386" spans="8:20">
      <c r="H51386" s="69"/>
      <c r="L51386" s="70"/>
      <c r="T51386" s="72"/>
    </row>
    <row r="51387" spans="8:20">
      <c r="H51387" s="69"/>
      <c r="L51387" s="70"/>
      <c r="T51387" s="72"/>
    </row>
    <row r="51388" spans="8:20">
      <c r="H51388" s="69"/>
      <c r="L51388" s="70"/>
      <c r="T51388" s="72"/>
    </row>
    <row r="51389" spans="8:20">
      <c r="H51389" s="69"/>
      <c r="L51389" s="70"/>
      <c r="T51389" s="72"/>
    </row>
    <row r="51390" spans="8:20">
      <c r="H51390" s="69"/>
      <c r="L51390" s="70"/>
      <c r="T51390" s="72"/>
    </row>
    <row r="51391" spans="8:20">
      <c r="H51391" s="69"/>
      <c r="L51391" s="70"/>
      <c r="T51391" s="72"/>
    </row>
    <row r="51392" spans="8:20">
      <c r="H51392" s="69"/>
      <c r="L51392" s="70"/>
      <c r="T51392" s="72"/>
    </row>
    <row r="51393" spans="8:20">
      <c r="H51393" s="69"/>
      <c r="L51393" s="70"/>
      <c r="T51393" s="72"/>
    </row>
    <row r="51394" spans="8:20">
      <c r="H51394" s="69"/>
      <c r="L51394" s="70"/>
      <c r="T51394" s="72"/>
    </row>
    <row r="51395" spans="8:20">
      <c r="H51395" s="69"/>
      <c r="L51395" s="70"/>
      <c r="T51395" s="72"/>
    </row>
    <row r="51396" spans="8:20">
      <c r="H51396" s="69"/>
      <c r="L51396" s="70"/>
      <c r="T51396" s="72"/>
    </row>
    <row r="51397" spans="8:20">
      <c r="H51397" s="69"/>
      <c r="L51397" s="70"/>
      <c r="T51397" s="72"/>
    </row>
    <row r="51398" spans="8:20">
      <c r="H51398" s="69"/>
      <c r="L51398" s="70"/>
      <c r="T51398" s="72"/>
    </row>
    <row r="51399" spans="8:20">
      <c r="H51399" s="69"/>
      <c r="L51399" s="70"/>
      <c r="T51399" s="72"/>
    </row>
    <row r="51400" spans="8:20">
      <c r="H51400" s="69"/>
      <c r="L51400" s="70"/>
      <c r="T51400" s="72"/>
    </row>
    <row r="51401" spans="8:20">
      <c r="H51401" s="69"/>
      <c r="L51401" s="70"/>
      <c r="T51401" s="72"/>
    </row>
    <row r="51402" spans="8:20">
      <c r="H51402" s="69"/>
      <c r="L51402" s="70"/>
      <c r="T51402" s="72"/>
    </row>
    <row r="51403" spans="8:20">
      <c r="H51403" s="69"/>
      <c r="L51403" s="70"/>
      <c r="T51403" s="72"/>
    </row>
    <row r="51404" spans="8:20">
      <c r="H51404" s="69"/>
      <c r="L51404" s="70"/>
      <c r="T51404" s="72"/>
    </row>
    <row r="51405" spans="8:20">
      <c r="H51405" s="69"/>
      <c r="L51405" s="70"/>
      <c r="T51405" s="72"/>
    </row>
    <row r="51406" spans="8:20">
      <c r="H51406" s="69"/>
      <c r="L51406" s="70"/>
      <c r="T51406" s="72"/>
    </row>
    <row r="51407" spans="8:20">
      <c r="H51407" s="69"/>
      <c r="L51407" s="70"/>
      <c r="T51407" s="72"/>
    </row>
    <row r="51408" spans="8:20">
      <c r="H51408" s="69"/>
      <c r="L51408" s="70"/>
      <c r="T51408" s="72"/>
    </row>
    <row r="51409" spans="8:20">
      <c r="H51409" s="75"/>
      <c r="L51409" s="70"/>
      <c r="T51409" s="72"/>
    </row>
    <row r="51410" spans="8:20">
      <c r="H51410" s="69"/>
      <c r="L51410" s="70"/>
      <c r="T51410" s="72"/>
    </row>
    <row r="51411" spans="8:20">
      <c r="H51411" s="69"/>
      <c r="L51411" s="70"/>
      <c r="T51411" s="72"/>
    </row>
    <row r="51412" spans="8:20">
      <c r="H51412" s="69"/>
      <c r="L51412" s="70"/>
      <c r="T51412" s="72"/>
    </row>
    <row r="51413" spans="8:20">
      <c r="H51413" s="69"/>
      <c r="L51413" s="70"/>
      <c r="T51413" s="72"/>
    </row>
    <row r="51414" spans="8:20">
      <c r="H51414" s="69"/>
      <c r="L51414" s="70"/>
      <c r="T51414" s="72"/>
    </row>
    <row r="51415" spans="8:20">
      <c r="H51415" s="69"/>
      <c r="L51415" s="70"/>
      <c r="T51415" s="72"/>
    </row>
    <row r="51416" spans="8:20">
      <c r="H51416" s="69"/>
      <c r="L51416" s="70"/>
      <c r="T51416" s="72"/>
    </row>
    <row r="51417" spans="8:20">
      <c r="H51417" s="69"/>
      <c r="L51417" s="70"/>
      <c r="T51417" s="72"/>
    </row>
    <row r="51418" spans="8:20">
      <c r="H51418" s="69"/>
      <c r="L51418" s="70"/>
      <c r="T51418" s="72"/>
    </row>
    <row r="51419" spans="8:20">
      <c r="H51419" s="69"/>
      <c r="L51419" s="70"/>
      <c r="T51419" s="72"/>
    </row>
    <row r="51420" spans="8:20">
      <c r="H51420" s="69"/>
      <c r="L51420" s="70"/>
      <c r="T51420" s="72"/>
    </row>
    <row r="51421" spans="8:20">
      <c r="H51421" s="69"/>
      <c r="L51421" s="70"/>
      <c r="T51421" s="72"/>
    </row>
    <row r="51422" spans="8:20">
      <c r="H51422" s="69"/>
      <c r="L51422" s="70"/>
      <c r="T51422" s="72"/>
    </row>
    <row r="51423" spans="8:20">
      <c r="H51423" s="69"/>
      <c r="L51423" s="70"/>
      <c r="T51423" s="72"/>
    </row>
    <row r="51424" spans="8:20">
      <c r="H51424" s="69"/>
      <c r="L51424" s="70"/>
      <c r="T51424" s="72"/>
    </row>
    <row r="51425" spans="8:20">
      <c r="H51425" s="69"/>
      <c r="L51425" s="70"/>
      <c r="T51425" s="72"/>
    </row>
    <row r="51426" spans="8:20">
      <c r="H51426" s="69"/>
      <c r="L51426" s="70"/>
      <c r="T51426" s="72"/>
    </row>
    <row r="51427" spans="8:20">
      <c r="H51427" s="69"/>
      <c r="L51427" s="70"/>
      <c r="T51427" s="72"/>
    </row>
    <row r="51428" spans="8:20">
      <c r="H51428" s="69"/>
      <c r="L51428" s="70"/>
      <c r="T51428" s="72"/>
    </row>
    <row r="51429" spans="8:20">
      <c r="H51429" s="69"/>
      <c r="L51429" s="70"/>
      <c r="T51429" s="72"/>
    </row>
    <row r="51430" spans="8:20">
      <c r="H51430" s="69"/>
      <c r="L51430" s="70"/>
      <c r="T51430" s="72"/>
    </row>
    <row r="51431" spans="8:20">
      <c r="H51431" s="69"/>
      <c r="L51431" s="70"/>
      <c r="T51431" s="72"/>
    </row>
    <row r="51432" spans="8:20">
      <c r="H51432" s="69"/>
      <c r="L51432" s="70"/>
      <c r="T51432" s="72"/>
    </row>
    <row r="51433" spans="8:20">
      <c r="H51433" s="69"/>
      <c r="L51433" s="70"/>
      <c r="T51433" s="72"/>
    </row>
    <row r="51434" spans="8:20">
      <c r="H51434" s="69"/>
      <c r="L51434" s="70"/>
      <c r="T51434" s="72"/>
    </row>
    <row r="51435" spans="8:20">
      <c r="H51435" s="69"/>
      <c r="L51435" s="70"/>
      <c r="T51435" s="72"/>
    </row>
    <row r="51436" spans="8:20">
      <c r="H51436" s="69"/>
      <c r="L51436" s="70"/>
      <c r="T51436" s="72"/>
    </row>
    <row r="51437" spans="8:20">
      <c r="H51437" s="69"/>
      <c r="L51437" s="70"/>
      <c r="T51437" s="72"/>
    </row>
    <row r="51438" spans="8:20">
      <c r="H51438" s="69"/>
      <c r="L51438" s="70"/>
      <c r="T51438" s="72"/>
    </row>
    <row r="51439" spans="8:20">
      <c r="H51439" s="69"/>
      <c r="L51439" s="70"/>
      <c r="T51439" s="72"/>
    </row>
    <row r="51440" spans="8:20">
      <c r="H51440" s="69"/>
      <c r="L51440" s="70"/>
      <c r="T51440" s="72"/>
    </row>
    <row r="51441" spans="8:20">
      <c r="H51441" s="69"/>
      <c r="L51441" s="70"/>
      <c r="T51441" s="72"/>
    </row>
    <row r="51442" spans="8:20">
      <c r="H51442" s="69"/>
      <c r="L51442" s="70"/>
      <c r="T51442" s="72"/>
    </row>
    <row r="51443" spans="8:20">
      <c r="H51443" s="69"/>
      <c r="L51443" s="70"/>
      <c r="T51443" s="72"/>
    </row>
    <row r="51444" spans="8:20">
      <c r="H51444" s="69"/>
      <c r="L51444" s="70"/>
      <c r="T51444" s="72"/>
    </row>
    <row r="51445" spans="8:20">
      <c r="H51445" s="69"/>
      <c r="L51445" s="70"/>
      <c r="T51445" s="72"/>
    </row>
    <row r="51446" spans="8:20">
      <c r="H51446" s="69"/>
      <c r="L51446" s="70"/>
      <c r="T51446" s="72"/>
    </row>
    <row r="51447" spans="8:20">
      <c r="H51447" s="69"/>
      <c r="L51447" s="70"/>
      <c r="T51447" s="72"/>
    </row>
    <row r="51448" spans="8:20">
      <c r="H51448" s="69"/>
      <c r="L51448" s="70"/>
      <c r="T51448" s="72"/>
    </row>
    <row r="51449" spans="8:20">
      <c r="H51449" s="69"/>
      <c r="L51449" s="70"/>
      <c r="T51449" s="72"/>
    </row>
    <row r="51450" spans="8:20">
      <c r="H51450" s="69"/>
      <c r="L51450" s="70"/>
      <c r="T51450" s="72"/>
    </row>
    <row r="51451" spans="8:20">
      <c r="H51451" s="69"/>
      <c r="L51451" s="70"/>
      <c r="T51451" s="72"/>
    </row>
    <row r="51452" spans="8:20">
      <c r="H51452" s="69"/>
      <c r="L51452" s="70"/>
      <c r="T51452" s="72"/>
    </row>
    <row r="51453" spans="8:20">
      <c r="H51453" s="69"/>
      <c r="L51453" s="70"/>
      <c r="T51453" s="72"/>
    </row>
    <row r="51454" spans="8:20">
      <c r="H51454" s="69"/>
      <c r="L51454" s="70"/>
      <c r="T51454" s="72"/>
    </row>
    <row r="51455" spans="8:20">
      <c r="H51455" s="69"/>
      <c r="L51455" s="70"/>
      <c r="T51455" s="72"/>
    </row>
    <row r="51456" spans="8:20">
      <c r="H51456" s="69"/>
      <c r="L51456" s="70"/>
      <c r="T51456" s="72"/>
    </row>
    <row r="51457" spans="8:20">
      <c r="H51457" s="75"/>
      <c r="L51457" s="70"/>
      <c r="T51457" s="72"/>
    </row>
    <row r="51458" spans="8:20">
      <c r="H51458" s="69"/>
      <c r="L51458" s="70"/>
      <c r="T51458" s="72"/>
    </row>
    <row r="51459" spans="8:20">
      <c r="H51459" s="69"/>
      <c r="L51459" s="70"/>
      <c r="T51459" s="72"/>
    </row>
    <row r="51460" spans="8:20">
      <c r="H51460" s="69"/>
      <c r="L51460" s="70"/>
      <c r="T51460" s="72"/>
    </row>
    <row r="51461" spans="8:20">
      <c r="H51461" s="69"/>
      <c r="L51461" s="70"/>
      <c r="T51461" s="72"/>
    </row>
    <row r="51462" spans="8:20">
      <c r="H51462" s="69"/>
      <c r="L51462" s="70"/>
      <c r="T51462" s="72"/>
    </row>
    <row r="51463" spans="8:20">
      <c r="H51463" s="69"/>
      <c r="L51463" s="70"/>
      <c r="T51463" s="72"/>
    </row>
    <row r="51464" spans="8:20">
      <c r="H51464" s="69"/>
      <c r="L51464" s="70"/>
      <c r="T51464" s="72"/>
    </row>
    <row r="51465" spans="8:20">
      <c r="H51465" s="69"/>
      <c r="L51465" s="70"/>
      <c r="T51465" s="72"/>
    </row>
    <row r="51466" spans="8:20">
      <c r="H51466" s="69"/>
      <c r="L51466" s="70"/>
      <c r="T51466" s="72"/>
    </row>
    <row r="51467" spans="8:20">
      <c r="H51467" s="69"/>
      <c r="L51467" s="70"/>
      <c r="T51467" s="72"/>
    </row>
    <row r="51468" spans="8:20">
      <c r="H51468" s="69"/>
      <c r="L51468" s="70"/>
      <c r="T51468" s="72"/>
    </row>
    <row r="51469" spans="8:20">
      <c r="H51469" s="69"/>
      <c r="L51469" s="70"/>
      <c r="T51469" s="72"/>
    </row>
    <row r="51470" spans="8:20">
      <c r="H51470" s="69"/>
      <c r="L51470" s="70"/>
      <c r="T51470" s="72"/>
    </row>
    <row r="51471" spans="8:20">
      <c r="H51471" s="69"/>
      <c r="L51471" s="70"/>
      <c r="T51471" s="72"/>
    </row>
    <row r="51472" spans="8:20">
      <c r="H51472" s="69"/>
      <c r="L51472" s="70"/>
      <c r="T51472" s="72"/>
    </row>
    <row r="51473" spans="8:20">
      <c r="H51473" s="69"/>
      <c r="L51473" s="70"/>
      <c r="T51473" s="72"/>
    </row>
    <row r="51474" spans="8:20">
      <c r="H51474" s="69"/>
      <c r="L51474" s="70"/>
      <c r="T51474" s="72"/>
    </row>
    <row r="51475" spans="8:20">
      <c r="H51475" s="69"/>
      <c r="L51475" s="70"/>
      <c r="T51475" s="72"/>
    </row>
    <row r="51476" spans="8:20">
      <c r="H51476" s="69"/>
      <c r="L51476" s="70"/>
      <c r="T51476" s="72"/>
    </row>
    <row r="51477" spans="8:20">
      <c r="H51477" s="69"/>
      <c r="L51477" s="70"/>
      <c r="T51477" s="72"/>
    </row>
    <row r="51478" spans="8:20">
      <c r="H51478" s="69"/>
      <c r="L51478" s="70"/>
      <c r="T51478" s="72"/>
    </row>
    <row r="51479" spans="8:20">
      <c r="H51479" s="69"/>
      <c r="L51479" s="70"/>
      <c r="T51479" s="72"/>
    </row>
    <row r="51480" spans="8:20">
      <c r="H51480" s="69"/>
      <c r="L51480" s="70"/>
      <c r="T51480" s="72"/>
    </row>
    <row r="51481" spans="8:20">
      <c r="H51481" s="69"/>
      <c r="L51481" s="70"/>
      <c r="T51481" s="72"/>
    </row>
    <row r="51482" spans="8:20">
      <c r="H51482" s="69"/>
      <c r="L51482" s="70"/>
      <c r="T51482" s="72"/>
    </row>
    <row r="51483" spans="8:20">
      <c r="H51483" s="69"/>
      <c r="L51483" s="70"/>
      <c r="T51483" s="72"/>
    </row>
    <row r="51484" spans="8:20">
      <c r="H51484" s="69"/>
      <c r="L51484" s="70"/>
      <c r="T51484" s="72"/>
    </row>
    <row r="51485" spans="8:20">
      <c r="H51485" s="69"/>
      <c r="L51485" s="70"/>
      <c r="T51485" s="72"/>
    </row>
    <row r="51486" spans="8:20">
      <c r="H51486" s="69"/>
      <c r="L51486" s="70"/>
      <c r="T51486" s="72"/>
    </row>
    <row r="51487" spans="8:20">
      <c r="H51487" s="69"/>
      <c r="L51487" s="70"/>
      <c r="T51487" s="72"/>
    </row>
    <row r="51488" spans="8:20">
      <c r="H51488" s="69"/>
      <c r="L51488" s="70"/>
      <c r="T51488" s="72"/>
    </row>
    <row r="51489" spans="8:20">
      <c r="H51489" s="69"/>
      <c r="L51489" s="70"/>
      <c r="T51489" s="72"/>
    </row>
    <row r="51490" spans="8:20">
      <c r="H51490" s="69"/>
      <c r="L51490" s="70"/>
      <c r="T51490" s="72"/>
    </row>
    <row r="51491" spans="8:20">
      <c r="H51491" s="69"/>
      <c r="L51491" s="70"/>
      <c r="T51491" s="72"/>
    </row>
    <row r="51492" spans="8:20">
      <c r="H51492" s="69"/>
      <c r="L51492" s="70"/>
      <c r="T51492" s="72"/>
    </row>
    <row r="51493" spans="8:20">
      <c r="H51493" s="69"/>
      <c r="L51493" s="70"/>
      <c r="T51493" s="72"/>
    </row>
    <row r="51494" spans="8:20">
      <c r="H51494" s="69"/>
      <c r="L51494" s="70"/>
      <c r="T51494" s="72"/>
    </row>
    <row r="51495" spans="8:20">
      <c r="H51495" s="69"/>
      <c r="L51495" s="70"/>
      <c r="T51495" s="72"/>
    </row>
    <row r="51496" spans="8:20">
      <c r="H51496" s="69"/>
      <c r="L51496" s="70"/>
      <c r="T51496" s="72"/>
    </row>
    <row r="51497" spans="8:20">
      <c r="H51497" s="69"/>
      <c r="L51497" s="70"/>
      <c r="T51497" s="72"/>
    </row>
    <row r="51498" spans="8:20">
      <c r="H51498" s="69"/>
      <c r="L51498" s="70"/>
      <c r="T51498" s="72"/>
    </row>
    <row r="51499" spans="8:20">
      <c r="H51499" s="69"/>
      <c r="L51499" s="70"/>
      <c r="T51499" s="72"/>
    </row>
    <row r="51500" spans="8:20">
      <c r="H51500" s="69"/>
      <c r="L51500" s="70"/>
      <c r="T51500" s="72"/>
    </row>
    <row r="51501" spans="8:20">
      <c r="H51501" s="69"/>
      <c r="L51501" s="70"/>
      <c r="T51501" s="72"/>
    </row>
    <row r="51502" spans="8:20">
      <c r="H51502" s="69"/>
      <c r="L51502" s="70"/>
      <c r="T51502" s="72"/>
    </row>
    <row r="51503" spans="8:20">
      <c r="H51503" s="69"/>
      <c r="L51503" s="70"/>
      <c r="T51503" s="72"/>
    </row>
    <row r="51504" spans="8:20">
      <c r="H51504" s="69"/>
      <c r="L51504" s="70"/>
      <c r="T51504" s="72"/>
    </row>
    <row r="51505" spans="8:20">
      <c r="H51505" s="75"/>
      <c r="L51505" s="70"/>
      <c r="T51505" s="72"/>
    </row>
    <row r="51506" spans="8:20">
      <c r="H51506" s="69"/>
      <c r="L51506" s="70"/>
      <c r="T51506" s="72"/>
    </row>
    <row r="51507" spans="8:20">
      <c r="H51507" s="69"/>
      <c r="L51507" s="70"/>
      <c r="T51507" s="72"/>
    </row>
    <row r="51508" spans="8:20">
      <c r="H51508" s="69"/>
      <c r="L51508" s="70"/>
      <c r="T51508" s="72"/>
    </row>
    <row r="51509" spans="8:20">
      <c r="H51509" s="69"/>
      <c r="L51509" s="70"/>
      <c r="T51509" s="72"/>
    </row>
    <row r="51510" spans="8:20">
      <c r="H51510" s="69"/>
      <c r="L51510" s="70"/>
      <c r="T51510" s="72"/>
    </row>
    <row r="51511" spans="8:20">
      <c r="H51511" s="69"/>
      <c r="L51511" s="70"/>
      <c r="T51511" s="72"/>
    </row>
    <row r="51512" spans="8:20">
      <c r="H51512" s="69"/>
      <c r="L51512" s="70"/>
      <c r="T51512" s="72"/>
    </row>
    <row r="51513" spans="8:20">
      <c r="H51513" s="69"/>
      <c r="L51513" s="70"/>
      <c r="T51513" s="72"/>
    </row>
    <row r="51514" spans="8:20">
      <c r="H51514" s="69"/>
      <c r="L51514" s="70"/>
      <c r="T51514" s="72"/>
    </row>
    <row r="51515" spans="8:20">
      <c r="H51515" s="69"/>
      <c r="L51515" s="70"/>
      <c r="T51515" s="72"/>
    </row>
    <row r="51516" spans="8:20">
      <c r="H51516" s="69"/>
      <c r="L51516" s="70"/>
      <c r="T51516" s="72"/>
    </row>
    <row r="51517" spans="8:20">
      <c r="H51517" s="69"/>
      <c r="L51517" s="70"/>
      <c r="T51517" s="72"/>
    </row>
    <row r="51518" spans="8:20">
      <c r="H51518" s="69"/>
      <c r="L51518" s="70"/>
      <c r="T51518" s="72"/>
    </row>
    <row r="51519" spans="8:20">
      <c r="H51519" s="69"/>
      <c r="L51519" s="70"/>
      <c r="T51519" s="72"/>
    </row>
    <row r="51520" spans="8:20">
      <c r="H51520" s="69"/>
      <c r="L51520" s="70"/>
      <c r="T51520" s="72"/>
    </row>
    <row r="51521" spans="8:20">
      <c r="H51521" s="69"/>
      <c r="L51521" s="70"/>
      <c r="T51521" s="72"/>
    </row>
    <row r="51522" spans="8:20">
      <c r="H51522" s="69"/>
      <c r="L51522" s="70"/>
      <c r="T51522" s="72"/>
    </row>
    <row r="51523" spans="8:20">
      <c r="H51523" s="69"/>
      <c r="L51523" s="70"/>
      <c r="T51523" s="72"/>
    </row>
    <row r="51524" spans="8:20">
      <c r="H51524" s="69"/>
      <c r="L51524" s="70"/>
      <c r="T51524" s="72"/>
    </row>
    <row r="51525" spans="8:20">
      <c r="H51525" s="69"/>
      <c r="L51525" s="70"/>
      <c r="T51525" s="72"/>
    </row>
    <row r="51526" spans="8:20">
      <c r="H51526" s="69"/>
      <c r="L51526" s="70"/>
      <c r="T51526" s="72"/>
    </row>
    <row r="51527" spans="8:20">
      <c r="H51527" s="69"/>
      <c r="L51527" s="70"/>
      <c r="T51527" s="72"/>
    </row>
    <row r="51528" spans="8:20">
      <c r="H51528" s="69"/>
      <c r="L51528" s="70"/>
      <c r="T51528" s="72"/>
    </row>
    <row r="51529" spans="8:20">
      <c r="H51529" s="69"/>
      <c r="L51529" s="70"/>
      <c r="T51529" s="72"/>
    </row>
    <row r="51530" spans="8:20">
      <c r="H51530" s="69"/>
      <c r="L51530" s="70"/>
      <c r="T51530" s="72"/>
    </row>
    <row r="51531" spans="8:20">
      <c r="H51531" s="69"/>
      <c r="L51531" s="70"/>
      <c r="T51531" s="72"/>
    </row>
    <row r="51532" spans="8:20">
      <c r="H51532" s="69"/>
      <c r="L51532" s="70"/>
      <c r="T51532" s="72"/>
    </row>
    <row r="51533" spans="8:20">
      <c r="H51533" s="69"/>
      <c r="L51533" s="70"/>
      <c r="T51533" s="72"/>
    </row>
    <row r="51534" spans="8:20">
      <c r="H51534" s="69"/>
      <c r="L51534" s="70"/>
      <c r="T51534" s="72"/>
    </row>
    <row r="51535" spans="8:20">
      <c r="H51535" s="69"/>
      <c r="L51535" s="70"/>
      <c r="T51535" s="72"/>
    </row>
    <row r="51536" spans="8:20">
      <c r="H51536" s="69"/>
      <c r="L51536" s="70"/>
      <c r="T51536" s="72"/>
    </row>
    <row r="51537" spans="8:20">
      <c r="H51537" s="69"/>
      <c r="L51537" s="70"/>
      <c r="T51537" s="72"/>
    </row>
    <row r="51538" spans="8:20">
      <c r="H51538" s="69"/>
      <c r="L51538" s="70"/>
      <c r="T51538" s="72"/>
    </row>
    <row r="51539" spans="8:20">
      <c r="H51539" s="69"/>
      <c r="L51539" s="70"/>
      <c r="T51539" s="72"/>
    </row>
    <row r="51540" spans="8:20">
      <c r="H51540" s="69"/>
      <c r="L51540" s="70"/>
      <c r="T51540" s="72"/>
    </row>
    <row r="51541" spans="8:20">
      <c r="H51541" s="69"/>
      <c r="L51541" s="70"/>
      <c r="T51541" s="72"/>
    </row>
    <row r="51542" spans="8:20">
      <c r="H51542" s="69"/>
      <c r="L51542" s="70"/>
      <c r="T51542" s="72"/>
    </row>
    <row r="51543" spans="8:20">
      <c r="H51543" s="69"/>
      <c r="L51543" s="70"/>
      <c r="T51543" s="72"/>
    </row>
    <row r="51544" spans="8:20">
      <c r="H51544" s="69"/>
      <c r="L51544" s="70"/>
      <c r="T51544" s="72"/>
    </row>
    <row r="51545" spans="8:20">
      <c r="H51545" s="69"/>
      <c r="L51545" s="70"/>
      <c r="T51545" s="72"/>
    </row>
    <row r="51546" spans="8:20">
      <c r="H51546" s="69"/>
      <c r="L51546" s="70"/>
      <c r="T51546" s="72"/>
    </row>
    <row r="51547" spans="8:20">
      <c r="H51547" s="69"/>
      <c r="L51547" s="70"/>
      <c r="T51547" s="72"/>
    </row>
    <row r="51548" spans="8:20">
      <c r="H51548" s="69"/>
      <c r="L51548" s="70"/>
      <c r="T51548" s="72"/>
    </row>
    <row r="51549" spans="8:20">
      <c r="H51549" s="69"/>
      <c r="L51549" s="70"/>
      <c r="T51549" s="72"/>
    </row>
    <row r="51550" spans="8:20">
      <c r="H51550" s="69"/>
      <c r="L51550" s="70"/>
      <c r="T51550" s="72"/>
    </row>
    <row r="51551" spans="8:20">
      <c r="H51551" s="69"/>
      <c r="L51551" s="70"/>
      <c r="T51551" s="72"/>
    </row>
    <row r="51552" spans="8:20">
      <c r="H51552" s="69"/>
      <c r="L51552" s="70"/>
      <c r="T51552" s="72"/>
    </row>
    <row r="51553" spans="8:20">
      <c r="H51553" s="75"/>
      <c r="L51553" s="70"/>
      <c r="T51553" s="72"/>
    </row>
    <row r="51554" spans="8:20">
      <c r="H51554" s="69"/>
      <c r="L51554" s="70"/>
      <c r="T51554" s="72"/>
    </row>
    <row r="51555" spans="8:20">
      <c r="H51555" s="69"/>
      <c r="L51555" s="70"/>
      <c r="T51555" s="72"/>
    </row>
    <row r="51556" spans="8:20">
      <c r="H51556" s="69"/>
      <c r="L51556" s="70"/>
      <c r="T51556" s="72"/>
    </row>
    <row r="51557" spans="8:20">
      <c r="H51557" s="69"/>
      <c r="L51557" s="70"/>
      <c r="T51557" s="72"/>
    </row>
    <row r="51558" spans="8:20">
      <c r="H51558" s="69"/>
      <c r="L51558" s="70"/>
      <c r="T51558" s="72"/>
    </row>
    <row r="51559" spans="8:20">
      <c r="H51559" s="69"/>
      <c r="L51559" s="70"/>
      <c r="T51559" s="72"/>
    </row>
    <row r="51560" spans="8:20">
      <c r="H51560" s="69"/>
      <c r="L51560" s="70"/>
      <c r="T51560" s="72"/>
    </row>
    <row r="51561" spans="8:20">
      <c r="H51561" s="69"/>
      <c r="L51561" s="70"/>
      <c r="T51561" s="72"/>
    </row>
    <row r="51562" spans="8:20">
      <c r="H51562" s="69"/>
      <c r="L51562" s="70"/>
      <c r="T51562" s="72"/>
    </row>
    <row r="51563" spans="8:20">
      <c r="H51563" s="69"/>
      <c r="L51563" s="70"/>
      <c r="T51563" s="72"/>
    </row>
    <row r="51564" spans="8:20">
      <c r="H51564" s="69"/>
      <c r="L51564" s="70"/>
      <c r="T51564" s="72"/>
    </row>
    <row r="51565" spans="8:20">
      <c r="H51565" s="69"/>
      <c r="L51565" s="70"/>
      <c r="T51565" s="72"/>
    </row>
    <row r="51566" spans="8:20">
      <c r="H51566" s="69"/>
      <c r="L51566" s="70"/>
      <c r="T51566" s="72"/>
    </row>
    <row r="51567" spans="8:20">
      <c r="H51567" s="69"/>
      <c r="L51567" s="70"/>
      <c r="T51567" s="72"/>
    </row>
    <row r="51568" spans="8:20">
      <c r="H51568" s="69"/>
      <c r="L51568" s="70"/>
      <c r="T51568" s="72"/>
    </row>
    <row r="51569" spans="8:20">
      <c r="H51569" s="69"/>
      <c r="L51569" s="70"/>
      <c r="T51569" s="72"/>
    </row>
    <row r="51570" spans="8:20">
      <c r="H51570" s="69"/>
      <c r="L51570" s="70"/>
      <c r="T51570" s="72"/>
    </row>
    <row r="51571" spans="8:20">
      <c r="H51571" s="69"/>
      <c r="L51571" s="70"/>
      <c r="T51571" s="72"/>
    </row>
    <row r="51572" spans="8:20">
      <c r="H51572" s="69"/>
      <c r="L51572" s="70"/>
      <c r="T51572" s="72"/>
    </row>
    <row r="51573" spans="8:20">
      <c r="H51573" s="69"/>
      <c r="L51573" s="70"/>
      <c r="T51573" s="72"/>
    </row>
    <row r="51574" spans="8:20">
      <c r="H51574" s="69"/>
      <c r="L51574" s="70"/>
      <c r="T51574" s="72"/>
    </row>
    <row r="51575" spans="8:20">
      <c r="H51575" s="69"/>
      <c r="L51575" s="70"/>
      <c r="T51575" s="72"/>
    </row>
    <row r="51576" spans="8:20">
      <c r="H51576" s="69"/>
      <c r="L51576" s="70"/>
      <c r="T51576" s="72"/>
    </row>
    <row r="51577" spans="8:20">
      <c r="H51577" s="69"/>
      <c r="L51577" s="70"/>
      <c r="T51577" s="72"/>
    </row>
    <row r="51578" spans="8:20">
      <c r="H51578" s="69"/>
      <c r="L51578" s="70"/>
      <c r="T51578" s="72"/>
    </row>
    <row r="51579" spans="8:20">
      <c r="H51579" s="69"/>
      <c r="L51579" s="70"/>
      <c r="T51579" s="72"/>
    </row>
    <row r="51580" spans="8:20">
      <c r="H51580" s="69"/>
      <c r="L51580" s="70"/>
      <c r="T51580" s="72"/>
    </row>
    <row r="51581" spans="8:20">
      <c r="H51581" s="69"/>
      <c r="L51581" s="70"/>
      <c r="T51581" s="72"/>
    </row>
    <row r="51582" spans="8:20">
      <c r="H51582" s="69"/>
      <c r="L51582" s="70"/>
      <c r="T51582" s="72"/>
    </row>
    <row r="51583" spans="8:20">
      <c r="H51583" s="69"/>
      <c r="L51583" s="70"/>
      <c r="T51583" s="72"/>
    </row>
    <row r="51584" spans="8:20">
      <c r="H51584" s="69"/>
      <c r="L51584" s="70"/>
      <c r="T51584" s="72"/>
    </row>
    <row r="51585" spans="8:20">
      <c r="H51585" s="69"/>
      <c r="L51585" s="70"/>
      <c r="T51585" s="72"/>
    </row>
    <row r="51586" spans="8:20">
      <c r="H51586" s="69"/>
      <c r="L51586" s="70"/>
      <c r="T51586" s="72"/>
    </row>
    <row r="51587" spans="8:20">
      <c r="H51587" s="69"/>
      <c r="L51587" s="70"/>
      <c r="T51587" s="72"/>
    </row>
    <row r="51588" spans="8:20">
      <c r="H51588" s="69"/>
      <c r="L51588" s="70"/>
      <c r="T51588" s="72"/>
    </row>
    <row r="51589" spans="8:20">
      <c r="H51589" s="69"/>
      <c r="L51589" s="70"/>
      <c r="T51589" s="72"/>
    </row>
    <row r="51590" spans="8:20">
      <c r="H51590" s="69"/>
      <c r="L51590" s="70"/>
      <c r="T51590" s="72"/>
    </row>
    <row r="51591" spans="8:20">
      <c r="H51591" s="69"/>
      <c r="L51591" s="70"/>
      <c r="T51591" s="72"/>
    </row>
    <row r="51592" spans="8:20">
      <c r="H51592" s="69"/>
      <c r="L51592" s="70"/>
      <c r="T51592" s="72"/>
    </row>
    <row r="51593" spans="8:20">
      <c r="H51593" s="69"/>
      <c r="L51593" s="70"/>
      <c r="T51593" s="72"/>
    </row>
    <row r="51594" spans="8:20">
      <c r="H51594" s="69"/>
      <c r="L51594" s="70"/>
      <c r="T51594" s="72"/>
    </row>
    <row r="51595" spans="8:20">
      <c r="H51595" s="69"/>
      <c r="L51595" s="70"/>
      <c r="T51595" s="72"/>
    </row>
    <row r="51596" spans="8:20">
      <c r="H51596" s="69"/>
      <c r="L51596" s="70"/>
      <c r="T51596" s="72"/>
    </row>
    <row r="51597" spans="8:20">
      <c r="H51597" s="69"/>
      <c r="L51597" s="70"/>
      <c r="T51597" s="72"/>
    </row>
    <row r="51598" spans="8:20">
      <c r="H51598" s="69"/>
      <c r="L51598" s="70"/>
      <c r="T51598" s="72"/>
    </row>
    <row r="51599" spans="8:20">
      <c r="H51599" s="69"/>
      <c r="L51599" s="70"/>
      <c r="T51599" s="72"/>
    </row>
    <row r="51600" spans="8:20">
      <c r="H51600" s="69"/>
      <c r="L51600" s="70"/>
      <c r="T51600" s="72"/>
    </row>
    <row r="51601" spans="8:20">
      <c r="H51601" s="75"/>
      <c r="L51601" s="70"/>
      <c r="T51601" s="72"/>
    </row>
    <row r="51602" spans="8:20">
      <c r="H51602" s="69"/>
      <c r="L51602" s="70"/>
      <c r="T51602" s="72"/>
    </row>
    <row r="51603" spans="8:20">
      <c r="H51603" s="69"/>
      <c r="L51603" s="70"/>
      <c r="T51603" s="72"/>
    </row>
    <row r="51604" spans="8:20">
      <c r="H51604" s="69"/>
      <c r="L51604" s="70"/>
      <c r="T51604" s="72"/>
    </row>
    <row r="51605" spans="8:20">
      <c r="H51605" s="69"/>
      <c r="L51605" s="70"/>
      <c r="T51605" s="72"/>
    </row>
    <row r="51606" spans="8:20">
      <c r="H51606" s="69"/>
      <c r="L51606" s="70"/>
      <c r="T51606" s="72"/>
    </row>
    <row r="51607" spans="8:20">
      <c r="H51607" s="69"/>
      <c r="L51607" s="70"/>
      <c r="T51607" s="72"/>
    </row>
    <row r="51608" spans="8:20">
      <c r="H51608" s="69"/>
      <c r="L51608" s="70"/>
      <c r="T51608" s="72"/>
    </row>
    <row r="51609" spans="8:20">
      <c r="H51609" s="69"/>
      <c r="L51609" s="70"/>
      <c r="T51609" s="72"/>
    </row>
    <row r="51610" spans="8:20">
      <c r="H51610" s="69"/>
      <c r="L51610" s="70"/>
      <c r="T51610" s="72"/>
    </row>
    <row r="51611" spans="8:20">
      <c r="H51611" s="69"/>
      <c r="L51611" s="70"/>
      <c r="T51611" s="72"/>
    </row>
    <row r="51612" spans="8:20">
      <c r="H51612" s="69"/>
      <c r="L51612" s="70"/>
      <c r="T51612" s="72"/>
    </row>
    <row r="51613" spans="8:20">
      <c r="H51613" s="69"/>
      <c r="L51613" s="70"/>
      <c r="T51613" s="72"/>
    </row>
    <row r="51614" spans="8:20">
      <c r="H51614" s="69"/>
      <c r="L51614" s="70"/>
      <c r="T51614" s="72"/>
    </row>
    <row r="51615" spans="8:20">
      <c r="H51615" s="69"/>
      <c r="L51615" s="70"/>
      <c r="T51615" s="72"/>
    </row>
    <row r="51616" spans="8:20">
      <c r="H51616" s="69"/>
      <c r="L51616" s="70"/>
      <c r="T51616" s="72"/>
    </row>
    <row r="51617" spans="8:20">
      <c r="H51617" s="69"/>
      <c r="L51617" s="70"/>
      <c r="T51617" s="72"/>
    </row>
    <row r="51618" spans="8:20">
      <c r="H51618" s="69"/>
      <c r="L51618" s="70"/>
      <c r="T51618" s="72"/>
    </row>
    <row r="51619" spans="8:20">
      <c r="H51619" s="69"/>
      <c r="L51619" s="70"/>
      <c r="T51619" s="72"/>
    </row>
    <row r="51620" spans="8:20">
      <c r="H51620" s="69"/>
      <c r="L51620" s="70"/>
      <c r="T51620" s="72"/>
    </row>
    <row r="51621" spans="8:20">
      <c r="H51621" s="69"/>
      <c r="L51621" s="70"/>
      <c r="T51621" s="72"/>
    </row>
    <row r="51622" spans="8:20">
      <c r="H51622" s="69"/>
      <c r="L51622" s="70"/>
      <c r="T51622" s="72"/>
    </row>
    <row r="51623" spans="8:20">
      <c r="H51623" s="69"/>
      <c r="L51623" s="70"/>
      <c r="T51623" s="72"/>
    </row>
    <row r="51624" spans="8:20">
      <c r="H51624" s="69"/>
      <c r="L51624" s="70"/>
      <c r="T51624" s="72"/>
    </row>
    <row r="51625" spans="8:20">
      <c r="H51625" s="69"/>
      <c r="L51625" s="70"/>
      <c r="T51625" s="72"/>
    </row>
    <row r="51626" spans="8:20">
      <c r="H51626" s="69"/>
      <c r="L51626" s="70"/>
      <c r="T51626" s="72"/>
    </row>
    <row r="51627" spans="8:20">
      <c r="H51627" s="69"/>
      <c r="L51627" s="70"/>
      <c r="T51627" s="72"/>
    </row>
    <row r="51628" spans="8:20">
      <c r="H51628" s="69"/>
      <c r="L51628" s="70"/>
      <c r="T51628" s="72"/>
    </row>
    <row r="51629" spans="8:20">
      <c r="H51629" s="69"/>
      <c r="L51629" s="70"/>
      <c r="T51629" s="72"/>
    </row>
    <row r="51630" spans="8:20">
      <c r="H51630" s="69"/>
      <c r="L51630" s="70"/>
      <c r="T51630" s="72"/>
    </row>
    <row r="51631" spans="8:20">
      <c r="H51631" s="69"/>
      <c r="L51631" s="70"/>
      <c r="T51631" s="72"/>
    </row>
    <row r="51632" spans="8:20">
      <c r="H51632" s="69"/>
      <c r="L51632" s="70"/>
      <c r="T51632" s="72"/>
    </row>
    <row r="51633" spans="8:20">
      <c r="H51633" s="69"/>
      <c r="L51633" s="70"/>
      <c r="T51633" s="72"/>
    </row>
    <row r="51634" spans="8:20">
      <c r="H51634" s="69"/>
      <c r="L51634" s="70"/>
      <c r="T51634" s="72"/>
    </row>
    <row r="51635" spans="8:20">
      <c r="H51635" s="69"/>
      <c r="L51635" s="70"/>
      <c r="T51635" s="72"/>
    </row>
    <row r="51636" spans="8:20">
      <c r="H51636" s="69"/>
      <c r="L51636" s="70"/>
      <c r="T51636" s="72"/>
    </row>
    <row r="51637" spans="8:20">
      <c r="H51637" s="69"/>
      <c r="L51637" s="70"/>
      <c r="T51637" s="72"/>
    </row>
    <row r="51638" spans="8:20">
      <c r="H51638" s="69"/>
      <c r="L51638" s="70"/>
      <c r="T51638" s="72"/>
    </row>
    <row r="51639" spans="8:20">
      <c r="H51639" s="69"/>
      <c r="L51639" s="70"/>
      <c r="T51639" s="72"/>
    </row>
    <row r="51640" spans="8:20">
      <c r="H51640" s="69"/>
      <c r="L51640" s="70"/>
      <c r="T51640" s="72"/>
    </row>
    <row r="51641" spans="8:20">
      <c r="H51641" s="69"/>
      <c r="L51641" s="70"/>
      <c r="T51641" s="72"/>
    </row>
    <row r="51642" spans="8:20">
      <c r="H51642" s="69"/>
      <c r="L51642" s="70"/>
      <c r="T51642" s="72"/>
    </row>
    <row r="51643" spans="8:20">
      <c r="H51643" s="69"/>
      <c r="L51643" s="70"/>
      <c r="T51643" s="72"/>
    </row>
    <row r="51644" spans="8:20">
      <c r="H51644" s="69"/>
      <c r="L51644" s="70"/>
      <c r="T51644" s="72"/>
    </row>
    <row r="51645" spans="8:20">
      <c r="H51645" s="69"/>
      <c r="L51645" s="70"/>
      <c r="T51645" s="72"/>
    </row>
    <row r="51646" spans="8:20">
      <c r="H51646" s="69"/>
      <c r="L51646" s="70"/>
      <c r="T51646" s="72"/>
    </row>
    <row r="51647" spans="8:20">
      <c r="H51647" s="69"/>
      <c r="L51647" s="70"/>
      <c r="T51647" s="72"/>
    </row>
    <row r="51648" spans="8:20">
      <c r="H51648" s="69"/>
      <c r="L51648" s="70"/>
      <c r="T51648" s="72"/>
    </row>
    <row r="51649" spans="8:20">
      <c r="H51649" s="75"/>
      <c r="L51649" s="70"/>
      <c r="T51649" s="72"/>
    </row>
    <row r="51650" spans="8:20">
      <c r="H51650" s="69"/>
      <c r="L51650" s="70"/>
      <c r="T51650" s="72"/>
    </row>
    <row r="51651" spans="8:20">
      <c r="H51651" s="69"/>
      <c r="L51651" s="70"/>
      <c r="T51651" s="72"/>
    </row>
    <row r="51652" spans="8:20">
      <c r="H51652" s="69"/>
      <c r="L51652" s="70"/>
      <c r="T51652" s="72"/>
    </row>
    <row r="51653" spans="8:20">
      <c r="H51653" s="69"/>
      <c r="L51653" s="70"/>
      <c r="T51653" s="72"/>
    </row>
    <row r="51654" spans="8:20">
      <c r="H51654" s="69"/>
      <c r="L51654" s="70"/>
      <c r="T51654" s="72"/>
    </row>
    <row r="51655" spans="8:20">
      <c r="H51655" s="69"/>
      <c r="L51655" s="70"/>
      <c r="T51655" s="72"/>
    </row>
    <row r="51656" spans="8:20">
      <c r="H51656" s="69"/>
      <c r="L51656" s="70"/>
      <c r="T51656" s="72"/>
    </row>
    <row r="51657" spans="8:20">
      <c r="H51657" s="69"/>
      <c r="L51657" s="70"/>
      <c r="T51657" s="72"/>
    </row>
    <row r="51658" spans="8:20">
      <c r="H51658" s="69"/>
      <c r="L51658" s="70"/>
      <c r="T51658" s="72"/>
    </row>
    <row r="51659" spans="8:20">
      <c r="H51659" s="69"/>
      <c r="L51659" s="70"/>
      <c r="T51659" s="72"/>
    </row>
    <row r="51660" spans="8:20">
      <c r="H51660" s="69"/>
      <c r="L51660" s="70"/>
      <c r="T51660" s="72"/>
    </row>
    <row r="51661" spans="8:20">
      <c r="H51661" s="69"/>
      <c r="L51661" s="70"/>
      <c r="T51661" s="72"/>
    </row>
    <row r="51662" spans="8:20">
      <c r="H51662" s="69"/>
      <c r="L51662" s="70"/>
      <c r="T51662" s="72"/>
    </row>
    <row r="51663" spans="8:20">
      <c r="H51663" s="69"/>
      <c r="L51663" s="70"/>
      <c r="T51663" s="72"/>
    </row>
    <row r="51664" spans="8:20">
      <c r="H51664" s="69"/>
      <c r="L51664" s="70"/>
      <c r="T51664" s="72"/>
    </row>
    <row r="51665" spans="8:20">
      <c r="H51665" s="69"/>
      <c r="L51665" s="70"/>
      <c r="T51665" s="72"/>
    </row>
    <row r="51666" spans="8:20">
      <c r="H51666" s="69"/>
      <c r="L51666" s="70"/>
      <c r="T51666" s="72"/>
    </row>
    <row r="51667" spans="8:20">
      <c r="H51667" s="69"/>
      <c r="L51667" s="70"/>
      <c r="T51667" s="72"/>
    </row>
    <row r="51668" spans="8:20">
      <c r="H51668" s="69"/>
      <c r="L51668" s="70"/>
      <c r="T51668" s="72"/>
    </row>
    <row r="51669" spans="8:20">
      <c r="H51669" s="69"/>
      <c r="L51669" s="70"/>
      <c r="T51669" s="72"/>
    </row>
    <row r="51670" spans="8:20">
      <c r="H51670" s="69"/>
      <c r="L51670" s="70"/>
      <c r="T51670" s="72"/>
    </row>
    <row r="51671" spans="8:20">
      <c r="H51671" s="69"/>
      <c r="L51671" s="70"/>
      <c r="T51671" s="72"/>
    </row>
    <row r="51672" spans="8:20">
      <c r="H51672" s="69"/>
      <c r="L51672" s="70"/>
      <c r="T51672" s="72"/>
    </row>
    <row r="51673" spans="8:20">
      <c r="H51673" s="69"/>
      <c r="L51673" s="70"/>
      <c r="T51673" s="72"/>
    </row>
    <row r="51674" spans="8:20">
      <c r="H51674" s="69"/>
      <c r="L51674" s="70"/>
      <c r="T51674" s="72"/>
    </row>
    <row r="51675" spans="8:20">
      <c r="H51675" s="69"/>
      <c r="L51675" s="70"/>
      <c r="T51675" s="72"/>
    </row>
    <row r="51676" spans="8:20">
      <c r="H51676" s="69"/>
      <c r="L51676" s="70"/>
      <c r="T51676" s="72"/>
    </row>
    <row r="51677" spans="8:20">
      <c r="H51677" s="69"/>
      <c r="L51677" s="70"/>
      <c r="T51677" s="72"/>
    </row>
    <row r="51678" spans="8:20">
      <c r="H51678" s="69"/>
      <c r="L51678" s="70"/>
      <c r="T51678" s="72"/>
    </row>
    <row r="51679" spans="8:20">
      <c r="H51679" s="69"/>
      <c r="L51679" s="70"/>
      <c r="T51679" s="72"/>
    </row>
    <row r="51680" spans="8:20">
      <c r="H51680" s="69"/>
      <c r="L51680" s="70"/>
      <c r="T51680" s="72"/>
    </row>
    <row r="51681" spans="8:20">
      <c r="H51681" s="69"/>
      <c r="L51681" s="70"/>
      <c r="T51681" s="72"/>
    </row>
    <row r="51682" spans="8:20">
      <c r="H51682" s="69"/>
      <c r="L51682" s="70"/>
      <c r="T51682" s="72"/>
    </row>
    <row r="51683" spans="8:20">
      <c r="H51683" s="69"/>
      <c r="L51683" s="70"/>
      <c r="T51683" s="72"/>
    </row>
    <row r="51684" spans="8:20">
      <c r="H51684" s="69"/>
      <c r="L51684" s="70"/>
      <c r="T51684" s="72"/>
    </row>
    <row r="51685" spans="8:20">
      <c r="H51685" s="69"/>
      <c r="L51685" s="70"/>
      <c r="T51685" s="72"/>
    </row>
    <row r="51686" spans="8:20">
      <c r="H51686" s="69"/>
      <c r="L51686" s="70"/>
      <c r="T51686" s="72"/>
    </row>
    <row r="51687" spans="8:20">
      <c r="H51687" s="69"/>
      <c r="L51687" s="70"/>
      <c r="T51687" s="72"/>
    </row>
    <row r="51688" spans="8:20">
      <c r="H51688" s="69"/>
      <c r="L51688" s="70"/>
      <c r="T51688" s="72"/>
    </row>
    <row r="51689" spans="8:20">
      <c r="H51689" s="69"/>
      <c r="L51689" s="70"/>
      <c r="T51689" s="72"/>
    </row>
    <row r="51690" spans="8:20">
      <c r="H51690" s="69"/>
      <c r="L51690" s="70"/>
      <c r="T51690" s="72"/>
    </row>
    <row r="51691" spans="8:20">
      <c r="H51691" s="69"/>
      <c r="L51691" s="70"/>
      <c r="T51691" s="72"/>
    </row>
    <row r="51692" spans="8:20">
      <c r="H51692" s="69"/>
      <c r="L51692" s="70"/>
      <c r="T51692" s="72"/>
    </row>
    <row r="51693" spans="8:20">
      <c r="H51693" s="69"/>
      <c r="L51693" s="70"/>
      <c r="T51693" s="72"/>
    </row>
    <row r="51694" spans="8:20">
      <c r="H51694" s="69"/>
      <c r="L51694" s="70"/>
      <c r="T51694" s="72"/>
    </row>
    <row r="51695" spans="8:20">
      <c r="H51695" s="69"/>
      <c r="L51695" s="70"/>
      <c r="T51695" s="72"/>
    </row>
    <row r="51696" spans="8:20">
      <c r="H51696" s="69"/>
      <c r="L51696" s="70"/>
      <c r="T51696" s="72"/>
    </row>
    <row r="51697" spans="8:20">
      <c r="H51697" s="75"/>
      <c r="L51697" s="70"/>
      <c r="T51697" s="72"/>
    </row>
    <row r="51698" spans="8:20">
      <c r="H51698" s="69"/>
      <c r="L51698" s="70"/>
      <c r="T51698" s="72"/>
    </row>
    <row r="51699" spans="8:20">
      <c r="H51699" s="69"/>
      <c r="L51699" s="70"/>
      <c r="T51699" s="72"/>
    </row>
    <row r="51700" spans="8:20">
      <c r="H51700" s="69"/>
      <c r="L51700" s="70"/>
      <c r="T51700" s="72"/>
    </row>
    <row r="51701" spans="8:20">
      <c r="H51701" s="69"/>
      <c r="L51701" s="70"/>
      <c r="T51701" s="72"/>
    </row>
    <row r="51702" spans="8:20">
      <c r="H51702" s="69"/>
      <c r="L51702" s="70"/>
      <c r="T51702" s="72"/>
    </row>
    <row r="51703" spans="8:20">
      <c r="H51703" s="69"/>
      <c r="L51703" s="70"/>
      <c r="T51703" s="72"/>
    </row>
    <row r="51704" spans="8:20">
      <c r="H51704" s="69"/>
      <c r="L51704" s="70"/>
      <c r="T51704" s="72"/>
    </row>
    <row r="51705" spans="8:20">
      <c r="H51705" s="69"/>
      <c r="L51705" s="70"/>
      <c r="T51705" s="72"/>
    </row>
    <row r="51706" spans="8:20">
      <c r="H51706" s="69"/>
      <c r="L51706" s="70"/>
      <c r="T51706" s="72"/>
    </row>
    <row r="51707" spans="8:20">
      <c r="H51707" s="69"/>
      <c r="L51707" s="70"/>
      <c r="T51707" s="72"/>
    </row>
    <row r="51708" spans="8:20">
      <c r="H51708" s="69"/>
      <c r="L51708" s="70"/>
      <c r="T51708" s="72"/>
    </row>
    <row r="51709" spans="8:20">
      <c r="H51709" s="69"/>
      <c r="L51709" s="70"/>
      <c r="T51709" s="72"/>
    </row>
    <row r="51710" spans="8:20">
      <c r="H51710" s="69"/>
      <c r="L51710" s="70"/>
      <c r="T51710" s="72"/>
    </row>
    <row r="51711" spans="8:20">
      <c r="H51711" s="69"/>
      <c r="L51711" s="70"/>
      <c r="T51711" s="72"/>
    </row>
    <row r="51712" spans="8:20">
      <c r="H51712" s="69"/>
      <c r="L51712" s="70"/>
      <c r="T51712" s="72"/>
    </row>
    <row r="51713" spans="8:20">
      <c r="H51713" s="69"/>
      <c r="L51713" s="70"/>
      <c r="T51713" s="72"/>
    </row>
    <row r="51714" spans="8:20">
      <c r="H51714" s="69"/>
      <c r="L51714" s="70"/>
      <c r="T51714" s="72"/>
    </row>
    <row r="51715" spans="8:20">
      <c r="H51715" s="69"/>
      <c r="L51715" s="70"/>
      <c r="T51715" s="72"/>
    </row>
    <row r="51716" spans="8:20">
      <c r="H51716" s="69"/>
      <c r="L51716" s="70"/>
      <c r="T51716" s="72"/>
    </row>
    <row r="51717" spans="8:20">
      <c r="H51717" s="69"/>
      <c r="L51717" s="70"/>
      <c r="T51717" s="72"/>
    </row>
    <row r="51718" spans="8:20">
      <c r="H51718" s="69"/>
      <c r="L51718" s="70"/>
      <c r="T51718" s="72"/>
    </row>
    <row r="51719" spans="8:20">
      <c r="H51719" s="69"/>
      <c r="L51719" s="70"/>
      <c r="T51719" s="72"/>
    </row>
    <row r="51720" spans="8:20">
      <c r="H51720" s="69"/>
      <c r="L51720" s="70"/>
      <c r="T51720" s="72"/>
    </row>
    <row r="51721" spans="8:20">
      <c r="H51721" s="69"/>
      <c r="L51721" s="70"/>
      <c r="T51721" s="72"/>
    </row>
    <row r="51722" spans="8:20">
      <c r="H51722" s="69"/>
      <c r="L51722" s="70"/>
      <c r="T51722" s="72"/>
    </row>
    <row r="51723" spans="8:20">
      <c r="H51723" s="69"/>
      <c r="L51723" s="70"/>
      <c r="T51723" s="72"/>
    </row>
    <row r="51724" spans="8:20">
      <c r="H51724" s="69"/>
      <c r="L51724" s="70"/>
      <c r="T51724" s="72"/>
    </row>
    <row r="51725" spans="8:20">
      <c r="H51725" s="69"/>
      <c r="L51725" s="70"/>
      <c r="T51725" s="72"/>
    </row>
    <row r="51726" spans="8:20">
      <c r="H51726" s="69"/>
      <c r="L51726" s="70"/>
      <c r="T51726" s="72"/>
    </row>
    <row r="51727" spans="8:20">
      <c r="H51727" s="69"/>
      <c r="L51727" s="70"/>
      <c r="T51727" s="72"/>
    </row>
    <row r="51728" spans="8:20">
      <c r="H51728" s="69"/>
      <c r="L51728" s="70"/>
      <c r="T51728" s="72"/>
    </row>
    <row r="51729" spans="8:20">
      <c r="H51729" s="69"/>
      <c r="L51729" s="70"/>
      <c r="T51729" s="72"/>
    </row>
    <row r="51730" spans="8:20">
      <c r="H51730" s="69"/>
      <c r="L51730" s="70"/>
      <c r="T51730" s="72"/>
    </row>
    <row r="51731" spans="8:20">
      <c r="H51731" s="69"/>
      <c r="L51731" s="70"/>
      <c r="T51731" s="72"/>
    </row>
    <row r="51732" spans="8:20">
      <c r="H51732" s="69"/>
      <c r="L51732" s="70"/>
      <c r="T51732" s="72"/>
    </row>
    <row r="51733" spans="8:20">
      <c r="H51733" s="69"/>
      <c r="L51733" s="70"/>
      <c r="T51733" s="72"/>
    </row>
    <row r="51734" spans="8:20">
      <c r="H51734" s="69"/>
      <c r="L51734" s="70"/>
      <c r="T51734" s="72"/>
    </row>
    <row r="51735" spans="8:20">
      <c r="H51735" s="69"/>
      <c r="L51735" s="70"/>
      <c r="T51735" s="72"/>
    </row>
    <row r="51736" spans="8:20">
      <c r="H51736" s="69"/>
      <c r="L51736" s="70"/>
      <c r="T51736" s="72"/>
    </row>
    <row r="51737" spans="8:20">
      <c r="H51737" s="69"/>
      <c r="L51737" s="70"/>
      <c r="T51737" s="72"/>
    </row>
    <row r="51738" spans="8:20">
      <c r="H51738" s="69"/>
      <c r="L51738" s="70"/>
      <c r="T51738" s="72"/>
    </row>
    <row r="51739" spans="8:20">
      <c r="H51739" s="69"/>
      <c r="L51739" s="70"/>
      <c r="T51739" s="72"/>
    </row>
    <row r="51740" spans="8:20">
      <c r="H51740" s="69"/>
      <c r="L51740" s="70"/>
      <c r="T51740" s="72"/>
    </row>
    <row r="51741" spans="8:20">
      <c r="H51741" s="69"/>
      <c r="L51741" s="70"/>
      <c r="T51741" s="72"/>
    </row>
    <row r="51742" spans="8:20">
      <c r="H51742" s="69"/>
      <c r="L51742" s="70"/>
      <c r="T51742" s="72"/>
    </row>
    <row r="51743" spans="8:20">
      <c r="H51743" s="69"/>
      <c r="L51743" s="70"/>
      <c r="T51743" s="72"/>
    </row>
    <row r="51744" spans="8:20">
      <c r="H51744" s="69"/>
      <c r="L51744" s="70"/>
      <c r="T51744" s="72"/>
    </row>
    <row r="51745" spans="8:20">
      <c r="H51745" s="75"/>
      <c r="L51745" s="70"/>
      <c r="T51745" s="72"/>
    </row>
    <row r="51746" spans="8:20">
      <c r="H51746" s="69"/>
      <c r="L51746" s="70"/>
      <c r="T51746" s="72"/>
    </row>
    <row r="51747" spans="8:20">
      <c r="H51747" s="69"/>
      <c r="L51747" s="70"/>
      <c r="T51747" s="72"/>
    </row>
    <row r="51748" spans="8:20">
      <c r="H51748" s="69"/>
      <c r="L51748" s="70"/>
      <c r="T51748" s="72"/>
    </row>
    <row r="51749" spans="8:20">
      <c r="H51749" s="69"/>
      <c r="L51749" s="70"/>
      <c r="T51749" s="72"/>
    </row>
    <row r="51750" spans="8:20">
      <c r="H51750" s="69"/>
      <c r="L51750" s="70"/>
      <c r="T51750" s="72"/>
    </row>
    <row r="51751" spans="8:20">
      <c r="H51751" s="69"/>
      <c r="L51751" s="70"/>
      <c r="T51751" s="72"/>
    </row>
    <row r="51752" spans="8:20">
      <c r="H51752" s="69"/>
      <c r="L51752" s="70"/>
      <c r="T51752" s="72"/>
    </row>
    <row r="51753" spans="8:20">
      <c r="H51753" s="69"/>
      <c r="L51753" s="70"/>
      <c r="T51753" s="72"/>
    </row>
    <row r="51754" spans="8:20">
      <c r="H51754" s="69"/>
      <c r="L51754" s="70"/>
      <c r="T51754" s="72"/>
    </row>
    <row r="51755" spans="8:20">
      <c r="H51755" s="69"/>
      <c r="L51755" s="70"/>
      <c r="T51755" s="72"/>
    </row>
    <row r="51756" spans="8:20">
      <c r="H51756" s="69"/>
      <c r="L51756" s="70"/>
      <c r="T51756" s="72"/>
    </row>
    <row r="51757" spans="8:20">
      <c r="H51757" s="69"/>
      <c r="L51757" s="70"/>
      <c r="T51757" s="72"/>
    </row>
    <row r="51758" spans="8:20">
      <c r="H51758" s="69"/>
      <c r="L51758" s="70"/>
      <c r="T51758" s="72"/>
    </row>
    <row r="51759" spans="8:20">
      <c r="H51759" s="69"/>
      <c r="L51759" s="70"/>
      <c r="T51759" s="72"/>
    </row>
    <row r="51760" spans="8:20">
      <c r="H51760" s="69"/>
      <c r="L51760" s="70"/>
      <c r="T51760" s="72"/>
    </row>
    <row r="51761" spans="8:20">
      <c r="H51761" s="69"/>
      <c r="L51761" s="70"/>
      <c r="T51761" s="72"/>
    </row>
    <row r="51762" spans="8:20">
      <c r="H51762" s="69"/>
      <c r="L51762" s="70"/>
      <c r="T51762" s="72"/>
    </row>
    <row r="51763" spans="8:20">
      <c r="H51763" s="69"/>
      <c r="L51763" s="70"/>
      <c r="T51763" s="72"/>
    </row>
    <row r="51764" spans="8:20">
      <c r="H51764" s="69"/>
      <c r="L51764" s="70"/>
      <c r="T51764" s="72"/>
    </row>
    <row r="51765" spans="8:20">
      <c r="H51765" s="69"/>
      <c r="L51765" s="70"/>
      <c r="T51765" s="72"/>
    </row>
    <row r="51766" spans="8:20">
      <c r="H51766" s="69"/>
      <c r="L51766" s="70"/>
      <c r="T51766" s="72"/>
    </row>
    <row r="51767" spans="8:20">
      <c r="H51767" s="69"/>
      <c r="L51767" s="70"/>
      <c r="T51767" s="72"/>
    </row>
    <row r="51768" spans="8:20">
      <c r="H51768" s="69"/>
      <c r="L51768" s="70"/>
      <c r="T51768" s="72"/>
    </row>
    <row r="51769" spans="8:20">
      <c r="H51769" s="69"/>
      <c r="L51769" s="70"/>
      <c r="T51769" s="72"/>
    </row>
    <row r="51770" spans="8:20">
      <c r="H51770" s="69"/>
      <c r="L51770" s="70"/>
      <c r="T51770" s="72"/>
    </row>
    <row r="51771" spans="8:20">
      <c r="H51771" s="69"/>
      <c r="L51771" s="70"/>
      <c r="T51771" s="72"/>
    </row>
    <row r="51772" spans="8:20">
      <c r="H51772" s="69"/>
      <c r="L51772" s="70"/>
      <c r="T51772" s="72"/>
    </row>
    <row r="51773" spans="8:20">
      <c r="H51773" s="69"/>
      <c r="L51773" s="70"/>
      <c r="T51773" s="72"/>
    </row>
    <row r="51774" spans="8:20">
      <c r="H51774" s="69"/>
      <c r="L51774" s="70"/>
      <c r="T51774" s="72"/>
    </row>
    <row r="51775" spans="8:20">
      <c r="H51775" s="69"/>
      <c r="L51775" s="70"/>
      <c r="T51775" s="72"/>
    </row>
    <row r="51776" spans="8:20">
      <c r="H51776" s="69"/>
      <c r="L51776" s="70"/>
      <c r="T51776" s="72"/>
    </row>
    <row r="51777" spans="8:20">
      <c r="H51777" s="69"/>
      <c r="L51777" s="70"/>
      <c r="T51777" s="72"/>
    </row>
    <row r="51778" spans="8:20">
      <c r="H51778" s="69"/>
      <c r="L51778" s="70"/>
      <c r="T51778" s="72"/>
    </row>
    <row r="51779" spans="8:20">
      <c r="H51779" s="69"/>
      <c r="L51779" s="70"/>
      <c r="T51779" s="72"/>
    </row>
    <row r="51780" spans="8:20">
      <c r="H51780" s="69"/>
      <c r="L51780" s="70"/>
      <c r="T51780" s="72"/>
    </row>
    <row r="51781" spans="8:20">
      <c r="H51781" s="69"/>
      <c r="L51781" s="70"/>
      <c r="T51781" s="72"/>
    </row>
    <row r="51782" spans="8:20">
      <c r="H51782" s="69"/>
      <c r="L51782" s="70"/>
      <c r="T51782" s="72"/>
    </row>
    <row r="51783" spans="8:20">
      <c r="H51783" s="69"/>
      <c r="L51783" s="70"/>
      <c r="T51783" s="72"/>
    </row>
    <row r="51784" spans="8:20">
      <c r="H51784" s="69"/>
      <c r="L51784" s="70"/>
      <c r="T51784" s="72"/>
    </row>
    <row r="51785" spans="8:20">
      <c r="H51785" s="69"/>
      <c r="L51785" s="70"/>
      <c r="T51785" s="72"/>
    </row>
    <row r="51786" spans="8:20">
      <c r="H51786" s="69"/>
      <c r="L51786" s="70"/>
      <c r="T51786" s="72"/>
    </row>
    <row r="51787" spans="8:20">
      <c r="H51787" s="69"/>
      <c r="L51787" s="70"/>
      <c r="T51787" s="72"/>
    </row>
    <row r="51788" spans="8:20">
      <c r="H51788" s="69"/>
      <c r="L51788" s="70"/>
      <c r="T51788" s="72"/>
    </row>
    <row r="51789" spans="8:20">
      <c r="H51789" s="69"/>
      <c r="L51789" s="70"/>
      <c r="T51789" s="72"/>
    </row>
    <row r="51790" spans="8:20">
      <c r="H51790" s="69"/>
      <c r="L51790" s="70"/>
      <c r="T51790" s="72"/>
    </row>
    <row r="51791" spans="8:20">
      <c r="H51791" s="69"/>
      <c r="L51791" s="70"/>
      <c r="T51791" s="72"/>
    </row>
    <row r="51792" spans="8:20">
      <c r="H51792" s="69"/>
      <c r="L51792" s="70"/>
      <c r="T51792" s="72"/>
    </row>
    <row r="51793" spans="8:20">
      <c r="H51793" s="75"/>
      <c r="L51793" s="70"/>
      <c r="T51793" s="72"/>
    </row>
    <row r="51794" spans="8:20">
      <c r="H51794" s="69"/>
      <c r="L51794" s="70"/>
      <c r="T51794" s="72"/>
    </row>
    <row r="51795" spans="8:20">
      <c r="H51795" s="69"/>
      <c r="L51795" s="70"/>
      <c r="T51795" s="72"/>
    </row>
    <row r="51796" spans="8:20">
      <c r="H51796" s="69"/>
      <c r="L51796" s="70"/>
      <c r="T51796" s="72"/>
    </row>
    <row r="51797" spans="8:20">
      <c r="H51797" s="69"/>
      <c r="L51797" s="70"/>
      <c r="T51797" s="72"/>
    </row>
    <row r="51798" spans="8:20">
      <c r="H51798" s="69"/>
      <c r="L51798" s="70"/>
      <c r="T51798" s="72"/>
    </row>
    <row r="51799" spans="8:20">
      <c r="H51799" s="69"/>
      <c r="L51799" s="70"/>
      <c r="T51799" s="72"/>
    </row>
    <row r="51800" spans="8:20">
      <c r="H51800" s="69"/>
      <c r="L51800" s="70"/>
      <c r="T51800" s="72"/>
    </row>
    <row r="51801" spans="8:20">
      <c r="H51801" s="69"/>
      <c r="L51801" s="70"/>
      <c r="T51801" s="72"/>
    </row>
    <row r="51802" spans="8:20">
      <c r="H51802" s="69"/>
      <c r="L51802" s="70"/>
      <c r="T51802" s="72"/>
    </row>
    <row r="51803" spans="8:20">
      <c r="H51803" s="69"/>
      <c r="L51803" s="70"/>
      <c r="T51803" s="72"/>
    </row>
    <row r="51804" spans="8:20">
      <c r="H51804" s="69"/>
      <c r="L51804" s="70"/>
      <c r="T51804" s="72"/>
    </row>
    <row r="51805" spans="8:20">
      <c r="H51805" s="69"/>
      <c r="L51805" s="70"/>
      <c r="T51805" s="72"/>
    </row>
    <row r="51806" spans="8:20">
      <c r="H51806" s="69"/>
      <c r="L51806" s="70"/>
      <c r="T51806" s="72"/>
    </row>
    <row r="51807" spans="8:20">
      <c r="H51807" s="69"/>
      <c r="L51807" s="70"/>
      <c r="T51807" s="72"/>
    </row>
    <row r="51808" spans="8:20">
      <c r="H51808" s="69"/>
      <c r="L51808" s="70"/>
      <c r="T51808" s="72"/>
    </row>
    <row r="51809" spans="8:20">
      <c r="H51809" s="69"/>
      <c r="L51809" s="70"/>
      <c r="T51809" s="72"/>
    </row>
    <row r="51810" spans="8:20">
      <c r="H51810" s="69"/>
      <c r="L51810" s="70"/>
      <c r="T51810" s="72"/>
    </row>
    <row r="51811" spans="8:20">
      <c r="H51811" s="69"/>
      <c r="L51811" s="70"/>
      <c r="T51811" s="72"/>
    </row>
    <row r="51812" spans="8:20">
      <c r="H51812" s="69"/>
      <c r="L51812" s="70"/>
      <c r="T51812" s="72"/>
    </row>
    <row r="51813" spans="8:20">
      <c r="H51813" s="69"/>
      <c r="L51813" s="70"/>
      <c r="T51813" s="72"/>
    </row>
    <row r="51814" spans="8:20">
      <c r="H51814" s="69"/>
      <c r="L51814" s="70"/>
      <c r="T51814" s="72"/>
    </row>
    <row r="51815" spans="8:20">
      <c r="H51815" s="69"/>
      <c r="L51815" s="70"/>
      <c r="T51815" s="72"/>
    </row>
    <row r="51816" spans="8:20">
      <c r="H51816" s="69"/>
      <c r="L51816" s="70"/>
      <c r="T51816" s="72"/>
    </row>
    <row r="51817" spans="8:20">
      <c r="H51817" s="69"/>
      <c r="L51817" s="70"/>
      <c r="T51817" s="72"/>
    </row>
    <row r="51818" spans="8:20">
      <c r="H51818" s="69"/>
      <c r="L51818" s="70"/>
      <c r="T51818" s="72"/>
    </row>
    <row r="51819" spans="8:20">
      <c r="H51819" s="69"/>
      <c r="L51819" s="70"/>
      <c r="T51819" s="72"/>
    </row>
    <row r="51820" spans="8:20">
      <c r="H51820" s="69"/>
      <c r="L51820" s="70"/>
      <c r="T51820" s="72"/>
    </row>
    <row r="51821" spans="8:20">
      <c r="H51821" s="69"/>
      <c r="L51821" s="70"/>
      <c r="T51821" s="72"/>
    </row>
    <row r="51822" spans="8:20">
      <c r="H51822" s="69"/>
      <c r="L51822" s="70"/>
      <c r="T51822" s="72"/>
    </row>
    <row r="51823" spans="8:20">
      <c r="H51823" s="69"/>
      <c r="L51823" s="70"/>
      <c r="T51823" s="72"/>
    </row>
    <row r="51824" spans="8:20">
      <c r="H51824" s="69"/>
      <c r="L51824" s="70"/>
      <c r="T51824" s="72"/>
    </row>
    <row r="51825" spans="8:20">
      <c r="H51825" s="69"/>
      <c r="L51825" s="70"/>
      <c r="T51825" s="72"/>
    </row>
    <row r="51826" spans="8:20">
      <c r="H51826" s="69"/>
      <c r="L51826" s="70"/>
      <c r="T51826" s="72"/>
    </row>
    <row r="51827" spans="8:20">
      <c r="H51827" s="69"/>
      <c r="L51827" s="70"/>
      <c r="T51827" s="72"/>
    </row>
    <row r="51828" spans="8:20">
      <c r="H51828" s="69"/>
      <c r="L51828" s="70"/>
      <c r="T51828" s="72"/>
    </row>
    <row r="51829" spans="8:20">
      <c r="H51829" s="69"/>
      <c r="L51829" s="70"/>
      <c r="T51829" s="72"/>
    </row>
    <row r="51830" spans="8:20">
      <c r="H51830" s="69"/>
      <c r="L51830" s="70"/>
      <c r="T51830" s="72"/>
    </row>
    <row r="51831" spans="8:20">
      <c r="H51831" s="69"/>
      <c r="L51831" s="70"/>
      <c r="T51831" s="72"/>
    </row>
    <row r="51832" spans="8:20">
      <c r="H51832" s="69"/>
      <c r="L51832" s="70"/>
      <c r="T51832" s="72"/>
    </row>
    <row r="51833" spans="8:20">
      <c r="H51833" s="69"/>
      <c r="L51833" s="70"/>
      <c r="T51833" s="72"/>
    </row>
    <row r="51834" spans="8:20">
      <c r="H51834" s="69"/>
      <c r="L51834" s="70"/>
      <c r="T51834" s="72"/>
    </row>
    <row r="51835" spans="8:20">
      <c r="H51835" s="69"/>
      <c r="L51835" s="70"/>
      <c r="T51835" s="72"/>
    </row>
    <row r="51836" spans="8:20">
      <c r="H51836" s="69"/>
      <c r="L51836" s="70"/>
      <c r="T51836" s="72"/>
    </row>
    <row r="51837" spans="8:20">
      <c r="H51837" s="69"/>
      <c r="L51837" s="70"/>
      <c r="T51837" s="72"/>
    </row>
    <row r="51838" spans="8:20">
      <c r="H51838" s="69"/>
      <c r="L51838" s="70"/>
      <c r="T51838" s="72"/>
    </row>
    <row r="51839" spans="8:20">
      <c r="H51839" s="69"/>
      <c r="L51839" s="70"/>
      <c r="T51839" s="72"/>
    </row>
    <row r="51840" spans="8:20">
      <c r="H51840" s="69"/>
      <c r="L51840" s="70"/>
      <c r="T51840" s="72"/>
    </row>
    <row r="51841" spans="8:20">
      <c r="H51841" s="75"/>
      <c r="L51841" s="70"/>
      <c r="T51841" s="72"/>
    </row>
    <row r="51842" spans="8:20">
      <c r="H51842" s="69"/>
      <c r="L51842" s="70"/>
      <c r="T51842" s="72"/>
    </row>
    <row r="51843" spans="8:20">
      <c r="H51843" s="69"/>
      <c r="L51843" s="70"/>
      <c r="T51843" s="72"/>
    </row>
    <row r="51844" spans="8:20">
      <c r="H51844" s="69"/>
      <c r="L51844" s="70"/>
      <c r="T51844" s="72"/>
    </row>
    <row r="51845" spans="8:20">
      <c r="H51845" s="69"/>
      <c r="L51845" s="70"/>
      <c r="T51845" s="72"/>
    </row>
    <row r="51846" spans="8:20">
      <c r="H51846" s="69"/>
      <c r="L51846" s="70"/>
      <c r="T51846" s="72"/>
    </row>
    <row r="51847" spans="8:20">
      <c r="H51847" s="69"/>
      <c r="L51847" s="70"/>
      <c r="T51847" s="72"/>
    </row>
    <row r="51848" spans="8:20">
      <c r="H51848" s="69"/>
      <c r="L51848" s="70"/>
      <c r="T51848" s="72"/>
    </row>
    <row r="51849" spans="8:20">
      <c r="H51849" s="69"/>
      <c r="L51849" s="70"/>
      <c r="T51849" s="72"/>
    </row>
    <row r="51850" spans="8:20">
      <c r="H51850" s="69"/>
      <c r="L51850" s="70"/>
      <c r="T51850" s="72"/>
    </row>
    <row r="51851" spans="8:20">
      <c r="H51851" s="69"/>
      <c r="L51851" s="70"/>
      <c r="T51851" s="72"/>
    </row>
    <row r="51852" spans="8:20">
      <c r="H51852" s="69"/>
      <c r="L51852" s="70"/>
      <c r="T51852" s="72"/>
    </row>
    <row r="51853" spans="8:20">
      <c r="H51853" s="69"/>
      <c r="L51853" s="70"/>
      <c r="T51853" s="72"/>
    </row>
    <row r="51854" spans="8:20">
      <c r="H51854" s="69"/>
      <c r="L51854" s="70"/>
      <c r="T51854" s="72"/>
    </row>
    <row r="51855" spans="8:20">
      <c r="H51855" s="69"/>
      <c r="L51855" s="70"/>
      <c r="T51855" s="72"/>
    </row>
    <row r="51856" spans="8:20">
      <c r="H51856" s="69"/>
      <c r="L51856" s="70"/>
      <c r="T51856" s="72"/>
    </row>
    <row r="51857" spans="8:20">
      <c r="H51857" s="69"/>
      <c r="L51857" s="70"/>
      <c r="T51857" s="72"/>
    </row>
    <row r="51858" spans="8:20">
      <c r="H51858" s="69"/>
      <c r="L51858" s="70"/>
      <c r="T51858" s="72"/>
    </row>
    <row r="51859" spans="8:20">
      <c r="H51859" s="69"/>
      <c r="L51859" s="70"/>
      <c r="T51859" s="72"/>
    </row>
    <row r="51860" spans="8:20">
      <c r="H51860" s="69"/>
      <c r="L51860" s="70"/>
      <c r="T51860" s="72"/>
    </row>
    <row r="51861" spans="8:20">
      <c r="H51861" s="69"/>
      <c r="L51861" s="70"/>
      <c r="T51861" s="72"/>
    </row>
    <row r="51862" spans="8:20">
      <c r="H51862" s="69"/>
      <c r="L51862" s="70"/>
      <c r="T51862" s="72"/>
    </row>
    <row r="51863" spans="8:20">
      <c r="H51863" s="69"/>
      <c r="L51863" s="70"/>
      <c r="T51863" s="72"/>
    </row>
    <row r="51864" spans="8:20">
      <c r="H51864" s="69"/>
      <c r="L51864" s="70"/>
      <c r="T51864" s="72"/>
    </row>
    <row r="51865" spans="8:20">
      <c r="H51865" s="69"/>
      <c r="L51865" s="70"/>
      <c r="T51865" s="72"/>
    </row>
    <row r="51866" spans="8:20">
      <c r="H51866" s="69"/>
      <c r="L51866" s="70"/>
      <c r="T51866" s="72"/>
    </row>
    <row r="51867" spans="8:20">
      <c r="H51867" s="69"/>
      <c r="L51867" s="70"/>
      <c r="T51867" s="72"/>
    </row>
    <row r="51868" spans="8:20">
      <c r="H51868" s="69"/>
      <c r="L51868" s="70"/>
      <c r="T51868" s="72"/>
    </row>
    <row r="51869" spans="8:20">
      <c r="H51869" s="69"/>
      <c r="L51869" s="70"/>
      <c r="T51869" s="72"/>
    </row>
    <row r="51870" spans="8:20">
      <c r="H51870" s="69"/>
      <c r="L51870" s="70"/>
      <c r="T51870" s="72"/>
    </row>
    <row r="51871" spans="8:20">
      <c r="H51871" s="69"/>
      <c r="L51871" s="70"/>
      <c r="T51871" s="72"/>
    </row>
    <row r="51872" spans="8:20">
      <c r="H51872" s="69"/>
      <c r="L51872" s="70"/>
      <c r="T51872" s="72"/>
    </row>
    <row r="51873" spans="8:20">
      <c r="H51873" s="69"/>
      <c r="L51873" s="70"/>
      <c r="T51873" s="72"/>
    </row>
    <row r="51874" spans="8:20">
      <c r="H51874" s="69"/>
      <c r="L51874" s="70"/>
      <c r="T51874" s="72"/>
    </row>
    <row r="51875" spans="8:20">
      <c r="H51875" s="69"/>
      <c r="L51875" s="70"/>
      <c r="T51875" s="72"/>
    </row>
    <row r="51876" spans="8:20">
      <c r="H51876" s="69"/>
      <c r="L51876" s="70"/>
      <c r="T51876" s="72"/>
    </row>
    <row r="51877" spans="8:20">
      <c r="H51877" s="69"/>
      <c r="L51877" s="70"/>
      <c r="T51877" s="72"/>
    </row>
    <row r="51878" spans="8:20">
      <c r="H51878" s="69"/>
      <c r="L51878" s="70"/>
      <c r="T51878" s="72"/>
    </row>
    <row r="51879" spans="8:20">
      <c r="H51879" s="69"/>
      <c r="L51879" s="70"/>
      <c r="T51879" s="72"/>
    </row>
    <row r="51880" spans="8:20">
      <c r="H51880" s="69"/>
      <c r="L51880" s="70"/>
      <c r="T51880" s="72"/>
    </row>
    <row r="51881" spans="8:20">
      <c r="H51881" s="69"/>
      <c r="L51881" s="70"/>
      <c r="T51881" s="72"/>
    </row>
    <row r="51882" spans="8:20">
      <c r="H51882" s="69"/>
      <c r="L51882" s="70"/>
      <c r="T51882" s="72"/>
    </row>
    <row r="51883" spans="8:20">
      <c r="H51883" s="69"/>
      <c r="L51883" s="70"/>
      <c r="T51883" s="72"/>
    </row>
    <row r="51884" spans="8:20">
      <c r="H51884" s="69"/>
      <c r="L51884" s="70"/>
      <c r="T51884" s="72"/>
    </row>
    <row r="51885" spans="8:20">
      <c r="H51885" s="69"/>
      <c r="L51885" s="70"/>
      <c r="T51885" s="72"/>
    </row>
    <row r="51886" spans="8:20">
      <c r="H51886" s="69"/>
      <c r="L51886" s="70"/>
      <c r="T51886" s="72"/>
    </row>
    <row r="51887" spans="8:20">
      <c r="H51887" s="69"/>
      <c r="L51887" s="70"/>
      <c r="T51887" s="72"/>
    </row>
    <row r="51888" spans="8:20">
      <c r="H51888" s="69"/>
      <c r="L51888" s="70"/>
      <c r="T51888" s="72"/>
    </row>
    <row r="51889" spans="8:20">
      <c r="H51889" s="75"/>
      <c r="L51889" s="70"/>
      <c r="T51889" s="72"/>
    </row>
    <row r="51890" spans="8:20">
      <c r="H51890" s="69"/>
      <c r="L51890" s="70"/>
      <c r="T51890" s="72"/>
    </row>
    <row r="51891" spans="8:20">
      <c r="H51891" s="69"/>
      <c r="L51891" s="70"/>
      <c r="T51891" s="72"/>
    </row>
    <row r="51892" spans="8:20">
      <c r="H51892" s="69"/>
      <c r="L51892" s="70"/>
      <c r="T51892" s="72"/>
    </row>
    <row r="51893" spans="8:20">
      <c r="H51893" s="69"/>
      <c r="L51893" s="70"/>
      <c r="T51893" s="72"/>
    </row>
    <row r="51894" spans="8:20">
      <c r="H51894" s="69"/>
      <c r="L51894" s="70"/>
      <c r="T51894" s="72"/>
    </row>
    <row r="51895" spans="8:20">
      <c r="H51895" s="69"/>
      <c r="L51895" s="70"/>
      <c r="T51895" s="72"/>
    </row>
    <row r="51896" spans="8:20">
      <c r="H51896" s="69"/>
      <c r="L51896" s="70"/>
      <c r="T51896" s="72"/>
    </row>
    <row r="51897" spans="8:20">
      <c r="H51897" s="69"/>
      <c r="L51897" s="70"/>
      <c r="T51897" s="72"/>
    </row>
    <row r="51898" spans="8:20">
      <c r="H51898" s="69"/>
      <c r="L51898" s="70"/>
      <c r="T51898" s="72"/>
    </row>
    <row r="51899" spans="8:20">
      <c r="H51899" s="69"/>
      <c r="L51899" s="70"/>
      <c r="T51899" s="72"/>
    </row>
    <row r="51900" spans="8:20">
      <c r="H51900" s="69"/>
      <c r="L51900" s="70"/>
      <c r="T51900" s="72"/>
    </row>
    <row r="51901" spans="8:20">
      <c r="H51901" s="69"/>
      <c r="L51901" s="70"/>
      <c r="T51901" s="72"/>
    </row>
    <row r="51902" spans="8:20">
      <c r="H51902" s="69"/>
      <c r="L51902" s="70"/>
      <c r="T51902" s="72"/>
    </row>
    <row r="51903" spans="8:20">
      <c r="H51903" s="69"/>
      <c r="L51903" s="70"/>
      <c r="T51903" s="72"/>
    </row>
    <row r="51904" spans="8:20">
      <c r="H51904" s="69"/>
      <c r="L51904" s="70"/>
      <c r="T51904" s="72"/>
    </row>
    <row r="51905" spans="8:20">
      <c r="H51905" s="69"/>
      <c r="L51905" s="70"/>
      <c r="T51905" s="72"/>
    </row>
    <row r="51906" spans="8:20">
      <c r="H51906" s="69"/>
      <c r="L51906" s="70"/>
      <c r="T51906" s="72"/>
    </row>
    <row r="51907" spans="8:20">
      <c r="H51907" s="69"/>
      <c r="L51907" s="70"/>
      <c r="T51907" s="72"/>
    </row>
    <row r="51908" spans="8:20">
      <c r="H51908" s="69"/>
      <c r="L51908" s="70"/>
      <c r="T51908" s="72"/>
    </row>
    <row r="51909" spans="8:20">
      <c r="H51909" s="69"/>
      <c r="L51909" s="70"/>
      <c r="T51909" s="72"/>
    </row>
    <row r="51910" spans="8:20">
      <c r="H51910" s="69"/>
      <c r="L51910" s="70"/>
      <c r="T51910" s="72"/>
    </row>
    <row r="51911" spans="8:20">
      <c r="H51911" s="69"/>
      <c r="L51911" s="70"/>
      <c r="T51911" s="72"/>
    </row>
    <row r="51912" spans="8:20">
      <c r="H51912" s="69"/>
      <c r="L51912" s="70"/>
      <c r="T51912" s="72"/>
    </row>
    <row r="51913" spans="8:20">
      <c r="H51913" s="69"/>
      <c r="L51913" s="70"/>
      <c r="T51913" s="72"/>
    </row>
    <row r="51914" spans="8:20">
      <c r="H51914" s="69"/>
      <c r="L51914" s="70"/>
      <c r="T51914" s="72"/>
    </row>
    <row r="51915" spans="8:20">
      <c r="H51915" s="69"/>
      <c r="L51915" s="70"/>
      <c r="T51915" s="72"/>
    </row>
    <row r="51916" spans="8:20">
      <c r="H51916" s="69"/>
      <c r="L51916" s="70"/>
      <c r="T51916" s="72"/>
    </row>
    <row r="51917" spans="8:20">
      <c r="H51917" s="69"/>
      <c r="L51917" s="70"/>
      <c r="T51917" s="72"/>
    </row>
    <row r="51918" spans="8:20">
      <c r="H51918" s="69"/>
      <c r="L51918" s="70"/>
      <c r="T51918" s="72"/>
    </row>
    <row r="51919" spans="8:20">
      <c r="H51919" s="69"/>
      <c r="L51919" s="70"/>
      <c r="T51919" s="72"/>
    </row>
    <row r="51920" spans="8:20">
      <c r="H51920" s="69"/>
      <c r="L51920" s="70"/>
      <c r="T51920" s="72"/>
    </row>
    <row r="51921" spans="8:20">
      <c r="H51921" s="69"/>
      <c r="L51921" s="70"/>
      <c r="T51921" s="72"/>
    </row>
    <row r="51922" spans="8:20">
      <c r="H51922" s="69"/>
      <c r="L51922" s="70"/>
      <c r="T51922" s="72"/>
    </row>
    <row r="51923" spans="8:20">
      <c r="H51923" s="69"/>
      <c r="L51923" s="70"/>
      <c r="T51923" s="72"/>
    </row>
    <row r="51924" spans="8:20">
      <c r="H51924" s="69"/>
      <c r="L51924" s="70"/>
      <c r="T51924" s="72"/>
    </row>
    <row r="51925" spans="8:20">
      <c r="H51925" s="69"/>
      <c r="L51925" s="70"/>
      <c r="T51925" s="72"/>
    </row>
    <row r="51926" spans="8:20">
      <c r="H51926" s="69"/>
      <c r="L51926" s="70"/>
      <c r="T51926" s="72"/>
    </row>
    <row r="51927" spans="8:20">
      <c r="H51927" s="69"/>
      <c r="L51927" s="70"/>
      <c r="T51927" s="72"/>
    </row>
    <row r="51928" spans="8:20">
      <c r="H51928" s="69"/>
      <c r="L51928" s="70"/>
      <c r="T51928" s="72"/>
    </row>
    <row r="51929" spans="8:20">
      <c r="H51929" s="69"/>
      <c r="L51929" s="70"/>
      <c r="T51929" s="72"/>
    </row>
    <row r="51930" spans="8:20">
      <c r="H51930" s="69"/>
      <c r="L51930" s="70"/>
      <c r="T51930" s="72"/>
    </row>
    <row r="51931" spans="8:20">
      <c r="H51931" s="69"/>
      <c r="L51931" s="70"/>
      <c r="T51931" s="72"/>
    </row>
    <row r="51932" spans="8:20">
      <c r="H51932" s="69"/>
      <c r="L51932" s="70"/>
      <c r="T51932" s="72"/>
    </row>
    <row r="51933" spans="8:20">
      <c r="H51933" s="69"/>
      <c r="L51933" s="70"/>
      <c r="T51933" s="72"/>
    </row>
    <row r="51934" spans="8:20">
      <c r="H51934" s="69"/>
      <c r="L51934" s="70"/>
      <c r="T51934" s="72"/>
    </row>
    <row r="51935" spans="8:20">
      <c r="H51935" s="69"/>
      <c r="L51935" s="70"/>
      <c r="T51935" s="72"/>
    </row>
    <row r="51936" spans="8:20">
      <c r="H51936" s="69"/>
      <c r="L51936" s="70"/>
      <c r="T51936" s="72"/>
    </row>
    <row r="51937" spans="8:20">
      <c r="H51937" s="75"/>
      <c r="L51937" s="70"/>
      <c r="T51937" s="72"/>
    </row>
    <row r="51938" spans="8:20">
      <c r="H51938" s="69"/>
      <c r="L51938" s="70"/>
      <c r="T51938" s="72"/>
    </row>
    <row r="51939" spans="8:20">
      <c r="H51939" s="69"/>
      <c r="L51939" s="70"/>
      <c r="T51939" s="72"/>
    </row>
    <row r="51940" spans="8:20">
      <c r="H51940" s="69"/>
      <c r="L51940" s="70"/>
      <c r="T51940" s="72"/>
    </row>
    <row r="51941" spans="8:20">
      <c r="H51941" s="69"/>
      <c r="L51941" s="70"/>
      <c r="T51941" s="72"/>
    </row>
    <row r="51942" spans="8:20">
      <c r="H51942" s="69"/>
      <c r="L51942" s="70"/>
      <c r="T51942" s="72"/>
    </row>
    <row r="51943" spans="8:20">
      <c r="H51943" s="69"/>
      <c r="L51943" s="70"/>
      <c r="T51943" s="72"/>
    </row>
    <row r="51944" spans="8:20">
      <c r="H51944" s="69"/>
      <c r="L51944" s="70"/>
      <c r="T51944" s="72"/>
    </row>
    <row r="51945" spans="8:20">
      <c r="H51945" s="69"/>
      <c r="L51945" s="70"/>
      <c r="T51945" s="72"/>
    </row>
    <row r="51946" spans="8:20">
      <c r="H51946" s="69"/>
      <c r="L51946" s="70"/>
      <c r="T51946" s="72"/>
    </row>
    <row r="51947" spans="8:20">
      <c r="H51947" s="69"/>
      <c r="L51947" s="70"/>
      <c r="T51947" s="72"/>
    </row>
    <row r="51948" spans="8:20">
      <c r="H51948" s="69"/>
      <c r="L51948" s="70"/>
      <c r="T51948" s="72"/>
    </row>
    <row r="51949" spans="8:20">
      <c r="H51949" s="69"/>
      <c r="L51949" s="70"/>
      <c r="T51949" s="72"/>
    </row>
    <row r="51950" spans="8:20">
      <c r="H51950" s="69"/>
      <c r="L51950" s="70"/>
      <c r="T51950" s="72"/>
    </row>
    <row r="51951" spans="8:20">
      <c r="H51951" s="69"/>
      <c r="L51951" s="70"/>
      <c r="T51951" s="72"/>
    </row>
    <row r="51952" spans="8:20">
      <c r="H51952" s="69"/>
      <c r="L51952" s="70"/>
      <c r="T51952" s="72"/>
    </row>
    <row r="51953" spans="8:20">
      <c r="H51953" s="69"/>
      <c r="L51953" s="70"/>
      <c r="T51953" s="72"/>
    </row>
    <row r="51954" spans="8:20">
      <c r="H51954" s="69"/>
      <c r="L51954" s="70"/>
      <c r="T51954" s="72"/>
    </row>
    <row r="51955" spans="8:20">
      <c r="H51955" s="69"/>
      <c r="L51955" s="70"/>
      <c r="T51955" s="72"/>
    </row>
    <row r="51956" spans="8:20">
      <c r="H51956" s="69"/>
      <c r="L51956" s="70"/>
      <c r="T51956" s="72"/>
    </row>
    <row r="51957" spans="8:20">
      <c r="H51957" s="69"/>
      <c r="L51957" s="70"/>
      <c r="T51957" s="72"/>
    </row>
    <row r="51958" spans="8:20">
      <c r="H51958" s="69"/>
      <c r="L51958" s="70"/>
      <c r="T51958" s="72"/>
    </row>
    <row r="51959" spans="8:20">
      <c r="H51959" s="69"/>
      <c r="L51959" s="70"/>
      <c r="T51959" s="72"/>
    </row>
    <row r="51960" spans="8:20">
      <c r="H51960" s="69"/>
      <c r="L51960" s="70"/>
      <c r="T51960" s="72"/>
    </row>
    <row r="51961" spans="8:20">
      <c r="H51961" s="69"/>
      <c r="L51961" s="70"/>
      <c r="T51961" s="72"/>
    </row>
    <row r="51962" spans="8:20">
      <c r="H51962" s="69"/>
      <c r="L51962" s="70"/>
      <c r="T51962" s="72"/>
    </row>
    <row r="51963" spans="8:20">
      <c r="H51963" s="69"/>
      <c r="L51963" s="70"/>
      <c r="T51963" s="72"/>
    </row>
    <row r="51964" spans="8:20">
      <c r="H51964" s="69"/>
      <c r="L51964" s="70"/>
      <c r="T51964" s="72"/>
    </row>
    <row r="51965" spans="8:20">
      <c r="H51965" s="69"/>
      <c r="L51965" s="70"/>
      <c r="T51965" s="72"/>
    </row>
    <row r="51966" spans="8:20">
      <c r="H51966" s="69"/>
      <c r="L51966" s="70"/>
      <c r="T51966" s="72"/>
    </row>
    <row r="51967" spans="8:20">
      <c r="H51967" s="69"/>
      <c r="L51967" s="70"/>
      <c r="T51967" s="72"/>
    </row>
    <row r="51968" spans="8:20">
      <c r="H51968" s="69"/>
      <c r="L51968" s="70"/>
      <c r="T51968" s="72"/>
    </row>
    <row r="51969" spans="8:20">
      <c r="H51969" s="69"/>
      <c r="L51969" s="70"/>
      <c r="T51969" s="72"/>
    </row>
    <row r="51970" spans="8:20">
      <c r="H51970" s="69"/>
      <c r="L51970" s="70"/>
      <c r="T51970" s="72"/>
    </row>
    <row r="51971" spans="8:20">
      <c r="H51971" s="69"/>
      <c r="L51971" s="70"/>
      <c r="T51971" s="72"/>
    </row>
    <row r="51972" spans="8:20">
      <c r="H51972" s="69"/>
      <c r="L51972" s="70"/>
      <c r="T51972" s="72"/>
    </row>
    <row r="51973" spans="8:20">
      <c r="H51973" s="69"/>
      <c r="L51973" s="70"/>
      <c r="T51973" s="72"/>
    </row>
    <row r="51974" spans="8:20">
      <c r="H51974" s="69"/>
      <c r="L51974" s="70"/>
      <c r="T51974" s="72"/>
    </row>
    <row r="51975" spans="8:20">
      <c r="H51975" s="69"/>
      <c r="L51975" s="70"/>
      <c r="T51975" s="72"/>
    </row>
    <row r="51976" spans="8:20">
      <c r="H51976" s="69"/>
      <c r="L51976" s="70"/>
      <c r="T51976" s="72"/>
    </row>
    <row r="51977" spans="8:20">
      <c r="H51977" s="69"/>
      <c r="L51977" s="70"/>
      <c r="T51977" s="72"/>
    </row>
    <row r="51978" spans="8:20">
      <c r="H51978" s="69"/>
      <c r="L51978" s="70"/>
      <c r="T51978" s="72"/>
    </row>
    <row r="51979" spans="8:20">
      <c r="H51979" s="69"/>
      <c r="L51979" s="70"/>
      <c r="T51979" s="72"/>
    </row>
    <row r="51980" spans="8:20">
      <c r="H51980" s="69"/>
      <c r="L51980" s="70"/>
      <c r="T51980" s="72"/>
    </row>
    <row r="51981" spans="8:20">
      <c r="H51981" s="69"/>
      <c r="L51981" s="70"/>
      <c r="T51981" s="72"/>
    </row>
    <row r="51982" spans="8:20">
      <c r="H51982" s="69"/>
      <c r="L51982" s="70"/>
      <c r="T51982" s="72"/>
    </row>
    <row r="51983" spans="8:20">
      <c r="H51983" s="69"/>
      <c r="L51983" s="70"/>
      <c r="T51983" s="72"/>
    </row>
    <row r="51984" spans="8:20">
      <c r="H51984" s="69"/>
      <c r="L51984" s="70"/>
      <c r="T51984" s="72"/>
    </row>
    <row r="51985" spans="8:20">
      <c r="H51985" s="75"/>
      <c r="L51985" s="70"/>
      <c r="T51985" s="72"/>
    </row>
    <row r="51986" spans="8:20">
      <c r="H51986" s="69"/>
      <c r="L51986" s="70"/>
      <c r="T51986" s="72"/>
    </row>
    <row r="51987" spans="8:20">
      <c r="H51987" s="69"/>
      <c r="L51987" s="70"/>
      <c r="T51987" s="72"/>
    </row>
    <row r="51988" spans="8:20">
      <c r="H51988" s="69"/>
      <c r="L51988" s="70"/>
      <c r="T51988" s="72"/>
    </row>
    <row r="51989" spans="8:20">
      <c r="H51989" s="69"/>
      <c r="L51989" s="70"/>
      <c r="T51989" s="72"/>
    </row>
    <row r="51990" spans="8:20">
      <c r="H51990" s="69"/>
      <c r="L51990" s="70"/>
      <c r="T51990" s="72"/>
    </row>
    <row r="51991" spans="8:20">
      <c r="H51991" s="69"/>
      <c r="L51991" s="70"/>
      <c r="T51991" s="72"/>
    </row>
    <row r="51992" spans="8:20">
      <c r="H51992" s="69"/>
      <c r="L51992" s="70"/>
      <c r="T51992" s="72"/>
    </row>
    <row r="51993" spans="8:20">
      <c r="H51993" s="69"/>
      <c r="L51993" s="70"/>
      <c r="T51993" s="72"/>
    </row>
    <row r="51994" spans="8:20">
      <c r="H51994" s="69"/>
      <c r="L51994" s="70"/>
      <c r="T51994" s="72"/>
    </row>
    <row r="51995" spans="8:20">
      <c r="H51995" s="69"/>
      <c r="L51995" s="70"/>
      <c r="T51995" s="72"/>
    </row>
    <row r="51996" spans="8:20">
      <c r="H51996" s="69"/>
      <c r="L51996" s="70"/>
      <c r="T51996" s="72"/>
    </row>
    <row r="51997" spans="8:20">
      <c r="H51997" s="69"/>
      <c r="L51997" s="70"/>
      <c r="T51997" s="72"/>
    </row>
    <row r="51998" spans="8:20">
      <c r="H51998" s="69"/>
      <c r="L51998" s="70"/>
      <c r="T51998" s="72"/>
    </row>
    <row r="51999" spans="8:20">
      <c r="H51999" s="69"/>
      <c r="L51999" s="70"/>
      <c r="T51999" s="72"/>
    </row>
    <row r="52000" spans="8:20">
      <c r="H52000" s="69"/>
      <c r="L52000" s="70"/>
      <c r="T52000" s="72"/>
    </row>
    <row r="52001" spans="8:20">
      <c r="H52001" s="69"/>
      <c r="L52001" s="70"/>
      <c r="T52001" s="72"/>
    </row>
    <row r="52002" spans="8:20">
      <c r="H52002" s="69"/>
      <c r="L52002" s="70"/>
      <c r="T52002" s="72"/>
    </row>
    <row r="52003" spans="8:20">
      <c r="H52003" s="69"/>
      <c r="L52003" s="70"/>
      <c r="T52003" s="72"/>
    </row>
    <row r="52004" spans="8:20">
      <c r="H52004" s="69"/>
      <c r="L52004" s="70"/>
      <c r="T52004" s="72"/>
    </row>
    <row r="52005" spans="8:20">
      <c r="H52005" s="69"/>
      <c r="L52005" s="70"/>
      <c r="T52005" s="72"/>
    </row>
    <row r="52006" spans="8:20">
      <c r="H52006" s="69"/>
      <c r="L52006" s="70"/>
      <c r="T52006" s="72"/>
    </row>
    <row r="52007" spans="8:20">
      <c r="H52007" s="69"/>
      <c r="L52007" s="70"/>
      <c r="T52007" s="72"/>
    </row>
    <row r="52008" spans="8:20">
      <c r="H52008" s="69"/>
      <c r="L52008" s="70"/>
      <c r="T52008" s="72"/>
    </row>
    <row r="52009" spans="8:20">
      <c r="H52009" s="69"/>
      <c r="L52009" s="70"/>
      <c r="T52009" s="72"/>
    </row>
    <row r="52010" spans="8:20">
      <c r="H52010" s="69"/>
      <c r="L52010" s="70"/>
      <c r="T52010" s="72"/>
    </row>
    <row r="52011" spans="8:20">
      <c r="H52011" s="69"/>
      <c r="L52011" s="70"/>
      <c r="T52011" s="72"/>
    </row>
    <row r="52012" spans="8:20">
      <c r="H52012" s="69"/>
      <c r="L52012" s="70"/>
      <c r="T52012" s="72"/>
    </row>
    <row r="52013" spans="8:20">
      <c r="H52013" s="69"/>
      <c r="L52013" s="70"/>
      <c r="T52013" s="72"/>
    </row>
    <row r="52014" spans="8:20">
      <c r="H52014" s="69"/>
      <c r="L52014" s="70"/>
      <c r="T52014" s="72"/>
    </row>
    <row r="52015" spans="8:20">
      <c r="H52015" s="69"/>
      <c r="L52015" s="70"/>
      <c r="T52015" s="72"/>
    </row>
    <row r="52016" spans="8:20">
      <c r="H52016" s="69"/>
      <c r="L52016" s="70"/>
      <c r="T52016" s="72"/>
    </row>
    <row r="52017" spans="8:20">
      <c r="H52017" s="69"/>
      <c r="L52017" s="70"/>
      <c r="T52017" s="72"/>
    </row>
    <row r="52018" spans="8:20">
      <c r="H52018" s="69"/>
      <c r="L52018" s="70"/>
      <c r="T52018" s="72"/>
    </row>
    <row r="52019" spans="8:20">
      <c r="H52019" s="69"/>
      <c r="L52019" s="70"/>
      <c r="T52019" s="72"/>
    </row>
    <row r="52020" spans="8:20">
      <c r="H52020" s="69"/>
      <c r="L52020" s="70"/>
      <c r="T52020" s="72"/>
    </row>
    <row r="52021" spans="8:20">
      <c r="H52021" s="69"/>
      <c r="L52021" s="70"/>
      <c r="T52021" s="72"/>
    </row>
    <row r="52022" spans="8:20">
      <c r="H52022" s="69"/>
      <c r="L52022" s="70"/>
      <c r="T52022" s="72"/>
    </row>
    <row r="52023" spans="8:20">
      <c r="H52023" s="69"/>
      <c r="L52023" s="70"/>
      <c r="T52023" s="72"/>
    </row>
    <row r="52024" spans="8:20">
      <c r="H52024" s="69"/>
      <c r="L52024" s="70"/>
      <c r="T52024" s="72"/>
    </row>
    <row r="52025" spans="8:20">
      <c r="H52025" s="69"/>
      <c r="L52025" s="70"/>
      <c r="T52025" s="72"/>
    </row>
    <row r="52026" spans="8:20">
      <c r="H52026" s="69"/>
      <c r="L52026" s="70"/>
      <c r="T52026" s="72"/>
    </row>
    <row r="52027" spans="8:20">
      <c r="H52027" s="69"/>
      <c r="L52027" s="70"/>
      <c r="T52027" s="72"/>
    </row>
    <row r="52028" spans="8:20">
      <c r="H52028" s="69"/>
      <c r="L52028" s="70"/>
      <c r="T52028" s="72"/>
    </row>
    <row r="52029" spans="8:20">
      <c r="H52029" s="69"/>
      <c r="L52029" s="70"/>
      <c r="T52029" s="72"/>
    </row>
    <row r="52030" spans="8:20">
      <c r="H52030" s="69"/>
      <c r="L52030" s="70"/>
      <c r="T52030" s="72"/>
    </row>
    <row r="52031" spans="8:20">
      <c r="H52031" s="69"/>
      <c r="L52031" s="70"/>
      <c r="T52031" s="72"/>
    </row>
    <row r="52032" spans="8:20">
      <c r="H52032" s="69"/>
      <c r="L52032" s="70"/>
      <c r="T52032" s="72"/>
    </row>
    <row r="52033" spans="8:20">
      <c r="H52033" s="75"/>
      <c r="L52033" s="70"/>
      <c r="T52033" s="72"/>
    </row>
    <row r="52034" spans="8:20">
      <c r="H52034" s="69"/>
      <c r="L52034" s="70"/>
      <c r="T52034" s="72"/>
    </row>
    <row r="52035" spans="8:20">
      <c r="H52035" s="69"/>
      <c r="L52035" s="70"/>
      <c r="T52035" s="72"/>
    </row>
    <row r="52036" spans="8:20">
      <c r="H52036" s="69"/>
      <c r="L52036" s="70"/>
      <c r="T52036" s="72"/>
    </row>
    <row r="52037" spans="8:20">
      <c r="H52037" s="69"/>
      <c r="L52037" s="70"/>
      <c r="T52037" s="72"/>
    </row>
    <row r="52038" spans="8:20">
      <c r="H52038" s="69"/>
      <c r="L52038" s="70"/>
      <c r="T52038" s="72"/>
    </row>
    <row r="52039" spans="8:20">
      <c r="H52039" s="69"/>
      <c r="L52039" s="70"/>
      <c r="T52039" s="72"/>
    </row>
    <row r="52040" spans="8:20">
      <c r="H52040" s="69"/>
      <c r="L52040" s="70"/>
      <c r="T52040" s="72"/>
    </row>
    <row r="52041" spans="8:20">
      <c r="H52041" s="69"/>
      <c r="L52041" s="70"/>
      <c r="T52041" s="72"/>
    </row>
    <row r="52042" spans="8:20">
      <c r="H52042" s="69"/>
      <c r="L52042" s="70"/>
      <c r="T52042" s="72"/>
    </row>
    <row r="52043" spans="8:20">
      <c r="H52043" s="69"/>
      <c r="L52043" s="70"/>
      <c r="T52043" s="72"/>
    </row>
    <row r="52044" spans="8:20">
      <c r="H52044" s="69"/>
      <c r="L52044" s="70"/>
      <c r="T52044" s="72"/>
    </row>
    <row r="52045" spans="8:20">
      <c r="H52045" s="69"/>
      <c r="L52045" s="70"/>
      <c r="T52045" s="72"/>
    </row>
    <row r="52046" spans="8:20">
      <c r="H52046" s="69"/>
      <c r="L52046" s="70"/>
      <c r="T52046" s="72"/>
    </row>
    <row r="52047" spans="8:20">
      <c r="H52047" s="69"/>
      <c r="L52047" s="70"/>
      <c r="T52047" s="72"/>
    </row>
    <row r="52048" spans="8:20">
      <c r="H52048" s="69"/>
      <c r="L52048" s="70"/>
      <c r="T52048" s="72"/>
    </row>
    <row r="52049" spans="8:20">
      <c r="H52049" s="69"/>
      <c r="L52049" s="70"/>
      <c r="T52049" s="72"/>
    </row>
    <row r="52050" spans="8:20">
      <c r="H52050" s="69"/>
      <c r="L52050" s="70"/>
      <c r="T52050" s="72"/>
    </row>
    <row r="52051" spans="8:20">
      <c r="H52051" s="69"/>
      <c r="L52051" s="70"/>
      <c r="T52051" s="72"/>
    </row>
    <row r="52052" spans="8:20">
      <c r="H52052" s="69"/>
      <c r="L52052" s="70"/>
      <c r="T52052" s="72"/>
    </row>
    <row r="52053" spans="8:20">
      <c r="H52053" s="69"/>
      <c r="L52053" s="70"/>
      <c r="T52053" s="72"/>
    </row>
    <row r="52054" spans="8:20">
      <c r="H52054" s="69"/>
      <c r="L52054" s="70"/>
      <c r="T52054" s="72"/>
    </row>
    <row r="52055" spans="8:20">
      <c r="H52055" s="69"/>
      <c r="L52055" s="70"/>
      <c r="T52055" s="72"/>
    </row>
    <row r="52056" spans="8:20">
      <c r="H52056" s="69"/>
      <c r="L52056" s="70"/>
      <c r="T52056" s="72"/>
    </row>
    <row r="52057" spans="8:20">
      <c r="H52057" s="69"/>
      <c r="L52057" s="70"/>
      <c r="T52057" s="72"/>
    </row>
    <row r="52058" spans="8:20">
      <c r="H52058" s="69"/>
      <c r="L52058" s="70"/>
      <c r="T52058" s="72"/>
    </row>
    <row r="52059" spans="8:20">
      <c r="H52059" s="69"/>
      <c r="L52059" s="70"/>
      <c r="T52059" s="72"/>
    </row>
    <row r="52060" spans="8:20">
      <c r="H52060" s="69"/>
      <c r="L52060" s="70"/>
      <c r="T52060" s="72"/>
    </row>
    <row r="52061" spans="8:20">
      <c r="H52061" s="69"/>
      <c r="L52061" s="70"/>
      <c r="T52061" s="72"/>
    </row>
    <row r="52062" spans="8:20">
      <c r="H52062" s="69"/>
      <c r="L52062" s="70"/>
      <c r="T52062" s="72"/>
    </row>
    <row r="52063" spans="8:20">
      <c r="H52063" s="69"/>
      <c r="L52063" s="70"/>
      <c r="T52063" s="72"/>
    </row>
    <row r="52064" spans="8:20">
      <c r="H52064" s="69"/>
      <c r="L52064" s="70"/>
      <c r="T52064" s="72"/>
    </row>
    <row r="52065" spans="8:20">
      <c r="H52065" s="69"/>
      <c r="L52065" s="70"/>
      <c r="T52065" s="72"/>
    </row>
    <row r="52066" spans="8:20">
      <c r="H52066" s="69"/>
      <c r="L52066" s="70"/>
      <c r="T52066" s="72"/>
    </row>
    <row r="52067" spans="8:20">
      <c r="H52067" s="69"/>
      <c r="L52067" s="70"/>
      <c r="T52067" s="72"/>
    </row>
    <row r="52068" spans="8:20">
      <c r="H52068" s="69"/>
      <c r="L52068" s="70"/>
      <c r="T52068" s="72"/>
    </row>
    <row r="52069" spans="8:20">
      <c r="H52069" s="69"/>
      <c r="L52069" s="70"/>
      <c r="T52069" s="72"/>
    </row>
    <row r="52070" spans="8:20">
      <c r="H52070" s="69"/>
      <c r="L52070" s="70"/>
      <c r="T52070" s="72"/>
    </row>
    <row r="52071" spans="8:20">
      <c r="H52071" s="69"/>
      <c r="L52071" s="70"/>
      <c r="T52071" s="72"/>
    </row>
    <row r="52072" spans="8:20">
      <c r="H52072" s="69"/>
      <c r="L52072" s="70"/>
      <c r="T52072" s="72"/>
    </row>
    <row r="52073" spans="8:20">
      <c r="H52073" s="69"/>
      <c r="L52073" s="70"/>
      <c r="T52073" s="72"/>
    </row>
    <row r="52074" spans="8:20">
      <c r="H52074" s="69"/>
      <c r="L52074" s="70"/>
      <c r="T52074" s="72"/>
    </row>
    <row r="52075" spans="8:20">
      <c r="H52075" s="69"/>
      <c r="L52075" s="70"/>
      <c r="T52075" s="72"/>
    </row>
    <row r="52076" spans="8:20">
      <c r="H52076" s="69"/>
      <c r="L52076" s="70"/>
      <c r="T52076" s="72"/>
    </row>
    <row r="52077" spans="8:20">
      <c r="H52077" s="69"/>
      <c r="L52077" s="70"/>
      <c r="T52077" s="72"/>
    </row>
    <row r="52078" spans="8:20">
      <c r="H52078" s="69"/>
      <c r="L52078" s="70"/>
      <c r="T52078" s="72"/>
    </row>
    <row r="52079" spans="8:20">
      <c r="H52079" s="69"/>
      <c r="L52079" s="70"/>
      <c r="T52079" s="72"/>
    </row>
    <row r="52080" spans="8:20">
      <c r="H52080" s="69"/>
      <c r="L52080" s="70"/>
      <c r="T52080" s="72"/>
    </row>
    <row r="52081" spans="8:20">
      <c r="H52081" s="75"/>
      <c r="L52081" s="70"/>
      <c r="T52081" s="72"/>
    </row>
    <row r="52082" spans="8:20">
      <c r="H52082" s="69"/>
      <c r="L52082" s="70"/>
      <c r="T52082" s="72"/>
    </row>
    <row r="52083" spans="8:20">
      <c r="H52083" s="69"/>
      <c r="L52083" s="70"/>
      <c r="T52083" s="72"/>
    </row>
    <row r="52084" spans="8:20">
      <c r="H52084" s="69"/>
      <c r="L52084" s="70"/>
      <c r="T52084" s="72"/>
    </row>
    <row r="52085" spans="8:20">
      <c r="H52085" s="69"/>
      <c r="L52085" s="70"/>
      <c r="T52085" s="72"/>
    </row>
    <row r="52086" spans="8:20">
      <c r="H52086" s="69"/>
      <c r="L52086" s="70"/>
      <c r="T52086" s="72"/>
    </row>
    <row r="52087" spans="8:20">
      <c r="H52087" s="69"/>
      <c r="L52087" s="70"/>
      <c r="T52087" s="72"/>
    </row>
    <row r="52088" spans="8:20">
      <c r="H52088" s="69"/>
      <c r="L52088" s="70"/>
      <c r="T52088" s="72"/>
    </row>
    <row r="52089" spans="8:20">
      <c r="H52089" s="69"/>
      <c r="L52089" s="70"/>
      <c r="T52089" s="72"/>
    </row>
    <row r="52090" spans="8:20">
      <c r="H52090" s="69"/>
      <c r="L52090" s="70"/>
      <c r="T52090" s="72"/>
    </row>
    <row r="52091" spans="8:20">
      <c r="H52091" s="69"/>
      <c r="L52091" s="70"/>
      <c r="T52091" s="72"/>
    </row>
    <row r="52092" spans="8:20">
      <c r="H52092" s="69"/>
      <c r="L52092" s="70"/>
      <c r="T52092" s="72"/>
    </row>
    <row r="52093" spans="8:20">
      <c r="H52093" s="69"/>
      <c r="L52093" s="70"/>
      <c r="T52093" s="72"/>
    </row>
    <row r="52094" spans="8:20">
      <c r="H52094" s="69"/>
      <c r="L52094" s="70"/>
      <c r="T52094" s="72"/>
    </row>
    <row r="52095" spans="8:20">
      <c r="H52095" s="69"/>
      <c r="L52095" s="70"/>
      <c r="T52095" s="72"/>
    </row>
    <row r="52096" spans="8:20">
      <c r="H52096" s="69"/>
      <c r="L52096" s="70"/>
      <c r="T52096" s="72"/>
    </row>
    <row r="52097" spans="8:20">
      <c r="H52097" s="69"/>
      <c r="L52097" s="70"/>
      <c r="T52097" s="72"/>
    </row>
    <row r="52098" spans="8:20">
      <c r="H52098" s="69"/>
      <c r="L52098" s="70"/>
      <c r="T52098" s="72"/>
    </row>
    <row r="52099" spans="8:20">
      <c r="H52099" s="69"/>
      <c r="L52099" s="70"/>
      <c r="T52099" s="72"/>
    </row>
    <row r="52100" spans="8:20">
      <c r="H52100" s="69"/>
      <c r="L52100" s="70"/>
      <c r="T52100" s="72"/>
    </row>
    <row r="52101" spans="8:20">
      <c r="H52101" s="69"/>
      <c r="L52101" s="70"/>
      <c r="T52101" s="72"/>
    </row>
    <row r="52102" spans="8:20">
      <c r="H52102" s="69"/>
      <c r="L52102" s="70"/>
      <c r="T52102" s="72"/>
    </row>
    <row r="52103" spans="8:20">
      <c r="H52103" s="69"/>
      <c r="L52103" s="70"/>
      <c r="T52103" s="72"/>
    </row>
    <row r="52104" spans="8:20">
      <c r="H52104" s="69"/>
      <c r="L52104" s="70"/>
      <c r="T52104" s="72"/>
    </row>
    <row r="52105" spans="8:20">
      <c r="H52105" s="69"/>
      <c r="L52105" s="70"/>
      <c r="T52105" s="72"/>
    </row>
    <row r="52106" spans="8:20">
      <c r="H52106" s="69"/>
      <c r="L52106" s="70"/>
      <c r="T52106" s="72"/>
    </row>
    <row r="52107" spans="8:20">
      <c r="H52107" s="69"/>
      <c r="L52107" s="70"/>
      <c r="T52107" s="72"/>
    </row>
    <row r="52108" spans="8:20">
      <c r="H52108" s="69"/>
      <c r="L52108" s="70"/>
      <c r="T52108" s="72"/>
    </row>
    <row r="52109" spans="8:20">
      <c r="H52109" s="69"/>
      <c r="L52109" s="70"/>
      <c r="T52109" s="72"/>
    </row>
    <row r="52110" spans="8:20">
      <c r="H52110" s="69"/>
      <c r="L52110" s="70"/>
      <c r="T52110" s="72"/>
    </row>
    <row r="52111" spans="8:20">
      <c r="H52111" s="69"/>
      <c r="L52111" s="70"/>
      <c r="T52111" s="72"/>
    </row>
    <row r="52112" spans="8:20">
      <c r="H52112" s="69"/>
      <c r="L52112" s="70"/>
      <c r="T52112" s="72"/>
    </row>
    <row r="52113" spans="8:20">
      <c r="H52113" s="69"/>
      <c r="L52113" s="70"/>
      <c r="T52113" s="72"/>
    </row>
    <row r="52114" spans="8:20">
      <c r="H52114" s="69"/>
      <c r="L52114" s="70"/>
      <c r="T52114" s="72"/>
    </row>
    <row r="52115" spans="8:20">
      <c r="H52115" s="69"/>
      <c r="L52115" s="70"/>
      <c r="T52115" s="72"/>
    </row>
    <row r="52116" spans="8:20">
      <c r="H52116" s="69"/>
      <c r="L52116" s="70"/>
      <c r="T52116" s="72"/>
    </row>
    <row r="52117" spans="8:20">
      <c r="H52117" s="69"/>
      <c r="L52117" s="70"/>
      <c r="T52117" s="72"/>
    </row>
    <row r="52118" spans="8:20">
      <c r="H52118" s="69"/>
      <c r="L52118" s="70"/>
      <c r="T52118" s="72"/>
    </row>
    <row r="52119" spans="8:20">
      <c r="H52119" s="69"/>
      <c r="L52119" s="70"/>
      <c r="T52119" s="72"/>
    </row>
    <row r="52120" spans="8:20">
      <c r="H52120" s="69"/>
      <c r="L52120" s="70"/>
      <c r="T52120" s="72"/>
    </row>
    <row r="52121" spans="8:20">
      <c r="H52121" s="69"/>
      <c r="L52121" s="70"/>
      <c r="T52121" s="72"/>
    </row>
    <row r="52122" spans="8:20">
      <c r="H52122" s="69"/>
      <c r="L52122" s="70"/>
      <c r="T52122" s="72"/>
    </row>
    <row r="52123" spans="8:20">
      <c r="H52123" s="69"/>
      <c r="L52123" s="70"/>
      <c r="T52123" s="72"/>
    </row>
    <row r="52124" spans="8:20">
      <c r="H52124" s="69"/>
      <c r="L52124" s="70"/>
      <c r="T52124" s="72"/>
    </row>
    <row r="52125" spans="8:20">
      <c r="H52125" s="69"/>
      <c r="L52125" s="70"/>
      <c r="T52125" s="72"/>
    </row>
    <row r="52126" spans="8:20">
      <c r="H52126" s="69"/>
      <c r="L52126" s="70"/>
      <c r="T52126" s="72"/>
    </row>
    <row r="52127" spans="8:20">
      <c r="H52127" s="69"/>
      <c r="L52127" s="70"/>
      <c r="T52127" s="72"/>
    </row>
    <row r="52128" spans="8:20">
      <c r="H52128" s="69"/>
      <c r="L52128" s="70"/>
      <c r="T52128" s="72"/>
    </row>
    <row r="52129" spans="8:20">
      <c r="H52129" s="75"/>
      <c r="L52129" s="70"/>
      <c r="T52129" s="72"/>
    </row>
    <row r="52130" spans="8:20">
      <c r="H52130" s="69"/>
      <c r="L52130" s="70"/>
      <c r="T52130" s="72"/>
    </row>
    <row r="52131" spans="8:20">
      <c r="H52131" s="69"/>
      <c r="L52131" s="70"/>
      <c r="T52131" s="72"/>
    </row>
    <row r="52132" spans="8:20">
      <c r="H52132" s="69"/>
      <c r="L52132" s="70"/>
      <c r="T52132" s="72"/>
    </row>
    <row r="52133" spans="8:20">
      <c r="H52133" s="69"/>
      <c r="L52133" s="70"/>
      <c r="T52133" s="72"/>
    </row>
    <row r="52134" spans="8:20">
      <c r="H52134" s="69"/>
      <c r="L52134" s="70"/>
      <c r="T52134" s="72"/>
    </row>
    <row r="52135" spans="8:20">
      <c r="H52135" s="69"/>
      <c r="L52135" s="70"/>
      <c r="T52135" s="72"/>
    </row>
    <row r="52136" spans="8:20">
      <c r="H52136" s="69"/>
      <c r="L52136" s="70"/>
      <c r="T52136" s="72"/>
    </row>
    <row r="52137" spans="8:20">
      <c r="H52137" s="69"/>
      <c r="L52137" s="70"/>
      <c r="T52137" s="72"/>
    </row>
    <row r="52138" spans="8:20">
      <c r="H52138" s="69"/>
      <c r="L52138" s="70"/>
      <c r="T52138" s="72"/>
    </row>
    <row r="52139" spans="8:20">
      <c r="H52139" s="69"/>
      <c r="L52139" s="70"/>
      <c r="T52139" s="72"/>
    </row>
    <row r="52140" spans="8:20">
      <c r="H52140" s="69"/>
      <c r="L52140" s="70"/>
      <c r="T52140" s="72"/>
    </row>
    <row r="52141" spans="8:20">
      <c r="H52141" s="69"/>
      <c r="L52141" s="70"/>
      <c r="T52141" s="72"/>
    </row>
    <row r="52142" spans="8:20">
      <c r="H52142" s="69"/>
      <c r="L52142" s="70"/>
      <c r="T52142" s="72"/>
    </row>
    <row r="52143" spans="8:20">
      <c r="H52143" s="69"/>
      <c r="L52143" s="70"/>
      <c r="T52143" s="72"/>
    </row>
    <row r="52144" spans="8:20">
      <c r="H52144" s="69"/>
      <c r="L52144" s="70"/>
      <c r="T52144" s="72"/>
    </row>
    <row r="52145" spans="8:20">
      <c r="H52145" s="69"/>
      <c r="L52145" s="70"/>
      <c r="T52145" s="72"/>
    </row>
    <row r="52146" spans="8:20">
      <c r="H52146" s="69"/>
      <c r="L52146" s="70"/>
      <c r="T52146" s="72"/>
    </row>
    <row r="52147" spans="8:20">
      <c r="H52147" s="69"/>
      <c r="L52147" s="70"/>
      <c r="T52147" s="72"/>
    </row>
    <row r="52148" spans="8:20">
      <c r="H52148" s="69"/>
      <c r="L52148" s="70"/>
      <c r="T52148" s="72"/>
    </row>
    <row r="52149" spans="8:20">
      <c r="H52149" s="69"/>
      <c r="L52149" s="70"/>
      <c r="T52149" s="72"/>
    </row>
    <row r="52150" spans="8:20">
      <c r="H52150" s="69"/>
      <c r="L52150" s="70"/>
      <c r="T52150" s="72"/>
    </row>
    <row r="52151" spans="8:20">
      <c r="H52151" s="69"/>
      <c r="L52151" s="70"/>
      <c r="T52151" s="72"/>
    </row>
    <row r="52152" spans="8:20">
      <c r="H52152" s="69"/>
      <c r="L52152" s="70"/>
      <c r="T52152" s="72"/>
    </row>
    <row r="52153" spans="8:20">
      <c r="H52153" s="69"/>
      <c r="L52153" s="70"/>
      <c r="T52153" s="72"/>
    </row>
    <row r="52154" spans="8:20">
      <c r="H52154" s="69"/>
      <c r="L52154" s="70"/>
      <c r="T52154" s="72"/>
    </row>
    <row r="52155" spans="8:20">
      <c r="H52155" s="69"/>
      <c r="L52155" s="70"/>
      <c r="T52155" s="72"/>
    </row>
    <row r="52156" spans="8:20">
      <c r="H52156" s="69"/>
      <c r="L52156" s="70"/>
      <c r="T52156" s="72"/>
    </row>
    <row r="52157" spans="8:20">
      <c r="H52157" s="69"/>
      <c r="L52157" s="70"/>
      <c r="T52157" s="72"/>
    </row>
    <row r="52158" spans="8:20">
      <c r="H52158" s="69"/>
      <c r="L52158" s="70"/>
      <c r="T52158" s="72"/>
    </row>
    <row r="52159" spans="8:20">
      <c r="H52159" s="69"/>
      <c r="L52159" s="70"/>
      <c r="T52159" s="72"/>
    </row>
    <row r="52160" spans="8:20">
      <c r="H52160" s="69"/>
      <c r="L52160" s="70"/>
      <c r="T52160" s="72"/>
    </row>
    <row r="52161" spans="8:20">
      <c r="H52161" s="69"/>
      <c r="L52161" s="70"/>
      <c r="T52161" s="72"/>
    </row>
    <row r="52162" spans="8:20">
      <c r="H52162" s="69"/>
      <c r="L52162" s="70"/>
      <c r="T52162" s="72"/>
    </row>
    <row r="52163" spans="8:20">
      <c r="H52163" s="69"/>
      <c r="L52163" s="70"/>
      <c r="T52163" s="72"/>
    </row>
    <row r="52164" spans="8:20">
      <c r="H52164" s="69"/>
      <c r="L52164" s="70"/>
      <c r="T52164" s="72"/>
    </row>
    <row r="52165" spans="8:20">
      <c r="H52165" s="69"/>
      <c r="L52165" s="70"/>
      <c r="T52165" s="72"/>
    </row>
    <row r="52166" spans="8:20">
      <c r="H52166" s="69"/>
      <c r="L52166" s="70"/>
      <c r="T52166" s="72"/>
    </row>
    <row r="52167" spans="8:20">
      <c r="H52167" s="69"/>
      <c r="L52167" s="70"/>
      <c r="T52167" s="72"/>
    </row>
    <row r="52168" spans="8:20">
      <c r="H52168" s="69"/>
      <c r="L52168" s="70"/>
      <c r="T52168" s="72"/>
    </row>
    <row r="52169" spans="8:20">
      <c r="H52169" s="69"/>
      <c r="L52169" s="70"/>
      <c r="T52169" s="72"/>
    </row>
    <row r="52170" spans="8:20">
      <c r="H52170" s="69"/>
      <c r="L52170" s="70"/>
      <c r="T52170" s="72"/>
    </row>
    <row r="52171" spans="8:20">
      <c r="H52171" s="69"/>
      <c r="L52171" s="70"/>
      <c r="T52171" s="72"/>
    </row>
    <row r="52172" spans="8:20">
      <c r="H52172" s="69"/>
      <c r="L52172" s="70"/>
      <c r="T52172" s="72"/>
    </row>
    <row r="52173" spans="8:20">
      <c r="H52173" s="69"/>
      <c r="L52173" s="70"/>
      <c r="T52173" s="72"/>
    </row>
    <row r="52174" spans="8:20">
      <c r="H52174" s="69"/>
      <c r="L52174" s="70"/>
      <c r="T52174" s="72"/>
    </row>
    <row r="52175" spans="8:20">
      <c r="H52175" s="69"/>
      <c r="L52175" s="70"/>
      <c r="T52175" s="72"/>
    </row>
    <row r="52176" spans="8:20">
      <c r="H52176" s="69"/>
      <c r="L52176" s="70"/>
      <c r="T52176" s="72"/>
    </row>
    <row r="52177" spans="8:20">
      <c r="H52177" s="75"/>
      <c r="L52177" s="70"/>
      <c r="T52177" s="72"/>
    </row>
    <row r="52178" spans="8:20">
      <c r="H52178" s="69"/>
      <c r="L52178" s="70"/>
      <c r="T52178" s="72"/>
    </row>
    <row r="52179" spans="8:20">
      <c r="H52179" s="69"/>
      <c r="L52179" s="70"/>
      <c r="T52179" s="72"/>
    </row>
    <row r="52180" spans="8:20">
      <c r="H52180" s="69"/>
      <c r="L52180" s="70"/>
      <c r="T52180" s="72"/>
    </row>
    <row r="52181" spans="8:20">
      <c r="H52181" s="69"/>
      <c r="L52181" s="70"/>
      <c r="T52181" s="72"/>
    </row>
    <row r="52182" spans="8:20">
      <c r="H52182" s="69"/>
      <c r="L52182" s="70"/>
      <c r="T52182" s="72"/>
    </row>
    <row r="52183" spans="8:20">
      <c r="H52183" s="69"/>
      <c r="L52183" s="70"/>
      <c r="T52183" s="72"/>
    </row>
    <row r="52184" spans="8:20">
      <c r="H52184" s="69"/>
      <c r="L52184" s="70"/>
      <c r="T52184" s="72"/>
    </row>
    <row r="52185" spans="8:20">
      <c r="H52185" s="69"/>
      <c r="L52185" s="70"/>
      <c r="T52185" s="72"/>
    </row>
    <row r="52186" spans="8:20">
      <c r="H52186" s="69"/>
      <c r="L52186" s="70"/>
      <c r="T52186" s="72"/>
    </row>
    <row r="52187" spans="8:20">
      <c r="H52187" s="69"/>
      <c r="L52187" s="70"/>
      <c r="T52187" s="72"/>
    </row>
    <row r="52188" spans="8:20">
      <c r="H52188" s="69"/>
      <c r="L52188" s="70"/>
      <c r="T52188" s="72"/>
    </row>
    <row r="52189" spans="8:20">
      <c r="H52189" s="69"/>
      <c r="L52189" s="70"/>
      <c r="T52189" s="72"/>
    </row>
    <row r="52190" spans="8:20">
      <c r="H52190" s="69"/>
      <c r="L52190" s="70"/>
      <c r="T52190" s="72"/>
    </row>
    <row r="52191" spans="8:20">
      <c r="H52191" s="69"/>
      <c r="L52191" s="70"/>
      <c r="T52191" s="72"/>
    </row>
    <row r="52192" spans="8:20">
      <c r="H52192" s="69"/>
      <c r="L52192" s="70"/>
      <c r="T52192" s="72"/>
    </row>
    <row r="52193" spans="8:20">
      <c r="H52193" s="69"/>
      <c r="L52193" s="70"/>
      <c r="T52193" s="72"/>
    </row>
    <row r="52194" spans="8:20">
      <c r="H52194" s="69"/>
      <c r="L52194" s="70"/>
      <c r="T52194" s="72"/>
    </row>
    <row r="52195" spans="8:20">
      <c r="H52195" s="69"/>
      <c r="L52195" s="70"/>
      <c r="T52195" s="72"/>
    </row>
    <row r="52196" spans="8:20">
      <c r="H52196" s="69"/>
      <c r="L52196" s="70"/>
      <c r="T52196" s="72"/>
    </row>
    <row r="52197" spans="8:20">
      <c r="H52197" s="69"/>
      <c r="L52197" s="70"/>
      <c r="T52197" s="72"/>
    </row>
    <row r="52198" spans="8:20">
      <c r="H52198" s="69"/>
      <c r="L52198" s="70"/>
      <c r="T52198" s="72"/>
    </row>
    <row r="52199" spans="8:20">
      <c r="H52199" s="69"/>
      <c r="L52199" s="70"/>
      <c r="T52199" s="72"/>
    </row>
    <row r="52200" spans="8:20">
      <c r="H52200" s="69"/>
      <c r="L52200" s="70"/>
      <c r="T52200" s="72"/>
    </row>
    <row r="52201" spans="8:20">
      <c r="H52201" s="69"/>
      <c r="L52201" s="70"/>
      <c r="T52201" s="72"/>
    </row>
    <row r="52202" spans="8:20">
      <c r="H52202" s="69"/>
      <c r="L52202" s="70"/>
      <c r="T52202" s="72"/>
    </row>
    <row r="52203" spans="8:20">
      <c r="H52203" s="69"/>
      <c r="L52203" s="70"/>
      <c r="T52203" s="72"/>
    </row>
    <row r="52204" spans="8:20">
      <c r="H52204" s="69"/>
      <c r="L52204" s="70"/>
      <c r="T52204" s="72"/>
    </row>
    <row r="52205" spans="8:20">
      <c r="H52205" s="69"/>
      <c r="L52205" s="70"/>
      <c r="T52205" s="72"/>
    </row>
    <row r="52206" spans="8:20">
      <c r="H52206" s="69"/>
      <c r="L52206" s="70"/>
      <c r="T52206" s="72"/>
    </row>
    <row r="52207" spans="8:20">
      <c r="H52207" s="69"/>
      <c r="L52207" s="70"/>
      <c r="T52207" s="72"/>
    </row>
    <row r="52208" spans="8:20">
      <c r="H52208" s="69"/>
      <c r="L52208" s="70"/>
      <c r="T52208" s="72"/>
    </row>
    <row r="52209" spans="8:20">
      <c r="H52209" s="69"/>
      <c r="L52209" s="70"/>
      <c r="T52209" s="72"/>
    </row>
    <row r="52210" spans="8:20">
      <c r="H52210" s="69"/>
      <c r="L52210" s="70"/>
      <c r="T52210" s="72"/>
    </row>
    <row r="52211" spans="8:20">
      <c r="H52211" s="69"/>
      <c r="L52211" s="70"/>
      <c r="T52211" s="72"/>
    </row>
    <row r="52212" spans="8:20">
      <c r="H52212" s="69"/>
      <c r="L52212" s="70"/>
      <c r="T52212" s="72"/>
    </row>
    <row r="52213" spans="8:20">
      <c r="H52213" s="69"/>
      <c r="L52213" s="70"/>
      <c r="T52213" s="72"/>
    </row>
    <row r="52214" spans="8:20">
      <c r="H52214" s="69"/>
      <c r="L52214" s="70"/>
      <c r="T52214" s="72"/>
    </row>
    <row r="52215" spans="8:20">
      <c r="H52215" s="69"/>
      <c r="L52215" s="70"/>
      <c r="T52215" s="72"/>
    </row>
    <row r="52216" spans="8:20">
      <c r="H52216" s="69"/>
      <c r="L52216" s="70"/>
      <c r="T52216" s="72"/>
    </row>
    <row r="52217" spans="8:20">
      <c r="H52217" s="69"/>
      <c r="L52217" s="70"/>
      <c r="T52217" s="72"/>
    </row>
    <row r="52218" spans="8:20">
      <c r="H52218" s="69"/>
      <c r="L52218" s="70"/>
      <c r="T52218" s="72"/>
    </row>
    <row r="52219" spans="8:20">
      <c r="H52219" s="69"/>
      <c r="L52219" s="70"/>
      <c r="T52219" s="72"/>
    </row>
    <row r="52220" spans="8:20">
      <c r="H52220" s="69"/>
      <c r="L52220" s="70"/>
      <c r="T52220" s="72"/>
    </row>
    <row r="52221" spans="8:20">
      <c r="H52221" s="69"/>
      <c r="L52221" s="70"/>
      <c r="T52221" s="72"/>
    </row>
    <row r="52222" spans="8:20">
      <c r="H52222" s="69"/>
      <c r="L52222" s="70"/>
      <c r="T52222" s="72"/>
    </row>
    <row r="52223" spans="8:20">
      <c r="H52223" s="69"/>
      <c r="L52223" s="70"/>
      <c r="T52223" s="72"/>
    </row>
    <row r="52224" spans="8:20">
      <c r="H52224" s="69"/>
      <c r="L52224" s="70"/>
      <c r="T52224" s="72"/>
    </row>
    <row r="52225" spans="8:20">
      <c r="H52225" s="75"/>
      <c r="L52225" s="70"/>
      <c r="T52225" s="72"/>
    </row>
    <row r="52226" spans="8:20">
      <c r="H52226" s="69"/>
      <c r="L52226" s="70"/>
      <c r="T52226" s="72"/>
    </row>
    <row r="52227" spans="8:20">
      <c r="H52227" s="69"/>
      <c r="L52227" s="70"/>
      <c r="T52227" s="72"/>
    </row>
    <row r="52228" spans="8:20">
      <c r="H52228" s="69"/>
      <c r="L52228" s="70"/>
      <c r="T52228" s="72"/>
    </row>
    <row r="52229" spans="8:20">
      <c r="H52229" s="69"/>
      <c r="L52229" s="70"/>
      <c r="T52229" s="72"/>
    </row>
    <row r="52230" spans="8:20">
      <c r="H52230" s="69"/>
      <c r="L52230" s="70"/>
      <c r="T52230" s="72"/>
    </row>
    <row r="52231" spans="8:20">
      <c r="H52231" s="69"/>
      <c r="L52231" s="70"/>
      <c r="T52231" s="72"/>
    </row>
    <row r="52232" spans="8:20">
      <c r="H52232" s="69"/>
      <c r="L52232" s="70"/>
      <c r="T52232" s="72"/>
    </row>
    <row r="52233" spans="8:20">
      <c r="H52233" s="69"/>
      <c r="L52233" s="70"/>
      <c r="T52233" s="72"/>
    </row>
    <row r="52234" spans="8:20">
      <c r="H52234" s="69"/>
      <c r="L52234" s="70"/>
      <c r="T52234" s="72"/>
    </row>
    <row r="52235" spans="8:20">
      <c r="H52235" s="69"/>
      <c r="L52235" s="70"/>
      <c r="T52235" s="72"/>
    </row>
    <row r="52236" spans="8:20">
      <c r="H52236" s="69"/>
      <c r="L52236" s="70"/>
      <c r="T52236" s="72"/>
    </row>
    <row r="52237" spans="8:20">
      <c r="H52237" s="69"/>
      <c r="L52237" s="70"/>
      <c r="T52237" s="72"/>
    </row>
    <row r="52238" spans="8:20">
      <c r="H52238" s="69"/>
      <c r="L52238" s="70"/>
      <c r="T52238" s="72"/>
    </row>
    <row r="52239" spans="8:20">
      <c r="H52239" s="69"/>
      <c r="L52239" s="70"/>
      <c r="T52239" s="72"/>
    </row>
    <row r="52240" spans="8:20">
      <c r="H52240" s="69"/>
      <c r="L52240" s="70"/>
      <c r="T52240" s="72"/>
    </row>
    <row r="52241" spans="8:20">
      <c r="H52241" s="69"/>
      <c r="L52241" s="70"/>
      <c r="T52241" s="72"/>
    </row>
    <row r="52242" spans="8:20">
      <c r="H52242" s="69"/>
      <c r="L52242" s="70"/>
      <c r="T52242" s="72"/>
    </row>
    <row r="52243" spans="8:20">
      <c r="H52243" s="69"/>
      <c r="L52243" s="70"/>
      <c r="T52243" s="72"/>
    </row>
    <row r="52244" spans="8:20">
      <c r="H52244" s="69"/>
      <c r="L52244" s="70"/>
      <c r="T52244" s="72"/>
    </row>
    <row r="52245" spans="8:20">
      <c r="H52245" s="69"/>
      <c r="L52245" s="70"/>
      <c r="T52245" s="72"/>
    </row>
    <row r="52246" spans="8:20">
      <c r="H52246" s="69"/>
      <c r="L52246" s="70"/>
      <c r="T52246" s="72"/>
    </row>
    <row r="52247" spans="8:20">
      <c r="H52247" s="69"/>
      <c r="L52247" s="70"/>
      <c r="T52247" s="72"/>
    </row>
    <row r="52248" spans="8:20">
      <c r="H52248" s="69"/>
      <c r="L52248" s="70"/>
      <c r="T52248" s="72"/>
    </row>
    <row r="52249" spans="8:20">
      <c r="H52249" s="69"/>
      <c r="L52249" s="70"/>
      <c r="T52249" s="72"/>
    </row>
    <row r="52250" spans="8:20">
      <c r="H52250" s="69"/>
      <c r="L52250" s="70"/>
      <c r="T52250" s="72"/>
    </row>
    <row r="52251" spans="8:20">
      <c r="H52251" s="69"/>
      <c r="L52251" s="70"/>
      <c r="T52251" s="72"/>
    </row>
    <row r="52252" spans="8:20">
      <c r="H52252" s="69"/>
      <c r="L52252" s="70"/>
      <c r="T52252" s="72"/>
    </row>
    <row r="52253" spans="8:20">
      <c r="H52253" s="69"/>
      <c r="L52253" s="70"/>
      <c r="T52253" s="72"/>
    </row>
    <row r="52254" spans="8:20">
      <c r="H52254" s="69"/>
      <c r="L52254" s="70"/>
      <c r="T52254" s="72"/>
    </row>
    <row r="52255" spans="8:20">
      <c r="H52255" s="69"/>
      <c r="L52255" s="70"/>
      <c r="T52255" s="72"/>
    </row>
    <row r="52256" spans="8:20">
      <c r="H52256" s="69"/>
      <c r="L52256" s="70"/>
      <c r="T52256" s="72"/>
    </row>
    <row r="52257" spans="8:20">
      <c r="H52257" s="69"/>
      <c r="L52257" s="70"/>
      <c r="T52257" s="72"/>
    </row>
    <row r="52258" spans="8:20">
      <c r="H52258" s="69"/>
      <c r="L52258" s="70"/>
      <c r="T52258" s="72"/>
    </row>
    <row r="52259" spans="8:20">
      <c r="H52259" s="69"/>
      <c r="L52259" s="70"/>
      <c r="T52259" s="72"/>
    </row>
    <row r="52260" spans="8:20">
      <c r="H52260" s="69"/>
      <c r="L52260" s="70"/>
      <c r="T52260" s="72"/>
    </row>
    <row r="52261" spans="8:20">
      <c r="H52261" s="69"/>
      <c r="L52261" s="70"/>
      <c r="T52261" s="72"/>
    </row>
    <row r="52262" spans="8:20">
      <c r="H52262" s="69"/>
      <c r="L52262" s="70"/>
      <c r="T52262" s="72"/>
    </row>
    <row r="52263" spans="8:20">
      <c r="H52263" s="69"/>
      <c r="L52263" s="70"/>
      <c r="T52263" s="72"/>
    </row>
    <row r="52264" spans="8:20">
      <c r="H52264" s="69"/>
      <c r="L52264" s="70"/>
      <c r="T52264" s="72"/>
    </row>
    <row r="52265" spans="8:20">
      <c r="H52265" s="69"/>
      <c r="L52265" s="70"/>
      <c r="T52265" s="72"/>
    </row>
    <row r="52266" spans="8:20">
      <c r="H52266" s="69"/>
      <c r="L52266" s="70"/>
      <c r="T52266" s="72"/>
    </row>
    <row r="52267" spans="8:20">
      <c r="H52267" s="69"/>
      <c r="L52267" s="70"/>
      <c r="T52267" s="72"/>
    </row>
    <row r="52268" spans="8:20">
      <c r="H52268" s="69"/>
      <c r="L52268" s="70"/>
      <c r="T52268" s="72"/>
    </row>
    <row r="52269" spans="8:20">
      <c r="H52269" s="69"/>
      <c r="L52269" s="70"/>
      <c r="T52269" s="72"/>
    </row>
    <row r="52270" spans="8:20">
      <c r="H52270" s="69"/>
      <c r="L52270" s="70"/>
      <c r="T52270" s="72"/>
    </row>
    <row r="52271" spans="8:20">
      <c r="H52271" s="69"/>
      <c r="L52271" s="70"/>
      <c r="T52271" s="72"/>
    </row>
    <row r="52272" spans="8:20">
      <c r="H52272" s="69"/>
      <c r="L52272" s="70"/>
      <c r="T52272" s="72"/>
    </row>
    <row r="52273" spans="8:20">
      <c r="H52273" s="75"/>
      <c r="L52273" s="70"/>
      <c r="T52273" s="72"/>
    </row>
    <row r="52274" spans="8:20">
      <c r="H52274" s="69"/>
      <c r="L52274" s="70"/>
      <c r="T52274" s="72"/>
    </row>
    <row r="52275" spans="8:20">
      <c r="H52275" s="69"/>
      <c r="L52275" s="70"/>
      <c r="T52275" s="72"/>
    </row>
    <row r="52276" spans="8:20">
      <c r="H52276" s="69"/>
      <c r="L52276" s="70"/>
      <c r="T52276" s="72"/>
    </row>
    <row r="52277" spans="8:20">
      <c r="H52277" s="69"/>
      <c r="L52277" s="70"/>
      <c r="T52277" s="72"/>
    </row>
    <row r="52278" spans="8:20">
      <c r="H52278" s="69"/>
      <c r="L52278" s="70"/>
      <c r="T52278" s="72"/>
    </row>
    <row r="52279" spans="8:20">
      <c r="H52279" s="69"/>
      <c r="L52279" s="70"/>
      <c r="T52279" s="72"/>
    </row>
    <row r="52280" spans="8:20">
      <c r="H52280" s="69"/>
      <c r="L52280" s="70"/>
      <c r="T52280" s="72"/>
    </row>
    <row r="52281" spans="8:20">
      <c r="H52281" s="69"/>
      <c r="L52281" s="70"/>
      <c r="T52281" s="72"/>
    </row>
    <row r="52282" spans="8:20">
      <c r="H52282" s="69"/>
      <c r="L52282" s="70"/>
      <c r="T52282" s="72"/>
    </row>
    <row r="52283" spans="8:20">
      <c r="H52283" s="69"/>
      <c r="L52283" s="70"/>
      <c r="T52283" s="72"/>
    </row>
    <row r="52284" spans="8:20">
      <c r="H52284" s="69"/>
      <c r="L52284" s="70"/>
      <c r="T52284" s="72"/>
    </row>
    <row r="52285" spans="8:20">
      <c r="H52285" s="69"/>
      <c r="L52285" s="70"/>
      <c r="T52285" s="72"/>
    </row>
    <row r="52286" spans="8:20">
      <c r="H52286" s="69"/>
      <c r="L52286" s="70"/>
      <c r="T52286" s="72"/>
    </row>
    <row r="52287" spans="8:20">
      <c r="H52287" s="69"/>
      <c r="L52287" s="70"/>
      <c r="T52287" s="72"/>
    </row>
    <row r="52288" spans="8:20">
      <c r="H52288" s="69"/>
      <c r="L52288" s="70"/>
      <c r="T52288" s="72"/>
    </row>
    <row r="52289" spans="8:20">
      <c r="H52289" s="69"/>
      <c r="L52289" s="70"/>
      <c r="T52289" s="72"/>
    </row>
    <row r="52290" spans="8:20">
      <c r="H52290" s="69"/>
      <c r="L52290" s="70"/>
      <c r="T52290" s="72"/>
    </row>
    <row r="52291" spans="8:20">
      <c r="H52291" s="69"/>
      <c r="L52291" s="70"/>
      <c r="T52291" s="72"/>
    </row>
    <row r="52292" spans="8:20">
      <c r="H52292" s="69"/>
      <c r="L52292" s="70"/>
      <c r="T52292" s="72"/>
    </row>
    <row r="52293" spans="8:20">
      <c r="H52293" s="69"/>
      <c r="L52293" s="70"/>
      <c r="T52293" s="72"/>
    </row>
    <row r="52294" spans="8:20">
      <c r="H52294" s="69"/>
      <c r="L52294" s="70"/>
      <c r="T52294" s="72"/>
    </row>
    <row r="52295" spans="8:20">
      <c r="H52295" s="69"/>
      <c r="L52295" s="70"/>
      <c r="T52295" s="72"/>
    </row>
    <row r="52296" spans="8:20">
      <c r="H52296" s="69"/>
      <c r="L52296" s="70"/>
      <c r="T52296" s="72"/>
    </row>
    <row r="52297" spans="8:20">
      <c r="H52297" s="69"/>
      <c r="L52297" s="70"/>
      <c r="T52297" s="72"/>
    </row>
    <row r="52298" spans="8:20">
      <c r="H52298" s="69"/>
      <c r="L52298" s="70"/>
      <c r="T52298" s="72"/>
    </row>
    <row r="52299" spans="8:20">
      <c r="H52299" s="69"/>
      <c r="L52299" s="70"/>
      <c r="T52299" s="72"/>
    </row>
    <row r="52300" spans="8:20">
      <c r="H52300" s="69"/>
      <c r="L52300" s="70"/>
      <c r="T52300" s="72"/>
    </row>
    <row r="52301" spans="8:20">
      <c r="H52301" s="69"/>
      <c r="L52301" s="70"/>
      <c r="T52301" s="72"/>
    </row>
    <row r="52302" spans="8:20">
      <c r="H52302" s="69"/>
      <c r="L52302" s="70"/>
      <c r="T52302" s="72"/>
    </row>
    <row r="52303" spans="8:20">
      <c r="H52303" s="69"/>
      <c r="L52303" s="70"/>
      <c r="T52303" s="72"/>
    </row>
    <row r="52304" spans="8:20">
      <c r="H52304" s="69"/>
      <c r="L52304" s="70"/>
      <c r="T52304" s="72"/>
    </row>
    <row r="52305" spans="8:20">
      <c r="H52305" s="69"/>
      <c r="L52305" s="70"/>
      <c r="T52305" s="72"/>
    </row>
    <row r="52306" spans="8:20">
      <c r="H52306" s="69"/>
      <c r="L52306" s="70"/>
      <c r="T52306" s="72"/>
    </row>
    <row r="52307" spans="8:20">
      <c r="H52307" s="69"/>
      <c r="L52307" s="70"/>
      <c r="T52307" s="72"/>
    </row>
    <row r="52308" spans="8:20">
      <c r="H52308" s="69"/>
      <c r="L52308" s="70"/>
      <c r="T52308" s="72"/>
    </row>
    <row r="52309" spans="8:20">
      <c r="H52309" s="69"/>
      <c r="L52309" s="70"/>
      <c r="T52309" s="72"/>
    </row>
    <row r="52310" spans="8:20">
      <c r="H52310" s="69"/>
      <c r="L52310" s="70"/>
      <c r="T52310" s="72"/>
    </row>
    <row r="52311" spans="8:20">
      <c r="H52311" s="69"/>
      <c r="L52311" s="70"/>
      <c r="T52311" s="72"/>
    </row>
    <row r="52312" spans="8:20">
      <c r="H52312" s="69"/>
      <c r="L52312" s="70"/>
      <c r="T52312" s="72"/>
    </row>
    <row r="52313" spans="8:20">
      <c r="H52313" s="69"/>
      <c r="L52313" s="70"/>
      <c r="T52313" s="72"/>
    </row>
    <row r="52314" spans="8:20">
      <c r="H52314" s="69"/>
      <c r="L52314" s="70"/>
      <c r="T52314" s="72"/>
    </row>
    <row r="52315" spans="8:20">
      <c r="H52315" s="69"/>
      <c r="L52315" s="70"/>
      <c r="T52315" s="72"/>
    </row>
    <row r="52316" spans="8:20">
      <c r="H52316" s="69"/>
      <c r="L52316" s="70"/>
      <c r="T52316" s="72"/>
    </row>
    <row r="52317" spans="8:20">
      <c r="H52317" s="69"/>
      <c r="L52317" s="70"/>
      <c r="T52317" s="72"/>
    </row>
    <row r="52318" spans="8:20">
      <c r="H52318" s="69"/>
      <c r="L52318" s="70"/>
      <c r="T52318" s="72"/>
    </row>
    <row r="52319" spans="8:20">
      <c r="H52319" s="69"/>
      <c r="L52319" s="70"/>
      <c r="T52319" s="72"/>
    </row>
    <row r="52320" spans="8:20">
      <c r="H52320" s="69"/>
      <c r="L52320" s="70"/>
      <c r="T52320" s="72"/>
    </row>
    <row r="52321" spans="8:20">
      <c r="H52321" s="75"/>
      <c r="L52321" s="70"/>
      <c r="T52321" s="72"/>
    </row>
    <row r="52322" spans="8:20">
      <c r="H52322" s="69"/>
      <c r="L52322" s="70"/>
      <c r="T52322" s="72"/>
    </row>
    <row r="52323" spans="8:20">
      <c r="H52323" s="69"/>
      <c r="L52323" s="70"/>
      <c r="T52323" s="72"/>
    </row>
    <row r="52324" spans="8:20">
      <c r="H52324" s="69"/>
      <c r="L52324" s="70"/>
      <c r="T52324" s="72"/>
    </row>
    <row r="52325" spans="8:20">
      <c r="H52325" s="69"/>
      <c r="L52325" s="70"/>
      <c r="T52325" s="72"/>
    </row>
    <row r="52326" spans="8:20">
      <c r="H52326" s="69"/>
      <c r="L52326" s="70"/>
      <c r="T52326" s="72"/>
    </row>
    <row r="52327" spans="8:20">
      <c r="H52327" s="69"/>
      <c r="L52327" s="70"/>
      <c r="T52327" s="72"/>
    </row>
    <row r="52328" spans="8:20">
      <c r="H52328" s="69"/>
      <c r="L52328" s="70"/>
      <c r="T52328" s="72"/>
    </row>
    <row r="52329" spans="8:20">
      <c r="H52329" s="69"/>
      <c r="L52329" s="70"/>
      <c r="T52329" s="72"/>
    </row>
    <row r="52330" spans="8:20">
      <c r="H52330" s="69"/>
      <c r="L52330" s="70"/>
      <c r="T52330" s="72"/>
    </row>
    <row r="52331" spans="8:20">
      <c r="H52331" s="69"/>
      <c r="L52331" s="70"/>
      <c r="T52331" s="72"/>
    </row>
    <row r="52332" spans="8:20">
      <c r="H52332" s="69"/>
      <c r="L52332" s="70"/>
      <c r="T52332" s="72"/>
    </row>
    <row r="52333" spans="8:20">
      <c r="H52333" s="69"/>
      <c r="L52333" s="70"/>
      <c r="T52333" s="72"/>
    </row>
    <row r="52334" spans="8:20">
      <c r="H52334" s="69"/>
      <c r="L52334" s="70"/>
      <c r="T52334" s="72"/>
    </row>
    <row r="52335" spans="8:20">
      <c r="H52335" s="69"/>
      <c r="L52335" s="70"/>
      <c r="T52335" s="72"/>
    </row>
    <row r="52336" spans="8:20">
      <c r="H52336" s="69"/>
      <c r="L52336" s="70"/>
      <c r="T52336" s="72"/>
    </row>
    <row r="52337" spans="8:20">
      <c r="H52337" s="69"/>
      <c r="L52337" s="70"/>
      <c r="T52337" s="72"/>
    </row>
    <row r="52338" spans="8:20">
      <c r="H52338" s="69"/>
      <c r="L52338" s="70"/>
      <c r="T52338" s="72"/>
    </row>
    <row r="52339" spans="8:20">
      <c r="H52339" s="69"/>
      <c r="L52339" s="70"/>
      <c r="T52339" s="72"/>
    </row>
    <row r="52340" spans="8:20">
      <c r="H52340" s="69"/>
      <c r="L52340" s="70"/>
      <c r="T52340" s="72"/>
    </row>
    <row r="52341" spans="8:20">
      <c r="H52341" s="69"/>
      <c r="L52341" s="70"/>
      <c r="T52341" s="72"/>
    </row>
    <row r="52342" spans="8:20">
      <c r="H52342" s="69"/>
      <c r="L52342" s="70"/>
      <c r="T52342" s="72"/>
    </row>
    <row r="52343" spans="8:20">
      <c r="H52343" s="69"/>
      <c r="L52343" s="70"/>
      <c r="T52343" s="72"/>
    </row>
    <row r="52344" spans="8:20">
      <c r="H52344" s="69"/>
      <c r="L52344" s="70"/>
      <c r="T52344" s="72"/>
    </row>
    <row r="52345" spans="8:20">
      <c r="H52345" s="69"/>
      <c r="L52345" s="70"/>
      <c r="T52345" s="72"/>
    </row>
    <row r="52346" spans="8:20">
      <c r="H52346" s="69"/>
      <c r="L52346" s="70"/>
      <c r="T52346" s="72"/>
    </row>
    <row r="52347" spans="8:20">
      <c r="H52347" s="69"/>
      <c r="L52347" s="70"/>
      <c r="T52347" s="72"/>
    </row>
    <row r="52348" spans="8:20">
      <c r="H52348" s="69"/>
      <c r="L52348" s="70"/>
      <c r="T52348" s="72"/>
    </row>
    <row r="52349" spans="8:20">
      <c r="H52349" s="69"/>
      <c r="L52349" s="70"/>
      <c r="T52349" s="72"/>
    </row>
    <row r="52350" spans="8:20">
      <c r="H52350" s="69"/>
      <c r="L52350" s="70"/>
      <c r="T52350" s="72"/>
    </row>
    <row r="52351" spans="8:20">
      <c r="H52351" s="69"/>
      <c r="L52351" s="70"/>
      <c r="T52351" s="72"/>
    </row>
    <row r="52352" spans="8:20">
      <c r="H52352" s="69"/>
      <c r="L52352" s="70"/>
      <c r="T52352" s="72"/>
    </row>
    <row r="52353" spans="8:20">
      <c r="H52353" s="69"/>
      <c r="L52353" s="70"/>
      <c r="T52353" s="72"/>
    </row>
    <row r="52354" spans="8:20">
      <c r="H52354" s="69"/>
      <c r="L52354" s="70"/>
      <c r="T52354" s="72"/>
    </row>
    <row r="52355" spans="8:20">
      <c r="H52355" s="69"/>
      <c r="L52355" s="70"/>
      <c r="T52355" s="72"/>
    </row>
    <row r="52356" spans="8:20">
      <c r="H52356" s="69"/>
      <c r="L52356" s="70"/>
      <c r="T52356" s="72"/>
    </row>
    <row r="52357" spans="8:20">
      <c r="H52357" s="69"/>
      <c r="L52357" s="70"/>
      <c r="T52357" s="72"/>
    </row>
    <row r="52358" spans="8:20">
      <c r="H52358" s="69"/>
      <c r="L52358" s="70"/>
      <c r="T52358" s="72"/>
    </row>
    <row r="52359" spans="8:20">
      <c r="H52359" s="69"/>
      <c r="L52359" s="70"/>
      <c r="T52359" s="72"/>
    </row>
    <row r="52360" spans="8:20">
      <c r="H52360" s="69"/>
      <c r="L52360" s="70"/>
      <c r="T52360" s="72"/>
    </row>
    <row r="52361" spans="8:20">
      <c r="H52361" s="69"/>
      <c r="L52361" s="70"/>
      <c r="T52361" s="72"/>
    </row>
    <row r="52362" spans="8:20">
      <c r="H52362" s="69"/>
      <c r="L52362" s="70"/>
      <c r="T52362" s="72"/>
    </row>
    <row r="52363" spans="8:20">
      <c r="H52363" s="69"/>
      <c r="L52363" s="70"/>
      <c r="T52363" s="72"/>
    </row>
    <row r="52364" spans="8:20">
      <c r="H52364" s="69"/>
      <c r="L52364" s="70"/>
      <c r="T52364" s="72"/>
    </row>
    <row r="52365" spans="8:20">
      <c r="H52365" s="69"/>
      <c r="L52365" s="70"/>
      <c r="T52365" s="72"/>
    </row>
    <row r="52366" spans="8:20">
      <c r="H52366" s="69"/>
      <c r="L52366" s="70"/>
      <c r="T52366" s="72"/>
    </row>
    <row r="52367" spans="8:20">
      <c r="H52367" s="69"/>
      <c r="L52367" s="70"/>
      <c r="T52367" s="72"/>
    </row>
    <row r="52368" spans="8:20">
      <c r="H52368" s="69"/>
      <c r="L52368" s="70"/>
      <c r="T52368" s="72"/>
    </row>
    <row r="52369" spans="8:20">
      <c r="H52369" s="75"/>
      <c r="L52369" s="70"/>
      <c r="T52369" s="72"/>
    </row>
    <row r="52370" spans="8:20">
      <c r="H52370" s="69"/>
      <c r="L52370" s="70"/>
      <c r="T52370" s="72"/>
    </row>
    <row r="52371" spans="8:20">
      <c r="H52371" s="69"/>
      <c r="L52371" s="70"/>
      <c r="T52371" s="72"/>
    </row>
    <row r="52372" spans="8:20">
      <c r="H52372" s="69"/>
      <c r="L52372" s="70"/>
      <c r="T52372" s="72"/>
    </row>
    <row r="52373" spans="8:20">
      <c r="H52373" s="69"/>
      <c r="L52373" s="70"/>
      <c r="T52373" s="72"/>
    </row>
    <row r="52374" spans="8:20">
      <c r="H52374" s="69"/>
      <c r="L52374" s="70"/>
      <c r="T52374" s="72"/>
    </row>
    <row r="52375" spans="8:20">
      <c r="H52375" s="69"/>
      <c r="L52375" s="70"/>
      <c r="T52375" s="72"/>
    </row>
    <row r="52376" spans="8:20">
      <c r="H52376" s="69"/>
      <c r="L52376" s="70"/>
      <c r="T52376" s="72"/>
    </row>
    <row r="52377" spans="8:20">
      <c r="H52377" s="69"/>
      <c r="L52377" s="70"/>
      <c r="T52377" s="72"/>
    </row>
    <row r="52378" spans="8:20">
      <c r="H52378" s="69"/>
      <c r="L52378" s="70"/>
      <c r="T52378" s="72"/>
    </row>
    <row r="52379" spans="8:20">
      <c r="H52379" s="69"/>
      <c r="L52379" s="70"/>
      <c r="T52379" s="72"/>
    </row>
    <row r="52380" spans="8:20">
      <c r="H52380" s="69"/>
      <c r="L52380" s="70"/>
      <c r="T52380" s="72"/>
    </row>
    <row r="52381" spans="8:20">
      <c r="H52381" s="69"/>
      <c r="L52381" s="70"/>
      <c r="T52381" s="72"/>
    </row>
    <row r="52382" spans="8:20">
      <c r="H52382" s="69"/>
      <c r="L52382" s="70"/>
      <c r="T52382" s="72"/>
    </row>
    <row r="52383" spans="8:20">
      <c r="H52383" s="69"/>
      <c r="L52383" s="70"/>
      <c r="T52383" s="72"/>
    </row>
    <row r="52384" spans="8:20">
      <c r="H52384" s="69"/>
      <c r="L52384" s="70"/>
      <c r="T52384" s="72"/>
    </row>
    <row r="52385" spans="8:20">
      <c r="H52385" s="69"/>
      <c r="L52385" s="70"/>
      <c r="T52385" s="72"/>
    </row>
    <row r="52386" spans="8:20">
      <c r="H52386" s="69"/>
      <c r="L52386" s="70"/>
      <c r="T52386" s="72"/>
    </row>
    <row r="52387" spans="8:20">
      <c r="H52387" s="69"/>
      <c r="L52387" s="70"/>
      <c r="T52387" s="72"/>
    </row>
    <row r="52388" spans="8:20">
      <c r="H52388" s="69"/>
      <c r="L52388" s="70"/>
      <c r="T52388" s="72"/>
    </row>
    <row r="52389" spans="8:20">
      <c r="H52389" s="69"/>
      <c r="L52389" s="70"/>
      <c r="T52389" s="72"/>
    </row>
    <row r="52390" spans="8:20">
      <c r="H52390" s="69"/>
      <c r="L52390" s="70"/>
      <c r="T52390" s="72"/>
    </row>
    <row r="52391" spans="8:20">
      <c r="H52391" s="69"/>
      <c r="L52391" s="70"/>
      <c r="T52391" s="72"/>
    </row>
    <row r="52392" spans="8:20">
      <c r="H52392" s="69"/>
      <c r="L52392" s="70"/>
      <c r="T52392" s="72"/>
    </row>
    <row r="52393" spans="8:20">
      <c r="H52393" s="69"/>
      <c r="L52393" s="70"/>
      <c r="T52393" s="72"/>
    </row>
    <row r="52394" spans="8:20">
      <c r="H52394" s="69"/>
      <c r="L52394" s="70"/>
      <c r="T52394" s="72"/>
    </row>
    <row r="52395" spans="8:20">
      <c r="H52395" s="69"/>
      <c r="L52395" s="70"/>
      <c r="T52395" s="72"/>
    </row>
    <row r="52396" spans="8:20">
      <c r="H52396" s="69"/>
      <c r="L52396" s="70"/>
      <c r="T52396" s="72"/>
    </row>
    <row r="52397" spans="8:20">
      <c r="H52397" s="69"/>
      <c r="L52397" s="70"/>
      <c r="T52397" s="72"/>
    </row>
    <row r="52398" spans="8:20">
      <c r="H52398" s="69"/>
      <c r="L52398" s="70"/>
      <c r="T52398" s="72"/>
    </row>
    <row r="52399" spans="8:20">
      <c r="H52399" s="69"/>
      <c r="L52399" s="70"/>
      <c r="T52399" s="72"/>
    </row>
    <row r="52400" spans="8:20">
      <c r="H52400" s="69"/>
      <c r="L52400" s="70"/>
      <c r="T52400" s="72"/>
    </row>
    <row r="52401" spans="8:20">
      <c r="H52401" s="69"/>
      <c r="L52401" s="70"/>
      <c r="T52401" s="72"/>
    </row>
    <row r="52402" spans="8:20">
      <c r="H52402" s="69"/>
      <c r="L52402" s="70"/>
      <c r="T52402" s="72"/>
    </row>
    <row r="52403" spans="8:20">
      <c r="H52403" s="69"/>
      <c r="L52403" s="70"/>
      <c r="T52403" s="72"/>
    </row>
    <row r="52404" spans="8:20">
      <c r="H52404" s="69"/>
      <c r="L52404" s="70"/>
      <c r="T52404" s="72"/>
    </row>
    <row r="52405" spans="8:20">
      <c r="H52405" s="69"/>
      <c r="L52405" s="70"/>
      <c r="T52405" s="72"/>
    </row>
    <row r="52406" spans="8:20">
      <c r="H52406" s="69"/>
      <c r="L52406" s="70"/>
      <c r="T52406" s="72"/>
    </row>
    <row r="52407" spans="8:20">
      <c r="H52407" s="69"/>
      <c r="L52407" s="70"/>
      <c r="T52407" s="72"/>
    </row>
    <row r="52408" spans="8:20">
      <c r="H52408" s="69"/>
      <c r="L52408" s="70"/>
      <c r="T52408" s="72"/>
    </row>
    <row r="52409" spans="8:20">
      <c r="H52409" s="69"/>
      <c r="L52409" s="70"/>
      <c r="T52409" s="72"/>
    </row>
    <row r="52410" spans="8:20">
      <c r="H52410" s="69"/>
      <c r="L52410" s="70"/>
      <c r="T52410" s="72"/>
    </row>
    <row r="52411" spans="8:20">
      <c r="H52411" s="69"/>
      <c r="L52411" s="70"/>
      <c r="T52411" s="72"/>
    </row>
    <row r="52412" spans="8:20">
      <c r="H52412" s="69"/>
      <c r="L52412" s="70"/>
      <c r="T52412" s="72"/>
    </row>
    <row r="52413" spans="8:20">
      <c r="H52413" s="69"/>
      <c r="L52413" s="70"/>
      <c r="T52413" s="72"/>
    </row>
    <row r="52414" spans="8:20">
      <c r="H52414" s="69"/>
      <c r="L52414" s="70"/>
      <c r="T52414" s="72"/>
    </row>
    <row r="52415" spans="8:20">
      <c r="H52415" s="69"/>
      <c r="L52415" s="70"/>
      <c r="T52415" s="72"/>
    </row>
    <row r="52416" spans="8:20">
      <c r="H52416" s="69"/>
      <c r="L52416" s="70"/>
      <c r="T52416" s="72"/>
    </row>
    <row r="52417" spans="8:20">
      <c r="H52417" s="75"/>
      <c r="L52417" s="70"/>
      <c r="T52417" s="72"/>
    </row>
    <row r="52418" spans="8:20">
      <c r="H52418" s="69"/>
      <c r="L52418" s="70"/>
      <c r="T52418" s="72"/>
    </row>
    <row r="52419" spans="8:20">
      <c r="H52419" s="69"/>
      <c r="L52419" s="70"/>
      <c r="T52419" s="72"/>
    </row>
    <row r="52420" spans="8:20">
      <c r="H52420" s="69"/>
      <c r="L52420" s="70"/>
      <c r="T52420" s="72"/>
    </row>
    <row r="52421" spans="8:20">
      <c r="H52421" s="69"/>
      <c r="L52421" s="70"/>
      <c r="T52421" s="72"/>
    </row>
    <row r="52422" spans="8:20">
      <c r="H52422" s="69"/>
      <c r="L52422" s="70"/>
      <c r="T52422" s="72"/>
    </row>
    <row r="52423" spans="8:20">
      <c r="H52423" s="69"/>
      <c r="L52423" s="70"/>
      <c r="T52423" s="72"/>
    </row>
    <row r="52424" spans="8:20">
      <c r="H52424" s="69"/>
      <c r="L52424" s="70"/>
      <c r="T52424" s="72"/>
    </row>
    <row r="52425" spans="8:20">
      <c r="H52425" s="69"/>
      <c r="L52425" s="70"/>
      <c r="T52425" s="72"/>
    </row>
    <row r="52426" spans="8:20">
      <c r="H52426" s="69"/>
      <c r="L52426" s="70"/>
      <c r="T52426" s="72"/>
    </row>
    <row r="52427" spans="8:20">
      <c r="H52427" s="69"/>
      <c r="L52427" s="70"/>
      <c r="T52427" s="72"/>
    </row>
    <row r="52428" spans="8:20">
      <c r="H52428" s="69"/>
      <c r="L52428" s="70"/>
      <c r="T52428" s="72"/>
    </row>
    <row r="52429" spans="8:20">
      <c r="H52429" s="69"/>
      <c r="L52429" s="70"/>
      <c r="T52429" s="72"/>
    </row>
    <row r="52430" spans="8:20">
      <c r="H52430" s="69"/>
      <c r="L52430" s="70"/>
      <c r="T52430" s="72"/>
    </row>
    <row r="52431" spans="8:20">
      <c r="H52431" s="69"/>
      <c r="L52431" s="70"/>
      <c r="T52431" s="72"/>
    </row>
    <row r="52432" spans="8:20">
      <c r="H52432" s="69"/>
      <c r="L52432" s="70"/>
      <c r="T52432" s="72"/>
    </row>
    <row r="52433" spans="8:20">
      <c r="H52433" s="69"/>
      <c r="L52433" s="70"/>
      <c r="T52433" s="72"/>
    </row>
    <row r="52434" spans="8:20">
      <c r="H52434" s="69"/>
      <c r="L52434" s="70"/>
      <c r="T52434" s="72"/>
    </row>
    <row r="52435" spans="8:20">
      <c r="H52435" s="69"/>
      <c r="L52435" s="70"/>
      <c r="T52435" s="72"/>
    </row>
    <row r="52436" spans="8:20">
      <c r="H52436" s="69"/>
      <c r="L52436" s="70"/>
      <c r="T52436" s="72"/>
    </row>
    <row r="52437" spans="8:20">
      <c r="H52437" s="69"/>
      <c r="L52437" s="70"/>
      <c r="T52437" s="72"/>
    </row>
    <row r="52438" spans="8:20">
      <c r="H52438" s="69"/>
      <c r="L52438" s="70"/>
      <c r="T52438" s="72"/>
    </row>
    <row r="52439" spans="8:20">
      <c r="H52439" s="69"/>
      <c r="L52439" s="70"/>
      <c r="T52439" s="72"/>
    </row>
    <row r="52440" spans="8:20">
      <c r="H52440" s="69"/>
      <c r="L52440" s="70"/>
      <c r="T52440" s="72"/>
    </row>
    <row r="52441" spans="8:20">
      <c r="H52441" s="69"/>
      <c r="L52441" s="70"/>
      <c r="T52441" s="72"/>
    </row>
    <row r="52442" spans="8:20">
      <c r="H52442" s="69"/>
      <c r="L52442" s="70"/>
      <c r="T52442" s="72"/>
    </row>
    <row r="52443" spans="8:20">
      <c r="H52443" s="69"/>
      <c r="L52443" s="70"/>
      <c r="T52443" s="72"/>
    </row>
    <row r="52444" spans="8:20">
      <c r="H52444" s="69"/>
      <c r="L52444" s="70"/>
      <c r="T52444" s="72"/>
    </row>
    <row r="52445" spans="8:20">
      <c r="H52445" s="69"/>
      <c r="L52445" s="70"/>
      <c r="T52445" s="72"/>
    </row>
    <row r="52446" spans="8:20">
      <c r="H52446" s="69"/>
      <c r="L52446" s="70"/>
      <c r="T52446" s="72"/>
    </row>
    <row r="52447" spans="8:20">
      <c r="H52447" s="69"/>
      <c r="L52447" s="70"/>
      <c r="T52447" s="72"/>
    </row>
    <row r="52448" spans="8:20">
      <c r="H52448" s="69"/>
      <c r="L52448" s="70"/>
      <c r="T52448" s="72"/>
    </row>
    <row r="52449" spans="8:20">
      <c r="H52449" s="69"/>
      <c r="L52449" s="70"/>
      <c r="T52449" s="72"/>
    </row>
    <row r="52450" spans="8:20">
      <c r="H52450" s="69"/>
      <c r="L52450" s="70"/>
      <c r="T52450" s="72"/>
    </row>
    <row r="52451" spans="8:20">
      <c r="H52451" s="69"/>
      <c r="L52451" s="70"/>
      <c r="T52451" s="72"/>
    </row>
    <row r="52452" spans="8:20">
      <c r="H52452" s="69"/>
      <c r="L52452" s="70"/>
      <c r="T52452" s="72"/>
    </row>
    <row r="52453" spans="8:20">
      <c r="H52453" s="69"/>
      <c r="L52453" s="70"/>
      <c r="T52453" s="72"/>
    </row>
    <row r="52454" spans="8:20">
      <c r="H52454" s="69"/>
      <c r="L52454" s="70"/>
      <c r="T52454" s="72"/>
    </row>
    <row r="52455" spans="8:20">
      <c r="H52455" s="69"/>
      <c r="L52455" s="70"/>
      <c r="T52455" s="72"/>
    </row>
    <row r="52456" spans="8:20">
      <c r="H52456" s="69"/>
      <c r="L52456" s="70"/>
      <c r="T52456" s="72"/>
    </row>
    <row r="52457" spans="8:20">
      <c r="H52457" s="69"/>
      <c r="L52457" s="70"/>
      <c r="T52457" s="72"/>
    </row>
    <row r="52458" spans="8:20">
      <c r="H52458" s="69"/>
      <c r="L52458" s="70"/>
      <c r="T52458" s="72"/>
    </row>
    <row r="52459" spans="8:20">
      <c r="H52459" s="69"/>
      <c r="L52459" s="70"/>
      <c r="T52459" s="72"/>
    </row>
    <row r="52460" spans="8:20">
      <c r="H52460" s="69"/>
      <c r="L52460" s="70"/>
      <c r="T52460" s="72"/>
    </row>
    <row r="52461" spans="8:20">
      <c r="H52461" s="69"/>
      <c r="L52461" s="70"/>
      <c r="T52461" s="72"/>
    </row>
    <row r="52462" spans="8:20">
      <c r="H52462" s="69"/>
      <c r="L52462" s="70"/>
      <c r="T52462" s="72"/>
    </row>
    <row r="52463" spans="8:20">
      <c r="H52463" s="69"/>
      <c r="L52463" s="70"/>
      <c r="T52463" s="72"/>
    </row>
    <row r="52464" spans="8:20">
      <c r="H52464" s="69"/>
      <c r="L52464" s="70"/>
      <c r="T52464" s="72"/>
    </row>
    <row r="52465" spans="8:20">
      <c r="H52465" s="75"/>
      <c r="L52465" s="70"/>
      <c r="T52465" s="72"/>
    </row>
    <row r="52466" spans="8:20">
      <c r="H52466" s="69"/>
      <c r="L52466" s="70"/>
      <c r="T52466" s="72"/>
    </row>
    <row r="52467" spans="8:20">
      <c r="H52467" s="69"/>
      <c r="L52467" s="70"/>
      <c r="T52467" s="72"/>
    </row>
    <row r="52468" spans="8:20">
      <c r="H52468" s="69"/>
      <c r="L52468" s="70"/>
      <c r="T52468" s="72"/>
    </row>
    <row r="52469" spans="8:20">
      <c r="H52469" s="69"/>
      <c r="L52469" s="70"/>
      <c r="T52469" s="72"/>
    </row>
    <row r="52470" spans="8:20">
      <c r="H52470" s="69"/>
      <c r="L52470" s="70"/>
      <c r="T52470" s="72"/>
    </row>
    <row r="52471" spans="8:20">
      <c r="H52471" s="69"/>
      <c r="L52471" s="70"/>
      <c r="T52471" s="72"/>
    </row>
    <row r="52472" spans="8:20">
      <c r="H52472" s="69"/>
      <c r="L52472" s="70"/>
      <c r="T52472" s="72"/>
    </row>
    <row r="52473" spans="8:20">
      <c r="H52473" s="69"/>
      <c r="L52473" s="70"/>
      <c r="T52473" s="72"/>
    </row>
    <row r="52474" spans="8:20">
      <c r="H52474" s="69"/>
      <c r="L52474" s="70"/>
      <c r="T52474" s="72"/>
    </row>
    <row r="52475" spans="8:20">
      <c r="H52475" s="69"/>
      <c r="L52475" s="70"/>
      <c r="T52475" s="72"/>
    </row>
    <row r="52476" spans="8:20">
      <c r="H52476" s="69"/>
      <c r="L52476" s="70"/>
      <c r="T52476" s="72"/>
    </row>
    <row r="52477" spans="8:20">
      <c r="H52477" s="69"/>
      <c r="L52477" s="70"/>
      <c r="T52477" s="72"/>
    </row>
    <row r="52478" spans="8:20">
      <c r="H52478" s="69"/>
      <c r="L52478" s="70"/>
      <c r="T52478" s="72"/>
    </row>
    <row r="52479" spans="8:20">
      <c r="H52479" s="69"/>
      <c r="L52479" s="70"/>
      <c r="T52479" s="72"/>
    </row>
    <row r="52480" spans="8:20">
      <c r="H52480" s="69"/>
      <c r="L52480" s="70"/>
      <c r="T52480" s="72"/>
    </row>
    <row r="52481" spans="8:20">
      <c r="H52481" s="69"/>
      <c r="L52481" s="70"/>
      <c r="T52481" s="72"/>
    </row>
    <row r="52482" spans="8:20">
      <c r="H52482" s="69"/>
      <c r="L52482" s="70"/>
      <c r="T52482" s="72"/>
    </row>
    <row r="52483" spans="8:20">
      <c r="H52483" s="69"/>
      <c r="L52483" s="70"/>
      <c r="T52483" s="72"/>
    </row>
    <row r="52484" spans="8:20">
      <c r="H52484" s="69"/>
      <c r="L52484" s="70"/>
      <c r="T52484" s="72"/>
    </row>
    <row r="52485" spans="8:20">
      <c r="H52485" s="69"/>
      <c r="L52485" s="70"/>
      <c r="T52485" s="72"/>
    </row>
    <row r="52486" spans="8:20">
      <c r="H52486" s="69"/>
      <c r="L52486" s="70"/>
      <c r="T52486" s="72"/>
    </row>
    <row r="52487" spans="8:20">
      <c r="H52487" s="69"/>
      <c r="L52487" s="70"/>
      <c r="T52487" s="72"/>
    </row>
    <row r="52488" spans="8:20">
      <c r="H52488" s="69"/>
      <c r="L52488" s="70"/>
      <c r="T52488" s="72"/>
    </row>
    <row r="52489" spans="8:20">
      <c r="H52489" s="69"/>
      <c r="L52489" s="70"/>
      <c r="T52489" s="72"/>
    </row>
    <row r="52490" spans="8:20">
      <c r="H52490" s="69"/>
      <c r="L52490" s="70"/>
      <c r="T52490" s="72"/>
    </row>
    <row r="52491" spans="8:20">
      <c r="H52491" s="69"/>
      <c r="L52491" s="70"/>
      <c r="T52491" s="72"/>
    </row>
    <row r="52492" spans="8:20">
      <c r="H52492" s="69"/>
      <c r="L52492" s="70"/>
      <c r="T52492" s="72"/>
    </row>
    <row r="52493" spans="8:20">
      <c r="H52493" s="69"/>
      <c r="L52493" s="70"/>
      <c r="T52493" s="72"/>
    </row>
    <row r="52494" spans="8:20">
      <c r="H52494" s="69"/>
      <c r="L52494" s="70"/>
      <c r="T52494" s="72"/>
    </row>
    <row r="52495" spans="8:20">
      <c r="H52495" s="69"/>
      <c r="L52495" s="70"/>
      <c r="T52495" s="72"/>
    </row>
    <row r="52496" spans="8:20">
      <c r="H52496" s="69"/>
      <c r="L52496" s="70"/>
      <c r="T52496" s="72"/>
    </row>
    <row r="52497" spans="8:20">
      <c r="H52497" s="69"/>
      <c r="L52497" s="70"/>
      <c r="T52497" s="72"/>
    </row>
    <row r="52498" spans="8:20">
      <c r="H52498" s="69"/>
      <c r="L52498" s="70"/>
      <c r="T52498" s="72"/>
    </row>
    <row r="52499" spans="8:20">
      <c r="H52499" s="69"/>
      <c r="L52499" s="70"/>
      <c r="T52499" s="72"/>
    </row>
    <row r="52500" spans="8:20">
      <c r="H52500" s="69"/>
      <c r="L52500" s="70"/>
      <c r="T52500" s="72"/>
    </row>
    <row r="52501" spans="8:20">
      <c r="H52501" s="69"/>
      <c r="L52501" s="70"/>
      <c r="T52501" s="72"/>
    </row>
    <row r="52502" spans="8:20">
      <c r="H52502" s="69"/>
      <c r="L52502" s="70"/>
      <c r="T52502" s="72"/>
    </row>
    <row r="52503" spans="8:20">
      <c r="H52503" s="69"/>
      <c r="L52503" s="70"/>
      <c r="T52503" s="72"/>
    </row>
    <row r="52504" spans="8:20">
      <c r="H52504" s="69"/>
      <c r="L52504" s="70"/>
      <c r="T52504" s="72"/>
    </row>
    <row r="52505" spans="8:20">
      <c r="H52505" s="69"/>
      <c r="L52505" s="70"/>
      <c r="T52505" s="72"/>
    </row>
    <row r="52506" spans="8:20">
      <c r="H52506" s="69"/>
      <c r="L52506" s="70"/>
      <c r="T52506" s="72"/>
    </row>
    <row r="52507" spans="8:20">
      <c r="H52507" s="69"/>
      <c r="L52507" s="70"/>
      <c r="T52507" s="72"/>
    </row>
    <row r="52508" spans="8:20">
      <c r="H52508" s="69"/>
      <c r="L52508" s="70"/>
      <c r="T52508" s="72"/>
    </row>
    <row r="52509" spans="8:20">
      <c r="H52509" s="69"/>
      <c r="L52509" s="70"/>
      <c r="T52509" s="72"/>
    </row>
    <row r="52510" spans="8:20">
      <c r="H52510" s="69"/>
      <c r="L52510" s="70"/>
      <c r="T52510" s="72"/>
    </row>
    <row r="52511" spans="8:20">
      <c r="H52511" s="69"/>
      <c r="L52511" s="70"/>
      <c r="T52511" s="72"/>
    </row>
    <row r="52512" spans="8:20">
      <c r="H52512" s="69"/>
      <c r="L52512" s="70"/>
      <c r="T52512" s="72"/>
    </row>
    <row r="52513" spans="8:20">
      <c r="H52513" s="75"/>
      <c r="L52513" s="70"/>
      <c r="T52513" s="72"/>
    </row>
    <row r="52514" spans="8:20">
      <c r="H52514" s="69"/>
      <c r="L52514" s="70"/>
      <c r="T52514" s="72"/>
    </row>
    <row r="52515" spans="8:20">
      <c r="H52515" s="69"/>
      <c r="L52515" s="70"/>
      <c r="T52515" s="72"/>
    </row>
    <row r="52516" spans="8:20">
      <c r="H52516" s="69"/>
      <c r="L52516" s="70"/>
      <c r="T52516" s="72"/>
    </row>
    <row r="52517" spans="8:20">
      <c r="H52517" s="69"/>
      <c r="L52517" s="70"/>
      <c r="T52517" s="72"/>
    </row>
    <row r="52518" spans="8:20">
      <c r="H52518" s="69"/>
      <c r="L52518" s="70"/>
      <c r="T52518" s="72"/>
    </row>
    <row r="52519" spans="8:20">
      <c r="H52519" s="69"/>
      <c r="L52519" s="70"/>
      <c r="T52519" s="72"/>
    </row>
    <row r="52520" spans="8:20">
      <c r="H52520" s="69"/>
      <c r="L52520" s="70"/>
      <c r="T52520" s="72"/>
    </row>
    <row r="52521" spans="8:20">
      <c r="H52521" s="69"/>
      <c r="L52521" s="70"/>
      <c r="T52521" s="72"/>
    </row>
    <row r="52522" spans="8:20">
      <c r="H52522" s="69"/>
      <c r="L52522" s="70"/>
      <c r="T52522" s="72"/>
    </row>
    <row r="52523" spans="8:20">
      <c r="H52523" s="69"/>
      <c r="L52523" s="70"/>
      <c r="T52523" s="72"/>
    </row>
    <row r="52524" spans="8:20">
      <c r="H52524" s="69"/>
      <c r="L52524" s="70"/>
      <c r="T52524" s="72"/>
    </row>
    <row r="52525" spans="8:20">
      <c r="H52525" s="69"/>
      <c r="L52525" s="70"/>
      <c r="T52525" s="72"/>
    </row>
    <row r="52526" spans="8:20">
      <c r="H52526" s="69"/>
      <c r="L52526" s="70"/>
      <c r="T52526" s="72"/>
    </row>
    <row r="52527" spans="8:20">
      <c r="H52527" s="69"/>
      <c r="L52527" s="70"/>
      <c r="T52527" s="72"/>
    </row>
    <row r="52528" spans="8:20">
      <c r="H52528" s="69"/>
      <c r="L52528" s="70"/>
      <c r="T52528" s="72"/>
    </row>
    <row r="52529" spans="8:20">
      <c r="H52529" s="69"/>
      <c r="L52529" s="70"/>
      <c r="T52529" s="72"/>
    </row>
    <row r="52530" spans="8:20">
      <c r="H52530" s="69"/>
      <c r="L52530" s="70"/>
      <c r="T52530" s="72"/>
    </row>
    <row r="52531" spans="8:20">
      <c r="H52531" s="69"/>
      <c r="L52531" s="70"/>
      <c r="T52531" s="72"/>
    </row>
    <row r="52532" spans="8:20">
      <c r="H52532" s="69"/>
      <c r="L52532" s="70"/>
      <c r="T52532" s="72"/>
    </row>
    <row r="52533" spans="8:20">
      <c r="H52533" s="69"/>
      <c r="L52533" s="70"/>
      <c r="T52533" s="72"/>
    </row>
    <row r="52534" spans="8:20">
      <c r="H52534" s="69"/>
      <c r="L52534" s="70"/>
      <c r="T52534" s="72"/>
    </row>
    <row r="52535" spans="8:20">
      <c r="H52535" s="69"/>
      <c r="L52535" s="70"/>
      <c r="T52535" s="72"/>
    </row>
    <row r="52536" spans="8:20">
      <c r="H52536" s="69"/>
      <c r="L52536" s="70"/>
      <c r="T52536" s="72"/>
    </row>
    <row r="52537" spans="8:20">
      <c r="H52537" s="69"/>
      <c r="L52537" s="70"/>
      <c r="T52537" s="72"/>
    </row>
    <row r="52538" spans="8:20">
      <c r="H52538" s="69"/>
      <c r="L52538" s="70"/>
      <c r="T52538" s="72"/>
    </row>
    <row r="52539" spans="8:20">
      <c r="H52539" s="69"/>
      <c r="L52539" s="70"/>
      <c r="T52539" s="72"/>
    </row>
    <row r="52540" spans="8:20">
      <c r="H52540" s="69"/>
      <c r="L52540" s="70"/>
      <c r="T52540" s="72"/>
    </row>
    <row r="52541" spans="8:20">
      <c r="H52541" s="69"/>
      <c r="L52541" s="70"/>
      <c r="T52541" s="72"/>
    </row>
    <row r="52542" spans="8:20">
      <c r="H52542" s="69"/>
      <c r="L52542" s="70"/>
      <c r="T52542" s="72"/>
    </row>
    <row r="52543" spans="8:20">
      <c r="H52543" s="69"/>
      <c r="L52543" s="70"/>
      <c r="T52543" s="72"/>
    </row>
    <row r="52544" spans="8:20">
      <c r="H52544" s="69"/>
      <c r="L52544" s="70"/>
      <c r="T52544" s="72"/>
    </row>
    <row r="52545" spans="8:20">
      <c r="H52545" s="69"/>
      <c r="L52545" s="70"/>
      <c r="T52545" s="72"/>
    </row>
    <row r="52546" spans="8:20">
      <c r="H52546" s="69"/>
      <c r="L52546" s="70"/>
      <c r="T52546" s="72"/>
    </row>
    <row r="52547" spans="8:20">
      <c r="H52547" s="69"/>
      <c r="L52547" s="70"/>
      <c r="T52547" s="72"/>
    </row>
    <row r="52548" spans="8:20">
      <c r="H52548" s="69"/>
      <c r="L52548" s="70"/>
      <c r="T52548" s="72"/>
    </row>
    <row r="52549" spans="8:20">
      <c r="H52549" s="69"/>
      <c r="L52549" s="70"/>
      <c r="T52549" s="72"/>
    </row>
    <row r="52550" spans="8:20">
      <c r="H52550" s="69"/>
      <c r="L52550" s="70"/>
      <c r="T52550" s="72"/>
    </row>
    <row r="52551" spans="8:20">
      <c r="H52551" s="69"/>
      <c r="L52551" s="70"/>
      <c r="T52551" s="72"/>
    </row>
    <row r="52552" spans="8:20">
      <c r="H52552" s="69"/>
      <c r="L52552" s="70"/>
      <c r="T52552" s="72"/>
    </row>
    <row r="52553" spans="8:20">
      <c r="H52553" s="69"/>
      <c r="L52553" s="70"/>
      <c r="T52553" s="72"/>
    </row>
    <row r="52554" spans="8:20">
      <c r="H52554" s="69"/>
      <c r="L52554" s="70"/>
      <c r="T52554" s="72"/>
    </row>
    <row r="52555" spans="8:20">
      <c r="H52555" s="69"/>
      <c r="L52555" s="70"/>
      <c r="T52555" s="72"/>
    </row>
    <row r="52556" spans="8:20">
      <c r="H52556" s="69"/>
      <c r="L52556" s="70"/>
      <c r="T52556" s="72"/>
    </row>
    <row r="52557" spans="8:20">
      <c r="H52557" s="69"/>
      <c r="L52557" s="70"/>
      <c r="T52557" s="72"/>
    </row>
    <row r="52558" spans="8:20">
      <c r="H52558" s="69"/>
      <c r="L52558" s="70"/>
      <c r="T52558" s="72"/>
    </row>
    <row r="52559" spans="8:20">
      <c r="H52559" s="69"/>
      <c r="L52559" s="70"/>
      <c r="T52559" s="72"/>
    </row>
    <row r="52560" spans="8:20">
      <c r="H52560" s="69"/>
      <c r="L52560" s="70"/>
      <c r="T52560" s="72"/>
    </row>
    <row r="52561" spans="8:20">
      <c r="H52561" s="75"/>
      <c r="L52561" s="70"/>
      <c r="T52561" s="72"/>
    </row>
    <row r="52562" spans="8:20">
      <c r="H52562" s="69"/>
      <c r="L52562" s="70"/>
      <c r="T52562" s="72"/>
    </row>
    <row r="52563" spans="8:20">
      <c r="H52563" s="69"/>
      <c r="L52563" s="70"/>
      <c r="T52563" s="72"/>
    </row>
    <row r="52564" spans="8:20">
      <c r="H52564" s="69"/>
      <c r="L52564" s="70"/>
      <c r="T52564" s="72"/>
    </row>
    <row r="52565" spans="8:20">
      <c r="H52565" s="69"/>
      <c r="L52565" s="70"/>
      <c r="T52565" s="72"/>
    </row>
    <row r="52566" spans="8:20">
      <c r="H52566" s="69"/>
      <c r="L52566" s="70"/>
      <c r="T52566" s="72"/>
    </row>
    <row r="52567" spans="8:20">
      <c r="H52567" s="69"/>
      <c r="L52567" s="70"/>
      <c r="T52567" s="72"/>
    </row>
    <row r="52568" spans="8:20">
      <c r="H52568" s="69"/>
      <c r="L52568" s="70"/>
      <c r="T52568" s="72"/>
    </row>
    <row r="52569" spans="8:20">
      <c r="H52569" s="69"/>
      <c r="L52569" s="70"/>
      <c r="T52569" s="72"/>
    </row>
    <row r="52570" spans="8:20">
      <c r="H52570" s="69"/>
      <c r="L52570" s="70"/>
      <c r="T52570" s="72"/>
    </row>
    <row r="52571" spans="8:20">
      <c r="H52571" s="69"/>
      <c r="L52571" s="70"/>
      <c r="T52571" s="72"/>
    </row>
    <row r="52572" spans="8:20">
      <c r="H52572" s="69"/>
      <c r="L52572" s="70"/>
      <c r="T52572" s="72"/>
    </row>
    <row r="52573" spans="8:20">
      <c r="H52573" s="69"/>
      <c r="L52573" s="70"/>
      <c r="T52573" s="72"/>
    </row>
    <row r="52574" spans="8:20">
      <c r="H52574" s="69"/>
      <c r="L52574" s="70"/>
      <c r="T52574" s="72"/>
    </row>
    <row r="52575" spans="8:20">
      <c r="H52575" s="69"/>
      <c r="L52575" s="70"/>
      <c r="T52575" s="72"/>
    </row>
    <row r="52576" spans="8:20">
      <c r="H52576" s="69"/>
      <c r="L52576" s="70"/>
      <c r="T52576" s="72"/>
    </row>
    <row r="52577" spans="8:20">
      <c r="H52577" s="69"/>
      <c r="L52577" s="70"/>
      <c r="T52577" s="72"/>
    </row>
    <row r="52578" spans="8:20">
      <c r="H52578" s="69"/>
      <c r="L52578" s="70"/>
      <c r="T52578" s="72"/>
    </row>
    <row r="52579" spans="8:20">
      <c r="H52579" s="69"/>
      <c r="L52579" s="70"/>
      <c r="T52579" s="72"/>
    </row>
    <row r="52580" spans="8:20">
      <c r="H52580" s="69"/>
      <c r="L52580" s="70"/>
      <c r="T52580" s="72"/>
    </row>
    <row r="52581" spans="8:20">
      <c r="H52581" s="69"/>
      <c r="L52581" s="70"/>
      <c r="T52581" s="72"/>
    </row>
    <row r="52582" spans="8:20">
      <c r="H52582" s="69"/>
      <c r="L52582" s="70"/>
      <c r="T52582" s="72"/>
    </row>
    <row r="52583" spans="8:20">
      <c r="H52583" s="69"/>
      <c r="L52583" s="70"/>
      <c r="T52583" s="72"/>
    </row>
    <row r="52584" spans="8:20">
      <c r="H52584" s="69"/>
      <c r="L52584" s="70"/>
      <c r="T52584" s="72"/>
    </row>
    <row r="52585" spans="8:20">
      <c r="H52585" s="69"/>
      <c r="L52585" s="70"/>
      <c r="T52585" s="72"/>
    </row>
    <row r="52586" spans="8:20">
      <c r="H52586" s="69"/>
      <c r="L52586" s="70"/>
      <c r="T52586" s="72"/>
    </row>
    <row r="52587" spans="8:20">
      <c r="H52587" s="69"/>
      <c r="L52587" s="70"/>
      <c r="T52587" s="72"/>
    </row>
    <row r="52588" spans="8:20">
      <c r="H52588" s="69"/>
      <c r="L52588" s="70"/>
      <c r="T52588" s="72"/>
    </row>
    <row r="52589" spans="8:20">
      <c r="H52589" s="69"/>
      <c r="L52589" s="70"/>
      <c r="T52589" s="72"/>
    </row>
    <row r="52590" spans="8:20">
      <c r="H52590" s="69"/>
      <c r="L52590" s="70"/>
      <c r="T52590" s="72"/>
    </row>
    <row r="52591" spans="8:20">
      <c r="H52591" s="69"/>
      <c r="L52591" s="70"/>
      <c r="T52591" s="72"/>
    </row>
    <row r="52592" spans="8:20">
      <c r="H52592" s="69"/>
      <c r="L52592" s="70"/>
      <c r="T52592" s="72"/>
    </row>
    <row r="52593" spans="8:20">
      <c r="H52593" s="69"/>
      <c r="L52593" s="70"/>
      <c r="T52593" s="72"/>
    </row>
    <row r="52594" spans="8:20">
      <c r="H52594" s="69"/>
      <c r="L52594" s="70"/>
      <c r="T52594" s="72"/>
    </row>
    <row r="52595" spans="8:20">
      <c r="H52595" s="69"/>
      <c r="L52595" s="70"/>
      <c r="T52595" s="72"/>
    </row>
    <row r="52596" spans="8:20">
      <c r="H52596" s="69"/>
      <c r="L52596" s="70"/>
      <c r="T52596" s="72"/>
    </row>
    <row r="52597" spans="8:20">
      <c r="H52597" s="69"/>
      <c r="L52597" s="70"/>
      <c r="T52597" s="72"/>
    </row>
    <row r="52598" spans="8:20">
      <c r="H52598" s="69"/>
      <c r="L52598" s="70"/>
      <c r="T52598" s="72"/>
    </row>
    <row r="52599" spans="8:20">
      <c r="H52599" s="69"/>
      <c r="L52599" s="70"/>
      <c r="T52599" s="72"/>
    </row>
    <row r="52600" spans="8:20">
      <c r="H52600" s="69"/>
      <c r="L52600" s="70"/>
      <c r="T52600" s="72"/>
    </row>
    <row r="52601" spans="8:20">
      <c r="H52601" s="69"/>
      <c r="L52601" s="70"/>
      <c r="T52601" s="72"/>
    </row>
    <row r="52602" spans="8:20">
      <c r="H52602" s="69"/>
      <c r="L52602" s="70"/>
      <c r="T52602" s="72"/>
    </row>
    <row r="52603" spans="8:20">
      <c r="H52603" s="69"/>
      <c r="L52603" s="70"/>
      <c r="T52603" s="72"/>
    </row>
    <row r="52604" spans="8:20">
      <c r="H52604" s="69"/>
      <c r="L52604" s="70"/>
      <c r="T52604" s="72"/>
    </row>
    <row r="52605" spans="8:20">
      <c r="H52605" s="69"/>
      <c r="L52605" s="70"/>
      <c r="T52605" s="72"/>
    </row>
    <row r="52606" spans="8:20">
      <c r="H52606" s="69"/>
      <c r="L52606" s="70"/>
      <c r="T52606" s="72"/>
    </row>
    <row r="52607" spans="8:20">
      <c r="H52607" s="69"/>
      <c r="L52607" s="70"/>
      <c r="T52607" s="72"/>
    </row>
    <row r="52608" spans="8:20">
      <c r="H52608" s="69"/>
      <c r="L52608" s="70"/>
      <c r="T52608" s="72"/>
    </row>
    <row r="52609" spans="8:20">
      <c r="H52609" s="75"/>
      <c r="L52609" s="70"/>
      <c r="T52609" s="72"/>
    </row>
    <row r="52610" spans="8:20">
      <c r="H52610" s="69"/>
      <c r="L52610" s="70"/>
      <c r="T52610" s="72"/>
    </row>
    <row r="52611" spans="8:20">
      <c r="H52611" s="69"/>
      <c r="L52611" s="70"/>
      <c r="T52611" s="72"/>
    </row>
    <row r="52612" spans="8:20">
      <c r="H52612" s="69"/>
      <c r="L52612" s="70"/>
      <c r="T52612" s="72"/>
    </row>
    <row r="52613" spans="8:20">
      <c r="H52613" s="69"/>
      <c r="L52613" s="70"/>
      <c r="T52613" s="72"/>
    </row>
    <row r="52614" spans="8:20">
      <c r="H52614" s="69"/>
      <c r="L52614" s="70"/>
      <c r="T52614" s="72"/>
    </row>
    <row r="52615" spans="8:20">
      <c r="H52615" s="69"/>
      <c r="L52615" s="70"/>
      <c r="T52615" s="72"/>
    </row>
    <row r="52616" spans="8:20">
      <c r="H52616" s="69"/>
      <c r="L52616" s="70"/>
      <c r="T52616" s="72"/>
    </row>
    <row r="52617" spans="8:20">
      <c r="H52617" s="69"/>
      <c r="L52617" s="70"/>
      <c r="T52617" s="72"/>
    </row>
    <row r="52618" spans="8:20">
      <c r="H52618" s="69"/>
      <c r="L52618" s="70"/>
      <c r="T52618" s="72"/>
    </row>
    <row r="52619" spans="8:20">
      <c r="H52619" s="69"/>
      <c r="L52619" s="70"/>
      <c r="T52619" s="72"/>
    </row>
    <row r="52620" spans="8:20">
      <c r="H52620" s="69"/>
      <c r="L52620" s="70"/>
      <c r="T52620" s="72"/>
    </row>
    <row r="52621" spans="8:20">
      <c r="H52621" s="69"/>
      <c r="L52621" s="70"/>
      <c r="T52621" s="72"/>
    </row>
    <row r="52622" spans="8:20">
      <c r="H52622" s="69"/>
      <c r="L52622" s="70"/>
      <c r="T52622" s="72"/>
    </row>
    <row r="52623" spans="8:20">
      <c r="H52623" s="69"/>
      <c r="L52623" s="70"/>
      <c r="T52623" s="72"/>
    </row>
    <row r="52624" spans="8:20">
      <c r="H52624" s="69"/>
      <c r="L52624" s="70"/>
      <c r="T52624" s="72"/>
    </row>
    <row r="52625" spans="8:20">
      <c r="H52625" s="69"/>
      <c r="L52625" s="70"/>
      <c r="T52625" s="72"/>
    </row>
    <row r="52626" spans="8:20">
      <c r="H52626" s="69"/>
      <c r="L52626" s="70"/>
      <c r="T52626" s="72"/>
    </row>
    <row r="52627" spans="8:20">
      <c r="H52627" s="69"/>
      <c r="L52627" s="70"/>
      <c r="T52627" s="72"/>
    </row>
    <row r="52628" spans="8:20">
      <c r="H52628" s="69"/>
      <c r="L52628" s="70"/>
      <c r="T52628" s="72"/>
    </row>
    <row r="52629" spans="8:20">
      <c r="H52629" s="69"/>
      <c r="L52629" s="70"/>
      <c r="T52629" s="72"/>
    </row>
    <row r="52630" spans="8:20">
      <c r="H52630" s="69"/>
      <c r="L52630" s="70"/>
      <c r="T52630" s="72"/>
    </row>
    <row r="52631" spans="8:20">
      <c r="H52631" s="69"/>
      <c r="L52631" s="70"/>
      <c r="T52631" s="72"/>
    </row>
    <row r="52632" spans="8:20">
      <c r="H52632" s="69"/>
      <c r="L52632" s="70"/>
      <c r="T52632" s="72"/>
    </row>
    <row r="52633" spans="8:20">
      <c r="H52633" s="69"/>
      <c r="L52633" s="70"/>
      <c r="T52633" s="72"/>
    </row>
    <row r="52634" spans="8:20">
      <c r="H52634" s="69"/>
      <c r="L52634" s="70"/>
      <c r="T52634" s="72"/>
    </row>
    <row r="52635" spans="8:20">
      <c r="H52635" s="69"/>
      <c r="L52635" s="70"/>
      <c r="T52635" s="72"/>
    </row>
    <row r="52636" spans="8:20">
      <c r="H52636" s="69"/>
      <c r="L52636" s="70"/>
      <c r="T52636" s="72"/>
    </row>
    <row r="52637" spans="8:20">
      <c r="H52637" s="69"/>
      <c r="L52637" s="70"/>
      <c r="T52637" s="72"/>
    </row>
    <row r="52638" spans="8:20">
      <c r="H52638" s="69"/>
      <c r="L52638" s="70"/>
      <c r="T52638" s="72"/>
    </row>
    <row r="52639" spans="8:20">
      <c r="H52639" s="69"/>
      <c r="L52639" s="70"/>
      <c r="T52639" s="72"/>
    </row>
    <row r="52640" spans="8:20">
      <c r="H52640" s="69"/>
      <c r="L52640" s="70"/>
      <c r="T52640" s="72"/>
    </row>
    <row r="52641" spans="8:20">
      <c r="H52641" s="69"/>
      <c r="L52641" s="70"/>
      <c r="T52641" s="72"/>
    </row>
    <row r="52642" spans="8:20">
      <c r="H52642" s="69"/>
      <c r="L52642" s="70"/>
      <c r="T52642" s="72"/>
    </row>
    <row r="52643" spans="8:20">
      <c r="H52643" s="69"/>
      <c r="L52643" s="70"/>
      <c r="T52643" s="72"/>
    </row>
    <row r="52644" spans="8:20">
      <c r="H52644" s="69"/>
      <c r="L52644" s="70"/>
      <c r="T52644" s="72"/>
    </row>
    <row r="52645" spans="8:20">
      <c r="H52645" s="69"/>
      <c r="L52645" s="70"/>
      <c r="T52645" s="72"/>
    </row>
    <row r="52646" spans="8:20">
      <c r="H52646" s="69"/>
      <c r="L52646" s="70"/>
      <c r="T52646" s="72"/>
    </row>
    <row r="52647" spans="8:20">
      <c r="H52647" s="69"/>
      <c r="L52647" s="70"/>
      <c r="T52647" s="72"/>
    </row>
    <row r="52648" spans="8:20">
      <c r="H52648" s="69"/>
      <c r="L52648" s="70"/>
      <c r="T52648" s="72"/>
    </row>
    <row r="52649" spans="8:20">
      <c r="H52649" s="69"/>
      <c r="L52649" s="70"/>
      <c r="T52649" s="72"/>
    </row>
    <row r="52650" spans="8:20">
      <c r="H52650" s="69"/>
      <c r="L52650" s="70"/>
      <c r="T52650" s="72"/>
    </row>
    <row r="52651" spans="8:20">
      <c r="H52651" s="69"/>
      <c r="L52651" s="70"/>
      <c r="T52651" s="72"/>
    </row>
    <row r="52652" spans="8:20">
      <c r="H52652" s="69"/>
      <c r="L52652" s="70"/>
      <c r="T52652" s="72"/>
    </row>
    <row r="52653" spans="8:20">
      <c r="H52653" s="69"/>
      <c r="L52653" s="70"/>
      <c r="T52653" s="72"/>
    </row>
    <row r="52654" spans="8:20">
      <c r="H52654" s="69"/>
      <c r="L52654" s="70"/>
      <c r="T52654" s="72"/>
    </row>
    <row r="52655" spans="8:20">
      <c r="H52655" s="69"/>
      <c r="L52655" s="70"/>
      <c r="T52655" s="72"/>
    </row>
    <row r="52656" spans="8:20">
      <c r="H52656" s="69"/>
      <c r="L52656" s="70"/>
      <c r="T52656" s="72"/>
    </row>
    <row r="52657" spans="8:20">
      <c r="H52657" s="75"/>
      <c r="L52657" s="70"/>
      <c r="T52657" s="72"/>
    </row>
    <row r="52658" spans="8:20">
      <c r="H52658" s="69"/>
      <c r="L52658" s="70"/>
      <c r="T52658" s="72"/>
    </row>
    <row r="52659" spans="8:20">
      <c r="H52659" s="69"/>
      <c r="L52659" s="70"/>
      <c r="T52659" s="72"/>
    </row>
    <row r="52660" spans="8:20">
      <c r="H52660" s="69"/>
      <c r="L52660" s="70"/>
      <c r="T52660" s="72"/>
    </row>
    <row r="52661" spans="8:20">
      <c r="H52661" s="69"/>
      <c r="L52661" s="70"/>
      <c r="T52661" s="72"/>
    </row>
    <row r="52662" spans="8:20">
      <c r="H52662" s="69"/>
      <c r="L52662" s="70"/>
      <c r="T52662" s="72"/>
    </row>
    <row r="52663" spans="8:20">
      <c r="H52663" s="69"/>
      <c r="L52663" s="70"/>
      <c r="T52663" s="72"/>
    </row>
    <row r="52664" spans="8:20">
      <c r="H52664" s="69"/>
      <c r="L52664" s="70"/>
      <c r="T52664" s="72"/>
    </row>
    <row r="52665" spans="8:20">
      <c r="H52665" s="69"/>
      <c r="L52665" s="70"/>
      <c r="T52665" s="72"/>
    </row>
    <row r="52666" spans="8:20">
      <c r="H52666" s="69"/>
      <c r="L52666" s="70"/>
      <c r="T52666" s="72"/>
    </row>
    <row r="52667" spans="8:20">
      <c r="H52667" s="69"/>
      <c r="L52667" s="70"/>
      <c r="T52667" s="72"/>
    </row>
    <row r="52668" spans="8:20">
      <c r="H52668" s="69"/>
      <c r="L52668" s="70"/>
      <c r="T52668" s="72"/>
    </row>
    <row r="52669" spans="8:20">
      <c r="H52669" s="69"/>
      <c r="L52669" s="70"/>
      <c r="T52669" s="72"/>
    </row>
    <row r="52670" spans="8:20">
      <c r="H52670" s="69"/>
      <c r="L52670" s="70"/>
      <c r="T52670" s="72"/>
    </row>
    <row r="52671" spans="8:20">
      <c r="H52671" s="69"/>
      <c r="L52671" s="70"/>
      <c r="T52671" s="72"/>
    </row>
    <row r="52672" spans="8:20">
      <c r="H52672" s="69"/>
      <c r="L52672" s="70"/>
      <c r="T52672" s="72"/>
    </row>
    <row r="52673" spans="8:20">
      <c r="H52673" s="69"/>
      <c r="L52673" s="70"/>
      <c r="T52673" s="72"/>
    </row>
    <row r="52674" spans="8:20">
      <c r="H52674" s="69"/>
      <c r="L52674" s="70"/>
      <c r="T52674" s="72"/>
    </row>
    <row r="52675" spans="8:20">
      <c r="H52675" s="69"/>
      <c r="L52675" s="70"/>
      <c r="T52675" s="72"/>
    </row>
    <row r="52676" spans="8:20">
      <c r="H52676" s="69"/>
      <c r="L52676" s="70"/>
      <c r="T52676" s="72"/>
    </row>
    <row r="52677" spans="8:20">
      <c r="H52677" s="69"/>
      <c r="L52677" s="70"/>
      <c r="T52677" s="72"/>
    </row>
    <row r="52678" spans="8:20">
      <c r="H52678" s="69"/>
      <c r="L52678" s="70"/>
      <c r="T52678" s="72"/>
    </row>
    <row r="52679" spans="8:20">
      <c r="H52679" s="69"/>
      <c r="L52679" s="70"/>
      <c r="T52679" s="72"/>
    </row>
    <row r="52680" spans="8:20">
      <c r="H52680" s="69"/>
      <c r="L52680" s="70"/>
      <c r="T52680" s="72"/>
    </row>
    <row r="52681" spans="8:20">
      <c r="H52681" s="69"/>
      <c r="L52681" s="70"/>
      <c r="T52681" s="72"/>
    </row>
    <row r="52682" spans="8:20">
      <c r="H52682" s="69"/>
      <c r="L52682" s="70"/>
      <c r="T52682" s="72"/>
    </row>
    <row r="52683" spans="8:20">
      <c r="H52683" s="69"/>
      <c r="L52683" s="70"/>
      <c r="T52683" s="72"/>
    </row>
    <row r="52684" spans="8:20">
      <c r="H52684" s="69"/>
      <c r="L52684" s="70"/>
      <c r="T52684" s="72"/>
    </row>
    <row r="52685" spans="8:20">
      <c r="H52685" s="69"/>
      <c r="L52685" s="70"/>
      <c r="T52685" s="72"/>
    </row>
    <row r="52686" spans="8:20">
      <c r="H52686" s="69"/>
      <c r="L52686" s="70"/>
      <c r="T52686" s="72"/>
    </row>
    <row r="52687" spans="8:20">
      <c r="H52687" s="69"/>
      <c r="L52687" s="70"/>
      <c r="T52687" s="72"/>
    </row>
    <row r="52688" spans="8:20">
      <c r="H52688" s="69"/>
      <c r="L52688" s="70"/>
      <c r="T52688" s="72"/>
    </row>
    <row r="52689" spans="8:20">
      <c r="H52689" s="69"/>
      <c r="L52689" s="70"/>
      <c r="T52689" s="72"/>
    </row>
    <row r="52690" spans="8:20">
      <c r="H52690" s="69"/>
      <c r="L52690" s="70"/>
      <c r="T52690" s="72"/>
    </row>
    <row r="52691" spans="8:20">
      <c r="H52691" s="69"/>
      <c r="L52691" s="70"/>
      <c r="T52691" s="72"/>
    </row>
    <row r="52692" spans="8:20">
      <c r="H52692" s="69"/>
      <c r="L52692" s="70"/>
      <c r="T52692" s="72"/>
    </row>
    <row r="52693" spans="8:20">
      <c r="H52693" s="69"/>
      <c r="L52693" s="70"/>
      <c r="T52693" s="72"/>
    </row>
    <row r="52694" spans="8:20">
      <c r="H52694" s="69"/>
      <c r="L52694" s="70"/>
      <c r="T52694" s="72"/>
    </row>
    <row r="52695" spans="8:20">
      <c r="H52695" s="69"/>
      <c r="L52695" s="70"/>
      <c r="T52695" s="72"/>
    </row>
    <row r="52696" spans="8:20">
      <c r="H52696" s="69"/>
      <c r="L52696" s="70"/>
      <c r="T52696" s="72"/>
    </row>
    <row r="52697" spans="8:20">
      <c r="H52697" s="69"/>
      <c r="L52697" s="70"/>
      <c r="T52697" s="72"/>
    </row>
    <row r="52698" spans="8:20">
      <c r="H52698" s="69"/>
      <c r="L52698" s="70"/>
      <c r="T52698" s="72"/>
    </row>
    <row r="52699" spans="8:20">
      <c r="H52699" s="69"/>
      <c r="L52699" s="70"/>
      <c r="T52699" s="72"/>
    </row>
    <row r="52700" spans="8:20">
      <c r="H52700" s="69"/>
      <c r="L52700" s="70"/>
      <c r="T52700" s="72"/>
    </row>
    <row r="52701" spans="8:20">
      <c r="H52701" s="69"/>
      <c r="L52701" s="70"/>
      <c r="T52701" s="72"/>
    </row>
    <row r="52702" spans="8:20">
      <c r="H52702" s="69"/>
      <c r="L52702" s="70"/>
      <c r="T52702" s="72"/>
    </row>
    <row r="52703" spans="8:20">
      <c r="H52703" s="69"/>
      <c r="L52703" s="70"/>
      <c r="T52703" s="72"/>
    </row>
    <row r="52704" spans="8:20">
      <c r="H52704" s="69"/>
      <c r="L52704" s="70"/>
      <c r="T52704" s="72"/>
    </row>
    <row r="52705" spans="8:20">
      <c r="H52705" s="75"/>
      <c r="L52705" s="70"/>
      <c r="T52705" s="72"/>
    </row>
    <row r="52706" spans="8:20">
      <c r="H52706" s="69"/>
      <c r="L52706" s="70"/>
      <c r="T52706" s="72"/>
    </row>
    <row r="52707" spans="8:20">
      <c r="H52707" s="69"/>
      <c r="L52707" s="70"/>
      <c r="T52707" s="72"/>
    </row>
    <row r="52708" spans="8:20">
      <c r="H52708" s="69"/>
      <c r="L52708" s="70"/>
      <c r="T52708" s="72"/>
    </row>
    <row r="52709" spans="8:20">
      <c r="H52709" s="69"/>
      <c r="L52709" s="70"/>
      <c r="T52709" s="72"/>
    </row>
    <row r="52710" spans="8:20">
      <c r="H52710" s="69"/>
      <c r="L52710" s="70"/>
      <c r="T52710" s="72"/>
    </row>
    <row r="52711" spans="8:20">
      <c r="H52711" s="69"/>
      <c r="L52711" s="70"/>
      <c r="T52711" s="72"/>
    </row>
    <row r="52712" spans="8:20">
      <c r="H52712" s="69"/>
      <c r="L52712" s="70"/>
      <c r="T52712" s="72"/>
    </row>
    <row r="52713" spans="8:20">
      <c r="H52713" s="69"/>
      <c r="L52713" s="70"/>
      <c r="T52713" s="72"/>
    </row>
    <row r="52714" spans="8:20">
      <c r="H52714" s="69"/>
      <c r="L52714" s="70"/>
      <c r="T52714" s="72"/>
    </row>
    <row r="52715" spans="8:20">
      <c r="H52715" s="69"/>
      <c r="L52715" s="70"/>
      <c r="T52715" s="72"/>
    </row>
    <row r="52716" spans="8:20">
      <c r="H52716" s="69"/>
      <c r="L52716" s="70"/>
      <c r="T52716" s="72"/>
    </row>
    <row r="52717" spans="8:20">
      <c r="H52717" s="69"/>
      <c r="L52717" s="70"/>
      <c r="T52717" s="72"/>
    </row>
    <row r="52718" spans="8:20">
      <c r="H52718" s="69"/>
      <c r="L52718" s="70"/>
      <c r="T52718" s="72"/>
    </row>
    <row r="52719" spans="8:20">
      <c r="H52719" s="69"/>
      <c r="L52719" s="70"/>
      <c r="T52719" s="72"/>
    </row>
    <row r="52720" spans="8:20">
      <c r="H52720" s="69"/>
      <c r="L52720" s="70"/>
      <c r="T52720" s="72"/>
    </row>
    <row r="52721" spans="8:20">
      <c r="H52721" s="69"/>
      <c r="L52721" s="70"/>
      <c r="T52721" s="72"/>
    </row>
    <row r="52722" spans="8:20">
      <c r="H52722" s="69"/>
      <c r="L52722" s="70"/>
      <c r="T52722" s="72"/>
    </row>
    <row r="52723" spans="8:20">
      <c r="H52723" s="69"/>
      <c r="L52723" s="70"/>
      <c r="T52723" s="72"/>
    </row>
    <row r="52724" spans="8:20">
      <c r="H52724" s="69"/>
      <c r="L52724" s="70"/>
      <c r="T52724" s="72"/>
    </row>
    <row r="52725" spans="8:20">
      <c r="H52725" s="69"/>
      <c r="L52725" s="70"/>
      <c r="T52725" s="72"/>
    </row>
    <row r="52726" spans="8:20">
      <c r="H52726" s="69"/>
      <c r="L52726" s="70"/>
      <c r="T52726" s="72"/>
    </row>
    <row r="52727" spans="8:20">
      <c r="H52727" s="69"/>
      <c r="L52727" s="70"/>
      <c r="T52727" s="72"/>
    </row>
    <row r="52728" spans="8:20">
      <c r="H52728" s="69"/>
      <c r="L52728" s="70"/>
      <c r="T52728" s="72"/>
    </row>
    <row r="52729" spans="8:20">
      <c r="H52729" s="69"/>
      <c r="L52729" s="70"/>
      <c r="T52729" s="72"/>
    </row>
    <row r="52730" spans="8:20">
      <c r="H52730" s="69"/>
      <c r="L52730" s="70"/>
      <c r="T52730" s="72"/>
    </row>
    <row r="52731" spans="8:20">
      <c r="H52731" s="69"/>
      <c r="L52731" s="70"/>
      <c r="T52731" s="72"/>
    </row>
    <row r="52732" spans="8:20">
      <c r="H52732" s="69"/>
      <c r="L52732" s="70"/>
      <c r="T52732" s="72"/>
    </row>
    <row r="52733" spans="8:20">
      <c r="H52733" s="69"/>
      <c r="L52733" s="70"/>
      <c r="T52733" s="72"/>
    </row>
    <row r="52734" spans="8:20">
      <c r="H52734" s="69"/>
      <c r="L52734" s="70"/>
      <c r="T52734" s="72"/>
    </row>
    <row r="52735" spans="8:20">
      <c r="H52735" s="69"/>
      <c r="L52735" s="70"/>
      <c r="T52735" s="72"/>
    </row>
    <row r="52736" spans="8:20">
      <c r="H52736" s="69"/>
      <c r="L52736" s="70"/>
      <c r="T52736" s="72"/>
    </row>
    <row r="52737" spans="8:20">
      <c r="H52737" s="69"/>
      <c r="L52737" s="70"/>
      <c r="T52737" s="72"/>
    </row>
    <row r="52738" spans="8:20">
      <c r="H52738" s="69"/>
      <c r="L52738" s="70"/>
      <c r="T52738" s="72"/>
    </row>
    <row r="52739" spans="8:20">
      <c r="H52739" s="69"/>
      <c r="L52739" s="70"/>
      <c r="T52739" s="72"/>
    </row>
    <row r="52740" spans="8:20">
      <c r="H52740" s="69"/>
      <c r="L52740" s="70"/>
      <c r="T52740" s="72"/>
    </row>
    <row r="52741" spans="8:20">
      <c r="H52741" s="69"/>
      <c r="L52741" s="70"/>
      <c r="T52741" s="72"/>
    </row>
    <row r="52742" spans="8:20">
      <c r="H52742" s="69"/>
      <c r="L52742" s="70"/>
      <c r="T52742" s="72"/>
    </row>
    <row r="52743" spans="8:20">
      <c r="H52743" s="69"/>
      <c r="L52743" s="70"/>
      <c r="T52743" s="72"/>
    </row>
    <row r="52744" spans="8:20">
      <c r="H52744" s="69"/>
      <c r="L52744" s="70"/>
      <c r="T52744" s="72"/>
    </row>
    <row r="52745" spans="8:20">
      <c r="H52745" s="69"/>
      <c r="L52745" s="70"/>
      <c r="T52745" s="72"/>
    </row>
    <row r="52746" spans="8:20">
      <c r="H52746" s="69"/>
      <c r="L52746" s="70"/>
      <c r="T52746" s="72"/>
    </row>
    <row r="52747" spans="8:20">
      <c r="H52747" s="69"/>
      <c r="L52747" s="70"/>
      <c r="T52747" s="72"/>
    </row>
    <row r="52748" spans="8:20">
      <c r="H52748" s="69"/>
      <c r="L52748" s="70"/>
      <c r="T52748" s="72"/>
    </row>
    <row r="52749" spans="8:20">
      <c r="H52749" s="69"/>
      <c r="L52749" s="70"/>
      <c r="T52749" s="72"/>
    </row>
    <row r="52750" spans="8:20">
      <c r="H52750" s="69"/>
      <c r="L52750" s="70"/>
      <c r="T52750" s="72"/>
    </row>
    <row r="52751" spans="8:20">
      <c r="H52751" s="69"/>
      <c r="L52751" s="70"/>
      <c r="T52751" s="72"/>
    </row>
    <row r="52752" spans="8:20">
      <c r="H52752" s="69"/>
      <c r="L52752" s="70"/>
      <c r="T52752" s="72"/>
    </row>
    <row r="52753" spans="8:20">
      <c r="H52753" s="75"/>
      <c r="L52753" s="70"/>
      <c r="T52753" s="72"/>
    </row>
    <row r="52754" spans="8:20">
      <c r="H52754" s="69"/>
      <c r="L52754" s="70"/>
      <c r="T52754" s="72"/>
    </row>
    <row r="52755" spans="8:20">
      <c r="H52755" s="69"/>
      <c r="L52755" s="70"/>
      <c r="T52755" s="72"/>
    </row>
    <row r="52756" spans="8:20">
      <c r="H52756" s="69"/>
      <c r="L52756" s="70"/>
      <c r="T52756" s="72"/>
    </row>
    <row r="52757" spans="8:20">
      <c r="H52757" s="69"/>
      <c r="L52757" s="70"/>
      <c r="T52757" s="72"/>
    </row>
    <row r="52758" spans="8:20">
      <c r="H52758" s="69"/>
      <c r="L52758" s="70"/>
      <c r="T52758" s="72"/>
    </row>
    <row r="52759" spans="8:20">
      <c r="H52759" s="69"/>
      <c r="L52759" s="70"/>
      <c r="T52759" s="72"/>
    </row>
    <row r="52760" spans="8:20">
      <c r="H52760" s="69"/>
      <c r="L52760" s="70"/>
      <c r="T52760" s="72"/>
    </row>
    <row r="52761" spans="8:20">
      <c r="H52761" s="69"/>
      <c r="L52761" s="70"/>
      <c r="T52761" s="72"/>
    </row>
    <row r="52762" spans="8:20">
      <c r="H52762" s="69"/>
      <c r="L52762" s="70"/>
      <c r="T52762" s="72"/>
    </row>
    <row r="52763" spans="8:20">
      <c r="H52763" s="69"/>
      <c r="L52763" s="70"/>
      <c r="T52763" s="72"/>
    </row>
    <row r="52764" spans="8:20">
      <c r="H52764" s="69"/>
      <c r="L52764" s="70"/>
      <c r="T52764" s="72"/>
    </row>
    <row r="52765" spans="8:20">
      <c r="H52765" s="69"/>
      <c r="L52765" s="70"/>
      <c r="T52765" s="72"/>
    </row>
    <row r="52766" spans="8:20">
      <c r="H52766" s="69"/>
      <c r="L52766" s="70"/>
      <c r="T52766" s="72"/>
    </row>
    <row r="52767" spans="8:20">
      <c r="H52767" s="69"/>
      <c r="L52767" s="70"/>
      <c r="T52767" s="72"/>
    </row>
    <row r="52768" spans="8:20">
      <c r="H52768" s="69"/>
      <c r="L52768" s="70"/>
      <c r="T52768" s="72"/>
    </row>
    <row r="52769" spans="8:20">
      <c r="H52769" s="69"/>
      <c r="L52769" s="70"/>
      <c r="T52769" s="72"/>
    </row>
    <row r="52770" spans="8:20">
      <c r="H52770" s="69"/>
      <c r="L52770" s="70"/>
      <c r="T52770" s="72"/>
    </row>
    <row r="52771" spans="8:20">
      <c r="H52771" s="69"/>
      <c r="L52771" s="70"/>
      <c r="T52771" s="72"/>
    </row>
    <row r="52772" spans="8:20">
      <c r="H52772" s="69"/>
      <c r="L52772" s="70"/>
      <c r="T52772" s="72"/>
    </row>
    <row r="52773" spans="8:20">
      <c r="H52773" s="69"/>
      <c r="L52773" s="70"/>
      <c r="T52773" s="72"/>
    </row>
    <row r="52774" spans="8:20">
      <c r="H52774" s="69"/>
      <c r="L52774" s="70"/>
      <c r="T52774" s="72"/>
    </row>
    <row r="52775" spans="8:20">
      <c r="H52775" s="69"/>
      <c r="L52775" s="70"/>
      <c r="T52775" s="72"/>
    </row>
    <row r="52776" spans="8:20">
      <c r="H52776" s="69"/>
      <c r="L52776" s="70"/>
      <c r="T52776" s="72"/>
    </row>
    <row r="52777" spans="8:20">
      <c r="H52777" s="69"/>
      <c r="L52777" s="70"/>
      <c r="T52777" s="72"/>
    </row>
    <row r="52778" spans="8:20">
      <c r="H52778" s="69"/>
      <c r="L52778" s="70"/>
      <c r="T52778" s="72"/>
    </row>
    <row r="52779" spans="8:20">
      <c r="H52779" s="69"/>
      <c r="L52779" s="70"/>
      <c r="T52779" s="72"/>
    </row>
    <row r="52780" spans="8:20">
      <c r="H52780" s="69"/>
      <c r="L52780" s="70"/>
      <c r="T52780" s="72"/>
    </row>
    <row r="52781" spans="8:20">
      <c r="H52781" s="69"/>
      <c r="L52781" s="70"/>
      <c r="T52781" s="72"/>
    </row>
    <row r="52782" spans="8:20">
      <c r="H52782" s="69"/>
      <c r="L52782" s="70"/>
      <c r="T52782" s="72"/>
    </row>
    <row r="52783" spans="8:20">
      <c r="H52783" s="69"/>
      <c r="L52783" s="70"/>
      <c r="T52783" s="72"/>
    </row>
    <row r="52784" spans="8:20">
      <c r="H52784" s="69"/>
      <c r="L52784" s="70"/>
      <c r="T52784" s="72"/>
    </row>
    <row r="52785" spans="8:20">
      <c r="H52785" s="69"/>
      <c r="L52785" s="70"/>
      <c r="T52785" s="72"/>
    </row>
    <row r="52786" spans="8:20">
      <c r="H52786" s="69"/>
      <c r="L52786" s="70"/>
      <c r="T52786" s="72"/>
    </row>
    <row r="52787" spans="8:20">
      <c r="H52787" s="69"/>
      <c r="L52787" s="70"/>
      <c r="T52787" s="72"/>
    </row>
    <row r="52788" spans="8:20">
      <c r="H52788" s="69"/>
      <c r="L52788" s="70"/>
      <c r="T52788" s="72"/>
    </row>
    <row r="52789" spans="8:20">
      <c r="H52789" s="69"/>
      <c r="L52789" s="70"/>
      <c r="T52789" s="72"/>
    </row>
    <row r="52790" spans="8:20">
      <c r="H52790" s="69"/>
      <c r="L52790" s="70"/>
      <c r="T52790" s="72"/>
    </row>
    <row r="52791" spans="8:20">
      <c r="H52791" s="69"/>
      <c r="L52791" s="70"/>
      <c r="T52791" s="72"/>
    </row>
    <row r="52792" spans="8:20">
      <c r="H52792" s="69"/>
      <c r="L52792" s="70"/>
      <c r="T52792" s="72"/>
    </row>
    <row r="52793" spans="8:20">
      <c r="H52793" s="69"/>
      <c r="L52793" s="70"/>
      <c r="T52793" s="72"/>
    </row>
    <row r="52794" spans="8:20">
      <c r="H52794" s="69"/>
      <c r="L52794" s="70"/>
      <c r="T52794" s="72"/>
    </row>
    <row r="52795" spans="8:20">
      <c r="H52795" s="69"/>
      <c r="L52795" s="70"/>
      <c r="T52795" s="72"/>
    </row>
    <row r="52796" spans="8:20">
      <c r="H52796" s="69"/>
      <c r="L52796" s="70"/>
      <c r="T52796" s="72"/>
    </row>
    <row r="52797" spans="8:20">
      <c r="H52797" s="69"/>
      <c r="L52797" s="70"/>
      <c r="T52797" s="72"/>
    </row>
    <row r="52798" spans="8:20">
      <c r="H52798" s="69"/>
      <c r="L52798" s="70"/>
      <c r="T52798" s="72"/>
    </row>
    <row r="52799" spans="8:20">
      <c r="H52799" s="69"/>
      <c r="L52799" s="70"/>
      <c r="T52799" s="72"/>
    </row>
    <row r="52800" spans="8:20">
      <c r="H52800" s="69"/>
      <c r="L52800" s="70"/>
      <c r="T52800" s="72"/>
    </row>
    <row r="52801" spans="8:20">
      <c r="H52801" s="75"/>
      <c r="L52801" s="70"/>
      <c r="T52801" s="72"/>
    </row>
    <row r="52802" spans="8:20">
      <c r="H52802" s="69"/>
      <c r="L52802" s="70"/>
      <c r="T52802" s="72"/>
    </row>
    <row r="52803" spans="8:20">
      <c r="H52803" s="69"/>
      <c r="L52803" s="70"/>
      <c r="T52803" s="72"/>
    </row>
    <row r="52804" spans="8:20">
      <c r="H52804" s="69"/>
      <c r="L52804" s="70"/>
      <c r="T52804" s="72"/>
    </row>
    <row r="52805" spans="8:20">
      <c r="H52805" s="69"/>
      <c r="L52805" s="70"/>
      <c r="T52805" s="72"/>
    </row>
    <row r="52806" spans="8:20">
      <c r="H52806" s="69"/>
      <c r="L52806" s="70"/>
      <c r="T52806" s="72"/>
    </row>
    <row r="52807" spans="8:20">
      <c r="H52807" s="69"/>
      <c r="L52807" s="70"/>
      <c r="T52807" s="72"/>
    </row>
    <row r="52808" spans="8:20">
      <c r="H52808" s="69"/>
      <c r="L52808" s="70"/>
      <c r="T52808" s="72"/>
    </row>
    <row r="52809" spans="8:20">
      <c r="H52809" s="69"/>
      <c r="L52809" s="70"/>
      <c r="T52809" s="72"/>
    </row>
    <row r="52810" spans="8:20">
      <c r="H52810" s="69"/>
      <c r="L52810" s="70"/>
      <c r="T52810" s="72"/>
    </row>
    <row r="52811" spans="8:20">
      <c r="H52811" s="69"/>
      <c r="L52811" s="70"/>
      <c r="T52811" s="72"/>
    </row>
    <row r="52812" spans="8:20">
      <c r="H52812" s="69"/>
      <c r="L52812" s="70"/>
      <c r="T52812" s="72"/>
    </row>
    <row r="52813" spans="8:20">
      <c r="H52813" s="69"/>
      <c r="L52813" s="70"/>
      <c r="T52813" s="72"/>
    </row>
    <row r="52814" spans="8:20">
      <c r="H52814" s="69"/>
      <c r="L52814" s="70"/>
      <c r="T52814" s="72"/>
    </row>
    <row r="52815" spans="8:20">
      <c r="H52815" s="69"/>
      <c r="L52815" s="70"/>
      <c r="T52815" s="72"/>
    </row>
    <row r="52816" spans="8:20">
      <c r="H52816" s="69"/>
      <c r="L52816" s="70"/>
      <c r="T52816" s="72"/>
    </row>
    <row r="52817" spans="8:20">
      <c r="H52817" s="69"/>
      <c r="L52817" s="70"/>
      <c r="T52817" s="72"/>
    </row>
    <row r="52818" spans="8:20">
      <c r="H52818" s="69"/>
      <c r="L52818" s="70"/>
      <c r="T52818" s="72"/>
    </row>
    <row r="52819" spans="8:20">
      <c r="H52819" s="69"/>
      <c r="L52819" s="70"/>
      <c r="T52819" s="72"/>
    </row>
    <row r="52820" spans="8:20">
      <c r="H52820" s="69"/>
      <c r="L52820" s="70"/>
      <c r="T52820" s="72"/>
    </row>
    <row r="52821" spans="8:20">
      <c r="H52821" s="69"/>
      <c r="L52821" s="70"/>
      <c r="T52821" s="72"/>
    </row>
    <row r="52822" spans="8:20">
      <c r="H52822" s="69"/>
      <c r="L52822" s="70"/>
      <c r="T52822" s="72"/>
    </row>
    <row r="52823" spans="8:20">
      <c r="H52823" s="69"/>
      <c r="L52823" s="70"/>
      <c r="T52823" s="72"/>
    </row>
    <row r="52824" spans="8:20">
      <c r="H52824" s="69"/>
      <c r="L52824" s="70"/>
      <c r="T52824" s="72"/>
    </row>
    <row r="52825" spans="8:20">
      <c r="H52825" s="69"/>
      <c r="L52825" s="70"/>
      <c r="T52825" s="72"/>
    </row>
    <row r="52826" spans="8:20">
      <c r="H52826" s="69"/>
      <c r="L52826" s="70"/>
      <c r="T52826" s="72"/>
    </row>
    <row r="52827" spans="8:20">
      <c r="H52827" s="69"/>
      <c r="L52827" s="70"/>
      <c r="T52827" s="72"/>
    </row>
    <row r="52828" spans="8:20">
      <c r="H52828" s="69"/>
      <c r="L52828" s="70"/>
      <c r="T52828" s="72"/>
    </row>
    <row r="52829" spans="8:20">
      <c r="H52829" s="69"/>
      <c r="L52829" s="70"/>
      <c r="T52829" s="72"/>
    </row>
    <row r="52830" spans="8:20">
      <c r="H52830" s="69"/>
      <c r="L52830" s="70"/>
      <c r="T52830" s="72"/>
    </row>
    <row r="52831" spans="8:20">
      <c r="H52831" s="69"/>
      <c r="L52831" s="70"/>
      <c r="T52831" s="72"/>
    </row>
    <row r="52832" spans="8:20">
      <c r="H52832" s="69"/>
      <c r="L52832" s="70"/>
      <c r="T52832" s="72"/>
    </row>
    <row r="52833" spans="8:20">
      <c r="H52833" s="69"/>
      <c r="L52833" s="70"/>
      <c r="T52833" s="72"/>
    </row>
    <row r="52834" spans="8:20">
      <c r="H52834" s="69"/>
      <c r="L52834" s="70"/>
      <c r="T52834" s="72"/>
    </row>
    <row r="52835" spans="8:20">
      <c r="H52835" s="69"/>
      <c r="L52835" s="70"/>
      <c r="T52835" s="72"/>
    </row>
    <row r="52836" spans="8:20">
      <c r="H52836" s="69"/>
      <c r="L52836" s="70"/>
      <c r="T52836" s="72"/>
    </row>
    <row r="52837" spans="8:20">
      <c r="H52837" s="69"/>
      <c r="L52837" s="70"/>
      <c r="T52837" s="72"/>
    </row>
    <row r="52838" spans="8:20">
      <c r="H52838" s="69"/>
      <c r="L52838" s="70"/>
      <c r="T52838" s="72"/>
    </row>
    <row r="52839" spans="8:20">
      <c r="H52839" s="69"/>
      <c r="L52839" s="70"/>
      <c r="T52839" s="72"/>
    </row>
    <row r="52840" spans="8:20">
      <c r="H52840" s="69"/>
      <c r="L52840" s="70"/>
      <c r="T52840" s="72"/>
    </row>
    <row r="52841" spans="8:20">
      <c r="H52841" s="69"/>
      <c r="L52841" s="70"/>
      <c r="T52841" s="72"/>
    </row>
    <row r="52842" spans="8:20">
      <c r="H52842" s="69"/>
      <c r="L52842" s="70"/>
      <c r="T52842" s="72"/>
    </row>
    <row r="52843" spans="8:20">
      <c r="H52843" s="69"/>
      <c r="L52843" s="70"/>
      <c r="T52843" s="72"/>
    </row>
    <row r="52844" spans="8:20">
      <c r="H52844" s="69"/>
      <c r="L52844" s="70"/>
      <c r="T52844" s="72"/>
    </row>
    <row r="52845" spans="8:20">
      <c r="H52845" s="69"/>
      <c r="L52845" s="70"/>
      <c r="T52845" s="72"/>
    </row>
    <row r="52846" spans="8:20">
      <c r="H52846" s="69"/>
      <c r="L52846" s="70"/>
      <c r="T52846" s="72"/>
    </row>
    <row r="52847" spans="8:20">
      <c r="H52847" s="69"/>
      <c r="L52847" s="70"/>
      <c r="T52847" s="72"/>
    </row>
    <row r="52848" spans="8:20">
      <c r="H52848" s="69"/>
      <c r="L52848" s="70"/>
      <c r="T52848" s="72"/>
    </row>
    <row r="52849" spans="8:20">
      <c r="H52849" s="75"/>
      <c r="L52849" s="70"/>
      <c r="T52849" s="72"/>
    </row>
    <row r="52850" spans="8:20">
      <c r="H52850" s="69"/>
      <c r="L52850" s="70"/>
      <c r="T52850" s="72"/>
    </row>
    <row r="52851" spans="8:20">
      <c r="H52851" s="69"/>
      <c r="L52851" s="70"/>
      <c r="T52851" s="72"/>
    </row>
    <row r="52852" spans="8:20">
      <c r="H52852" s="69"/>
      <c r="L52852" s="70"/>
      <c r="T52852" s="72"/>
    </row>
    <row r="52853" spans="8:20">
      <c r="H52853" s="69"/>
      <c r="L52853" s="70"/>
      <c r="T52853" s="72"/>
    </row>
    <row r="52854" spans="8:20">
      <c r="H52854" s="69"/>
      <c r="L52854" s="70"/>
      <c r="T52854" s="72"/>
    </row>
    <row r="52855" spans="8:20">
      <c r="H52855" s="69"/>
      <c r="L52855" s="70"/>
      <c r="T52855" s="72"/>
    </row>
    <row r="52856" spans="8:20">
      <c r="H52856" s="69"/>
      <c r="L52856" s="70"/>
      <c r="T52856" s="72"/>
    </row>
    <row r="52857" spans="8:20">
      <c r="H52857" s="69"/>
      <c r="L52857" s="70"/>
      <c r="T52857" s="72"/>
    </row>
    <row r="52858" spans="8:20">
      <c r="H52858" s="69"/>
      <c r="L52858" s="70"/>
      <c r="T52858" s="72"/>
    </row>
    <row r="52859" spans="8:20">
      <c r="H52859" s="69"/>
      <c r="L52859" s="70"/>
      <c r="T52859" s="72"/>
    </row>
    <row r="52860" spans="8:20">
      <c r="H52860" s="69"/>
      <c r="L52860" s="70"/>
      <c r="T52860" s="72"/>
    </row>
    <row r="52861" spans="8:20">
      <c r="H52861" s="69"/>
      <c r="L52861" s="70"/>
      <c r="T52861" s="72"/>
    </row>
    <row r="52862" spans="8:20">
      <c r="H52862" s="69"/>
      <c r="L52862" s="70"/>
      <c r="T52862" s="72"/>
    </row>
    <row r="52863" spans="8:20">
      <c r="H52863" s="69"/>
      <c r="L52863" s="70"/>
      <c r="T52863" s="72"/>
    </row>
    <row r="52864" spans="8:20">
      <c r="H52864" s="69"/>
      <c r="L52864" s="70"/>
      <c r="T52864" s="72"/>
    </row>
    <row r="52865" spans="8:20">
      <c r="H52865" s="69"/>
      <c r="L52865" s="70"/>
      <c r="T52865" s="72"/>
    </row>
    <row r="52866" spans="8:20">
      <c r="H52866" s="69"/>
      <c r="L52866" s="70"/>
      <c r="T52866" s="72"/>
    </row>
    <row r="52867" spans="8:20">
      <c r="H52867" s="69"/>
      <c r="L52867" s="70"/>
      <c r="T52867" s="72"/>
    </row>
    <row r="52868" spans="8:20">
      <c r="H52868" s="69"/>
      <c r="L52868" s="70"/>
      <c r="T52868" s="72"/>
    </row>
    <row r="52869" spans="8:20">
      <c r="H52869" s="69"/>
      <c r="L52869" s="70"/>
      <c r="T52869" s="72"/>
    </row>
    <row r="52870" spans="8:20">
      <c r="H52870" s="69"/>
      <c r="L52870" s="70"/>
      <c r="T52870" s="72"/>
    </row>
    <row r="52871" spans="8:20">
      <c r="H52871" s="69"/>
      <c r="L52871" s="70"/>
      <c r="T52871" s="72"/>
    </row>
    <row r="52872" spans="8:20">
      <c r="H52872" s="69"/>
      <c r="L52872" s="70"/>
      <c r="T52872" s="72"/>
    </row>
    <row r="52873" spans="8:20">
      <c r="H52873" s="69"/>
      <c r="L52873" s="70"/>
      <c r="T52873" s="72"/>
    </row>
    <row r="52874" spans="8:20">
      <c r="H52874" s="69"/>
      <c r="L52874" s="70"/>
      <c r="T52874" s="72"/>
    </row>
    <row r="52875" spans="8:20">
      <c r="H52875" s="69"/>
      <c r="L52875" s="70"/>
      <c r="T52875" s="72"/>
    </row>
    <row r="52876" spans="8:20">
      <c r="H52876" s="69"/>
      <c r="L52876" s="70"/>
      <c r="T52876" s="72"/>
    </row>
    <row r="52877" spans="8:20">
      <c r="H52877" s="69"/>
      <c r="L52877" s="70"/>
      <c r="T52877" s="72"/>
    </row>
    <row r="52878" spans="8:20">
      <c r="H52878" s="69"/>
      <c r="L52878" s="70"/>
      <c r="T52878" s="72"/>
    </row>
    <row r="52879" spans="8:20">
      <c r="H52879" s="69"/>
      <c r="L52879" s="70"/>
      <c r="T52879" s="72"/>
    </row>
    <row r="52880" spans="8:20">
      <c r="H52880" s="69"/>
      <c r="L52880" s="70"/>
      <c r="T52880" s="72"/>
    </row>
    <row r="52881" spans="8:20">
      <c r="H52881" s="69"/>
      <c r="L52881" s="70"/>
      <c r="T52881" s="72"/>
    </row>
    <row r="52882" spans="8:20">
      <c r="H52882" s="69"/>
      <c r="L52882" s="70"/>
      <c r="T52882" s="72"/>
    </row>
    <row r="52883" spans="8:20">
      <c r="H52883" s="69"/>
      <c r="L52883" s="70"/>
      <c r="T52883" s="72"/>
    </row>
    <row r="52884" spans="8:20">
      <c r="H52884" s="69"/>
      <c r="L52884" s="70"/>
      <c r="T52884" s="72"/>
    </row>
    <row r="52885" spans="8:20">
      <c r="H52885" s="69"/>
      <c r="L52885" s="70"/>
      <c r="T52885" s="72"/>
    </row>
    <row r="52886" spans="8:20">
      <c r="H52886" s="69"/>
      <c r="L52886" s="70"/>
      <c r="T52886" s="72"/>
    </row>
    <row r="52887" spans="8:20">
      <c r="H52887" s="69"/>
      <c r="L52887" s="70"/>
      <c r="T52887" s="72"/>
    </row>
    <row r="52888" spans="8:20">
      <c r="H52888" s="69"/>
      <c r="L52888" s="70"/>
      <c r="T52888" s="72"/>
    </row>
    <row r="52889" spans="8:20">
      <c r="H52889" s="69"/>
      <c r="L52889" s="70"/>
      <c r="T52889" s="72"/>
    </row>
    <row r="52890" spans="8:20">
      <c r="H52890" s="69"/>
      <c r="L52890" s="70"/>
      <c r="T52890" s="72"/>
    </row>
    <row r="52891" spans="8:20">
      <c r="H52891" s="69"/>
      <c r="L52891" s="70"/>
      <c r="T52891" s="72"/>
    </row>
    <row r="52892" spans="8:20">
      <c r="H52892" s="69"/>
      <c r="L52892" s="70"/>
      <c r="T52892" s="72"/>
    </row>
    <row r="52893" spans="8:20">
      <c r="H52893" s="69"/>
      <c r="L52893" s="70"/>
      <c r="T52893" s="72"/>
    </row>
    <row r="52894" spans="8:20">
      <c r="H52894" s="69"/>
      <c r="L52894" s="70"/>
      <c r="T52894" s="72"/>
    </row>
    <row r="52895" spans="8:20">
      <c r="H52895" s="69"/>
      <c r="L52895" s="70"/>
      <c r="T52895" s="72"/>
    </row>
    <row r="52896" spans="8:20">
      <c r="H52896" s="69"/>
      <c r="L52896" s="70"/>
      <c r="T52896" s="72"/>
    </row>
    <row r="52897" spans="8:20">
      <c r="H52897" s="75"/>
      <c r="L52897" s="70"/>
      <c r="T52897" s="72"/>
    </row>
    <row r="52898" spans="8:20">
      <c r="H52898" s="69"/>
      <c r="L52898" s="70"/>
      <c r="T52898" s="72"/>
    </row>
    <row r="52899" spans="8:20">
      <c r="H52899" s="69"/>
      <c r="L52899" s="70"/>
      <c r="T52899" s="72"/>
    </row>
    <row r="52900" spans="8:20">
      <c r="H52900" s="69"/>
      <c r="L52900" s="70"/>
      <c r="T52900" s="72"/>
    </row>
    <row r="52901" spans="8:20">
      <c r="H52901" s="69"/>
      <c r="L52901" s="70"/>
      <c r="T52901" s="72"/>
    </row>
    <row r="52902" spans="8:20">
      <c r="H52902" s="69"/>
      <c r="L52902" s="70"/>
      <c r="T52902" s="72"/>
    </row>
    <row r="52903" spans="8:20">
      <c r="H52903" s="69"/>
      <c r="L52903" s="70"/>
      <c r="T52903" s="72"/>
    </row>
    <row r="52904" spans="8:20">
      <c r="H52904" s="69"/>
      <c r="L52904" s="70"/>
      <c r="T52904" s="72"/>
    </row>
    <row r="52905" spans="8:20">
      <c r="H52905" s="69"/>
      <c r="L52905" s="70"/>
      <c r="T52905" s="72"/>
    </row>
    <row r="52906" spans="8:20">
      <c r="H52906" s="69"/>
      <c r="L52906" s="70"/>
      <c r="T52906" s="72"/>
    </row>
    <row r="52907" spans="8:20">
      <c r="H52907" s="69"/>
      <c r="L52907" s="70"/>
      <c r="T52907" s="72"/>
    </row>
    <row r="52908" spans="8:20">
      <c r="H52908" s="69"/>
      <c r="L52908" s="70"/>
      <c r="T52908" s="72"/>
    </row>
    <row r="52909" spans="8:20">
      <c r="H52909" s="69"/>
      <c r="L52909" s="70"/>
      <c r="T52909" s="72"/>
    </row>
    <row r="52910" spans="8:20">
      <c r="H52910" s="69"/>
      <c r="L52910" s="70"/>
      <c r="T52910" s="72"/>
    </row>
    <row r="52911" spans="8:20">
      <c r="H52911" s="69"/>
      <c r="L52911" s="70"/>
      <c r="T52911" s="72"/>
    </row>
    <row r="52912" spans="8:20">
      <c r="H52912" s="69"/>
      <c r="L52912" s="70"/>
      <c r="T52912" s="72"/>
    </row>
    <row r="52913" spans="8:20">
      <c r="H52913" s="69"/>
      <c r="L52913" s="70"/>
      <c r="T52913" s="72"/>
    </row>
    <row r="52914" spans="8:20">
      <c r="H52914" s="69"/>
      <c r="L52914" s="70"/>
      <c r="T52914" s="72"/>
    </row>
    <row r="52915" spans="8:20">
      <c r="H52915" s="69"/>
      <c r="L52915" s="70"/>
      <c r="T52915" s="72"/>
    </row>
    <row r="52916" spans="8:20">
      <c r="H52916" s="69"/>
      <c r="L52916" s="70"/>
      <c r="T52916" s="72"/>
    </row>
    <row r="52917" spans="8:20">
      <c r="H52917" s="69"/>
      <c r="L52917" s="70"/>
      <c r="T52917" s="72"/>
    </row>
    <row r="52918" spans="8:20">
      <c r="H52918" s="69"/>
      <c r="L52918" s="70"/>
      <c r="T52918" s="72"/>
    </row>
    <row r="52919" spans="8:20">
      <c r="H52919" s="69"/>
      <c r="L52919" s="70"/>
      <c r="T52919" s="72"/>
    </row>
    <row r="52920" spans="8:20">
      <c r="H52920" s="69"/>
      <c r="L52920" s="70"/>
      <c r="T52920" s="72"/>
    </row>
    <row r="52921" spans="8:20">
      <c r="H52921" s="69"/>
      <c r="L52921" s="70"/>
      <c r="T52921" s="72"/>
    </row>
    <row r="52922" spans="8:20">
      <c r="H52922" s="69"/>
      <c r="L52922" s="70"/>
      <c r="T52922" s="72"/>
    </row>
    <row r="52923" spans="8:20">
      <c r="H52923" s="69"/>
      <c r="L52923" s="70"/>
      <c r="T52923" s="72"/>
    </row>
    <row r="52924" spans="8:20">
      <c r="H52924" s="69"/>
      <c r="L52924" s="70"/>
      <c r="T52924" s="72"/>
    </row>
    <row r="52925" spans="8:20">
      <c r="H52925" s="69"/>
      <c r="L52925" s="70"/>
      <c r="T52925" s="72"/>
    </row>
    <row r="52926" spans="8:20">
      <c r="H52926" s="69"/>
      <c r="L52926" s="70"/>
      <c r="T52926" s="72"/>
    </row>
    <row r="52927" spans="8:20">
      <c r="H52927" s="69"/>
      <c r="L52927" s="70"/>
      <c r="T52927" s="72"/>
    </row>
    <row r="52928" spans="8:20">
      <c r="H52928" s="69"/>
      <c r="L52928" s="70"/>
      <c r="T52928" s="72"/>
    </row>
    <row r="52929" spans="8:20">
      <c r="H52929" s="69"/>
      <c r="L52929" s="70"/>
      <c r="T52929" s="72"/>
    </row>
    <row r="52930" spans="8:20">
      <c r="H52930" s="69"/>
      <c r="L52930" s="70"/>
      <c r="T52930" s="72"/>
    </row>
    <row r="52931" spans="8:20">
      <c r="H52931" s="69"/>
      <c r="L52931" s="70"/>
      <c r="T52931" s="72"/>
    </row>
    <row r="52932" spans="8:20">
      <c r="H52932" s="69"/>
      <c r="L52932" s="70"/>
      <c r="T52932" s="72"/>
    </row>
    <row r="52933" spans="8:20">
      <c r="H52933" s="69"/>
      <c r="L52933" s="70"/>
      <c r="T52933" s="72"/>
    </row>
    <row r="52934" spans="8:20">
      <c r="H52934" s="69"/>
      <c r="L52934" s="70"/>
      <c r="T52934" s="72"/>
    </row>
    <row r="52935" spans="8:20">
      <c r="H52935" s="69"/>
      <c r="L52935" s="70"/>
      <c r="T52935" s="72"/>
    </row>
    <row r="52936" spans="8:20">
      <c r="H52936" s="69"/>
      <c r="L52936" s="70"/>
      <c r="T52936" s="72"/>
    </row>
    <row r="52937" spans="8:20">
      <c r="H52937" s="69"/>
      <c r="L52937" s="70"/>
      <c r="T52937" s="72"/>
    </row>
    <row r="52938" spans="8:20">
      <c r="H52938" s="69"/>
      <c r="L52938" s="70"/>
      <c r="T52938" s="72"/>
    </row>
    <row r="52939" spans="8:20">
      <c r="H52939" s="69"/>
      <c r="L52939" s="70"/>
      <c r="T52939" s="72"/>
    </row>
    <row r="52940" spans="8:20">
      <c r="H52940" s="69"/>
      <c r="L52940" s="70"/>
      <c r="T52940" s="72"/>
    </row>
    <row r="52941" spans="8:20">
      <c r="H52941" s="69"/>
      <c r="L52941" s="70"/>
      <c r="T52941" s="72"/>
    </row>
    <row r="52942" spans="8:20">
      <c r="H52942" s="69"/>
      <c r="L52942" s="70"/>
      <c r="T52942" s="72"/>
    </row>
    <row r="52943" spans="8:20">
      <c r="H52943" s="69"/>
      <c r="L52943" s="70"/>
      <c r="T52943" s="72"/>
    </row>
    <row r="52944" spans="8:20">
      <c r="H52944" s="69"/>
      <c r="L52944" s="70"/>
      <c r="T52944" s="72"/>
    </row>
    <row r="52945" spans="8:20">
      <c r="H52945" s="75"/>
      <c r="L52945" s="70"/>
      <c r="T52945" s="72"/>
    </row>
  </sheetData>
  <autoFilter ref="A1:T1" xr:uid="{670204A1-79A5-4215-95FF-52E11BB1FF0E}"/>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84EAA-5C05-46FB-8F80-769C24C9290D}">
  <sheetPr codeName="Sheet4"/>
  <dimension ref="B2:C23"/>
  <sheetViews>
    <sheetView showGridLines="0" workbookViewId="0"/>
  </sheetViews>
  <sheetFormatPr defaultColWidth="8.625" defaultRowHeight="18.75"/>
  <cols>
    <col min="1" max="1" width="8.625" style="66"/>
    <col min="2" max="2" width="16.625" style="66" customWidth="1"/>
    <col min="3" max="3" width="66.625" style="66" customWidth="1"/>
    <col min="4" max="16384" width="8.625" style="66"/>
  </cols>
  <sheetData>
    <row r="2" spans="2:3">
      <c r="B2" s="82" t="s">
        <v>209</v>
      </c>
    </row>
    <row r="4" spans="2:3">
      <c r="B4" s="80" t="s">
        <v>207</v>
      </c>
      <c r="C4" s="81" t="s">
        <v>208</v>
      </c>
    </row>
    <row r="5" spans="2:3" ht="30" customHeight="1">
      <c r="B5" s="84">
        <v>44805</v>
      </c>
      <c r="C5" s="77" t="s">
        <v>210</v>
      </c>
    </row>
    <row r="6" spans="2:3" ht="30" customHeight="1">
      <c r="B6" s="76"/>
      <c r="C6" s="77"/>
    </row>
    <row r="7" spans="2:3" ht="30" customHeight="1">
      <c r="B7" s="76"/>
      <c r="C7" s="77"/>
    </row>
    <row r="8" spans="2:3" ht="30" customHeight="1">
      <c r="B8" s="76"/>
      <c r="C8" s="77"/>
    </row>
    <row r="9" spans="2:3" ht="30" customHeight="1">
      <c r="B9" s="76"/>
      <c r="C9" s="77"/>
    </row>
    <row r="10" spans="2:3" ht="30" customHeight="1">
      <c r="B10" s="76"/>
      <c r="C10" s="77"/>
    </row>
    <row r="11" spans="2:3" ht="30" customHeight="1">
      <c r="B11" s="76"/>
      <c r="C11" s="77"/>
    </row>
    <row r="12" spans="2:3" ht="30" customHeight="1">
      <c r="B12" s="76"/>
      <c r="C12" s="77"/>
    </row>
    <row r="13" spans="2:3" ht="30" customHeight="1">
      <c r="B13" s="76"/>
      <c r="C13" s="77"/>
    </row>
    <row r="14" spans="2:3" ht="30" customHeight="1">
      <c r="B14" s="76"/>
      <c r="C14" s="77"/>
    </row>
    <row r="15" spans="2:3" ht="30" customHeight="1">
      <c r="B15" s="76"/>
      <c r="C15" s="77"/>
    </row>
    <row r="16" spans="2:3" ht="30" customHeight="1">
      <c r="B16" s="76"/>
      <c r="C16" s="77"/>
    </row>
    <row r="17" spans="2:3" ht="30" customHeight="1">
      <c r="B17" s="76"/>
      <c r="C17" s="77"/>
    </row>
    <row r="18" spans="2:3" ht="30" customHeight="1">
      <c r="B18" s="76"/>
      <c r="C18" s="77"/>
    </row>
    <row r="19" spans="2:3" ht="30" customHeight="1">
      <c r="B19" s="76"/>
      <c r="C19" s="77"/>
    </row>
    <row r="20" spans="2:3" ht="30" customHeight="1">
      <c r="B20" s="76"/>
      <c r="C20" s="77"/>
    </row>
    <row r="21" spans="2:3" ht="30" customHeight="1">
      <c r="B21" s="76"/>
      <c r="C21" s="77"/>
    </row>
    <row r="22" spans="2:3" ht="30" customHeight="1">
      <c r="B22" s="76"/>
      <c r="C22" s="77"/>
    </row>
    <row r="23" spans="2:3" ht="30" customHeight="1">
      <c r="B23" s="78"/>
      <c r="C23" s="79"/>
    </row>
  </sheetData>
  <sheetProtection sheet="1" objects="1" scenarios="1"/>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A5C11-E84D-4A07-81BE-D8F55B4024EF}">
  <sheetPr codeName="wsSet"/>
  <dimension ref="A1:B1"/>
  <sheetViews>
    <sheetView workbookViewId="0"/>
  </sheetViews>
  <sheetFormatPr defaultRowHeight="18.75"/>
  <cols>
    <col min="1" max="1" width="29.875" style="2" bestFit="1" customWidth="1"/>
    <col min="2" max="2" width="29.625" style="2" bestFit="1" customWidth="1"/>
  </cols>
  <sheetData>
    <row r="1" spans="1:2">
      <c r="A1" s="3" t="s">
        <v>3</v>
      </c>
      <c r="B1" s="3" t="s">
        <v>4</v>
      </c>
    </row>
  </sheetData>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5D8A-CF78-4654-ACFD-906ECD235827}">
  <sheetPr codeName="Sheet3"/>
  <dimension ref="B1:J3654"/>
  <sheetViews>
    <sheetView workbookViewId="0">
      <selection activeCell="H25" sqref="H25"/>
    </sheetView>
  </sheetViews>
  <sheetFormatPr defaultColWidth="8.625" defaultRowHeight="18.75"/>
  <cols>
    <col min="1" max="1" width="9.375" style="4" customWidth="1"/>
    <col min="2" max="3" width="12.375" style="52" customWidth="1"/>
    <col min="4" max="4" width="9.375" style="4" customWidth="1"/>
    <col min="5" max="6" width="12.375" style="52" customWidth="1"/>
    <col min="7" max="7" width="9.375" style="4" customWidth="1"/>
    <col min="8" max="8" width="12.375" style="52" customWidth="1"/>
    <col min="9" max="9" width="9.375" style="4" customWidth="1"/>
    <col min="10" max="10" width="9.5" style="4" bestFit="1" customWidth="1"/>
    <col min="11" max="16384" width="8.625" style="4"/>
  </cols>
  <sheetData>
    <row r="1" spans="2:10">
      <c r="B1" s="1" t="s">
        <v>204</v>
      </c>
      <c r="C1" s="1"/>
      <c r="E1" s="58" t="s">
        <v>200</v>
      </c>
      <c r="F1" s="58"/>
      <c r="H1" s="58" t="s">
        <v>203</v>
      </c>
    </row>
    <row r="2" spans="2:10">
      <c r="B2" s="1" t="s">
        <v>201</v>
      </c>
      <c r="C2" s="1" t="s">
        <v>202</v>
      </c>
      <c r="E2" s="58" t="s">
        <v>201</v>
      </c>
      <c r="F2" s="58" t="s">
        <v>202</v>
      </c>
      <c r="H2" s="58" t="s">
        <v>202</v>
      </c>
    </row>
    <row r="3" spans="2:10">
      <c r="B3" s="54" t="s">
        <v>190</v>
      </c>
      <c r="C3" s="55">
        <v>44287</v>
      </c>
      <c r="E3" s="56" t="s">
        <v>68</v>
      </c>
      <c r="F3" s="56">
        <v>44287</v>
      </c>
      <c r="H3" s="57">
        <v>44287</v>
      </c>
      <c r="J3" s="53"/>
    </row>
    <row r="4" spans="2:10">
      <c r="B4" s="54" t="s">
        <v>191</v>
      </c>
      <c r="C4" s="55">
        <v>44652</v>
      </c>
      <c r="E4" s="56" t="s">
        <v>69</v>
      </c>
      <c r="F4" s="56">
        <v>44317</v>
      </c>
      <c r="H4" s="57">
        <f>H3+1</f>
        <v>44288</v>
      </c>
      <c r="J4" s="53"/>
    </row>
    <row r="5" spans="2:10">
      <c r="B5" s="54" t="s">
        <v>192</v>
      </c>
      <c r="C5" s="55">
        <v>45017</v>
      </c>
      <c r="E5" s="56" t="s">
        <v>70</v>
      </c>
      <c r="F5" s="56">
        <v>44348</v>
      </c>
      <c r="H5" s="57">
        <f t="shared" ref="H5:H68" si="0">H4+1</f>
        <v>44289</v>
      </c>
      <c r="J5" s="53"/>
    </row>
    <row r="6" spans="2:10">
      <c r="B6" s="54" t="s">
        <v>193</v>
      </c>
      <c r="C6" s="55">
        <v>45383</v>
      </c>
      <c r="E6" s="56" t="s">
        <v>71</v>
      </c>
      <c r="F6" s="56">
        <v>44378</v>
      </c>
      <c r="H6" s="57">
        <f t="shared" si="0"/>
        <v>44290</v>
      </c>
      <c r="J6" s="53"/>
    </row>
    <row r="7" spans="2:10">
      <c r="B7" s="54" t="s">
        <v>194</v>
      </c>
      <c r="C7" s="55">
        <v>45748</v>
      </c>
      <c r="E7" s="56" t="s">
        <v>72</v>
      </c>
      <c r="F7" s="56">
        <v>44409</v>
      </c>
      <c r="H7" s="57">
        <f t="shared" si="0"/>
        <v>44291</v>
      </c>
      <c r="J7" s="53"/>
    </row>
    <row r="8" spans="2:10">
      <c r="B8" s="54" t="s">
        <v>195</v>
      </c>
      <c r="C8" s="55">
        <v>46113</v>
      </c>
      <c r="E8" s="56" t="s">
        <v>73</v>
      </c>
      <c r="F8" s="56">
        <v>44440</v>
      </c>
      <c r="H8" s="57">
        <f t="shared" si="0"/>
        <v>44292</v>
      </c>
      <c r="J8" s="53"/>
    </row>
    <row r="9" spans="2:10">
      <c r="B9" s="54" t="s">
        <v>196</v>
      </c>
      <c r="C9" s="55">
        <v>46478</v>
      </c>
      <c r="E9" s="56" t="s">
        <v>74</v>
      </c>
      <c r="F9" s="56">
        <v>44470</v>
      </c>
      <c r="H9" s="57">
        <f t="shared" si="0"/>
        <v>44293</v>
      </c>
      <c r="J9" s="53"/>
    </row>
    <row r="10" spans="2:10">
      <c r="B10" s="54" t="s">
        <v>197</v>
      </c>
      <c r="C10" s="55">
        <v>46844</v>
      </c>
      <c r="E10" s="56" t="s">
        <v>75</v>
      </c>
      <c r="F10" s="56">
        <v>44501</v>
      </c>
      <c r="H10" s="57">
        <f t="shared" si="0"/>
        <v>44294</v>
      </c>
      <c r="J10" s="53"/>
    </row>
    <row r="11" spans="2:10">
      <c r="B11" s="54" t="s">
        <v>198</v>
      </c>
      <c r="C11" s="55">
        <v>47209</v>
      </c>
      <c r="E11" s="56" t="s">
        <v>76</v>
      </c>
      <c r="F11" s="56">
        <v>44531</v>
      </c>
      <c r="H11" s="57">
        <f t="shared" si="0"/>
        <v>44295</v>
      </c>
      <c r="J11" s="53"/>
    </row>
    <row r="12" spans="2:10">
      <c r="B12" s="54" t="s">
        <v>199</v>
      </c>
      <c r="C12" s="55">
        <v>47574</v>
      </c>
      <c r="E12" s="56" t="s">
        <v>77</v>
      </c>
      <c r="F12" s="56">
        <v>44562</v>
      </c>
      <c r="H12" s="57">
        <f t="shared" si="0"/>
        <v>44296</v>
      </c>
      <c r="J12" s="53"/>
    </row>
    <row r="13" spans="2:10">
      <c r="E13" s="56" t="s">
        <v>78</v>
      </c>
      <c r="F13" s="56">
        <v>44593</v>
      </c>
      <c r="H13" s="57">
        <f t="shared" si="0"/>
        <v>44297</v>
      </c>
      <c r="J13" s="53"/>
    </row>
    <row r="14" spans="2:10">
      <c r="E14" s="56" t="s">
        <v>79</v>
      </c>
      <c r="F14" s="56">
        <v>44621</v>
      </c>
      <c r="H14" s="57">
        <f t="shared" si="0"/>
        <v>44298</v>
      </c>
      <c r="J14" s="53"/>
    </row>
    <row r="15" spans="2:10">
      <c r="E15" s="56" t="s">
        <v>80</v>
      </c>
      <c r="F15" s="56">
        <v>44652</v>
      </c>
      <c r="H15" s="57">
        <f t="shared" si="0"/>
        <v>44299</v>
      </c>
      <c r="J15" s="53"/>
    </row>
    <row r="16" spans="2:10">
      <c r="E16" s="56" t="s">
        <v>81</v>
      </c>
      <c r="F16" s="56">
        <v>44682</v>
      </c>
      <c r="H16" s="57">
        <f t="shared" si="0"/>
        <v>44300</v>
      </c>
      <c r="J16" s="53"/>
    </row>
    <row r="17" spans="5:10">
      <c r="E17" s="56" t="s">
        <v>82</v>
      </c>
      <c r="F17" s="56">
        <v>44713</v>
      </c>
      <c r="H17" s="57">
        <f t="shared" si="0"/>
        <v>44301</v>
      </c>
      <c r="J17" s="53"/>
    </row>
    <row r="18" spans="5:10">
      <c r="E18" s="56" t="s">
        <v>83</v>
      </c>
      <c r="F18" s="56">
        <v>44743</v>
      </c>
      <c r="H18" s="57">
        <f t="shared" si="0"/>
        <v>44302</v>
      </c>
      <c r="J18" s="53"/>
    </row>
    <row r="19" spans="5:10">
      <c r="E19" s="56" t="s">
        <v>84</v>
      </c>
      <c r="F19" s="56">
        <v>44774</v>
      </c>
      <c r="H19" s="57">
        <f t="shared" si="0"/>
        <v>44303</v>
      </c>
      <c r="J19" s="53"/>
    </row>
    <row r="20" spans="5:10">
      <c r="E20" s="56" t="s">
        <v>85</v>
      </c>
      <c r="F20" s="56">
        <v>44805</v>
      </c>
      <c r="H20" s="57">
        <f t="shared" si="0"/>
        <v>44304</v>
      </c>
      <c r="J20" s="53"/>
    </row>
    <row r="21" spans="5:10">
      <c r="E21" s="56" t="s">
        <v>86</v>
      </c>
      <c r="F21" s="56">
        <v>44835</v>
      </c>
      <c r="H21" s="57">
        <f t="shared" si="0"/>
        <v>44305</v>
      </c>
      <c r="J21" s="53"/>
    </row>
    <row r="22" spans="5:10">
      <c r="E22" s="56" t="s">
        <v>87</v>
      </c>
      <c r="F22" s="56">
        <v>44866</v>
      </c>
      <c r="H22" s="57">
        <f t="shared" si="0"/>
        <v>44306</v>
      </c>
      <c r="J22" s="53"/>
    </row>
    <row r="23" spans="5:10">
      <c r="E23" s="56" t="s">
        <v>88</v>
      </c>
      <c r="F23" s="56">
        <v>44896</v>
      </c>
      <c r="H23" s="57">
        <f t="shared" si="0"/>
        <v>44307</v>
      </c>
      <c r="J23" s="53"/>
    </row>
    <row r="24" spans="5:10">
      <c r="E24" s="56" t="s">
        <v>89</v>
      </c>
      <c r="F24" s="56">
        <v>44927</v>
      </c>
      <c r="H24" s="57">
        <f t="shared" si="0"/>
        <v>44308</v>
      </c>
      <c r="J24" s="53"/>
    </row>
    <row r="25" spans="5:10">
      <c r="E25" s="56" t="s">
        <v>90</v>
      </c>
      <c r="F25" s="56">
        <v>44958</v>
      </c>
      <c r="H25" s="57">
        <f t="shared" si="0"/>
        <v>44309</v>
      </c>
      <c r="J25" s="53"/>
    </row>
    <row r="26" spans="5:10">
      <c r="E26" s="56" t="s">
        <v>91</v>
      </c>
      <c r="F26" s="56">
        <v>44986</v>
      </c>
      <c r="H26" s="57">
        <f t="shared" si="0"/>
        <v>44310</v>
      </c>
      <c r="J26" s="53"/>
    </row>
    <row r="27" spans="5:10">
      <c r="E27" s="56" t="s">
        <v>92</v>
      </c>
      <c r="F27" s="56">
        <v>45017</v>
      </c>
      <c r="H27" s="57">
        <f t="shared" si="0"/>
        <v>44311</v>
      </c>
      <c r="J27" s="53"/>
    </row>
    <row r="28" spans="5:10">
      <c r="E28" s="56" t="s">
        <v>93</v>
      </c>
      <c r="F28" s="56">
        <v>45047</v>
      </c>
      <c r="H28" s="57">
        <f t="shared" si="0"/>
        <v>44312</v>
      </c>
      <c r="J28" s="53"/>
    </row>
    <row r="29" spans="5:10">
      <c r="E29" s="56" t="s">
        <v>94</v>
      </c>
      <c r="F29" s="56">
        <v>45078</v>
      </c>
      <c r="H29" s="57">
        <f t="shared" si="0"/>
        <v>44313</v>
      </c>
      <c r="J29" s="53"/>
    </row>
    <row r="30" spans="5:10">
      <c r="E30" s="56" t="s">
        <v>95</v>
      </c>
      <c r="F30" s="56">
        <v>45108</v>
      </c>
      <c r="H30" s="57">
        <f t="shared" si="0"/>
        <v>44314</v>
      </c>
      <c r="J30" s="53"/>
    </row>
    <row r="31" spans="5:10">
      <c r="E31" s="56" t="s">
        <v>96</v>
      </c>
      <c r="F31" s="56">
        <v>45139</v>
      </c>
      <c r="H31" s="57">
        <f t="shared" si="0"/>
        <v>44315</v>
      </c>
      <c r="J31" s="53"/>
    </row>
    <row r="32" spans="5:10">
      <c r="E32" s="56" t="s">
        <v>97</v>
      </c>
      <c r="F32" s="56">
        <v>45170</v>
      </c>
      <c r="H32" s="57">
        <f t="shared" si="0"/>
        <v>44316</v>
      </c>
      <c r="J32" s="53"/>
    </row>
    <row r="33" spans="5:10">
      <c r="E33" s="56" t="s">
        <v>98</v>
      </c>
      <c r="F33" s="56">
        <v>45200</v>
      </c>
      <c r="H33" s="57">
        <f t="shared" si="0"/>
        <v>44317</v>
      </c>
      <c r="J33" s="53"/>
    </row>
    <row r="34" spans="5:10">
      <c r="E34" s="56" t="s">
        <v>99</v>
      </c>
      <c r="F34" s="56">
        <v>45231</v>
      </c>
      <c r="H34" s="57">
        <f t="shared" si="0"/>
        <v>44318</v>
      </c>
      <c r="J34" s="53"/>
    </row>
    <row r="35" spans="5:10">
      <c r="E35" s="56" t="s">
        <v>100</v>
      </c>
      <c r="F35" s="56">
        <v>45261</v>
      </c>
      <c r="H35" s="57">
        <f t="shared" si="0"/>
        <v>44319</v>
      </c>
      <c r="J35" s="53"/>
    </row>
    <row r="36" spans="5:10">
      <c r="E36" s="56" t="s">
        <v>101</v>
      </c>
      <c r="F36" s="56">
        <v>45292</v>
      </c>
      <c r="H36" s="57">
        <f t="shared" si="0"/>
        <v>44320</v>
      </c>
      <c r="J36" s="53"/>
    </row>
    <row r="37" spans="5:10">
      <c r="E37" s="56" t="s">
        <v>102</v>
      </c>
      <c r="F37" s="56">
        <v>45323</v>
      </c>
      <c r="H37" s="57">
        <f t="shared" si="0"/>
        <v>44321</v>
      </c>
      <c r="J37" s="53"/>
    </row>
    <row r="38" spans="5:10">
      <c r="E38" s="56" t="s">
        <v>103</v>
      </c>
      <c r="F38" s="56">
        <v>45352</v>
      </c>
      <c r="H38" s="57">
        <f t="shared" si="0"/>
        <v>44322</v>
      </c>
      <c r="J38" s="53"/>
    </row>
    <row r="39" spans="5:10">
      <c r="E39" s="56" t="s">
        <v>104</v>
      </c>
      <c r="F39" s="56">
        <v>45383</v>
      </c>
      <c r="H39" s="57">
        <f t="shared" si="0"/>
        <v>44323</v>
      </c>
      <c r="J39" s="53"/>
    </row>
    <row r="40" spans="5:10">
      <c r="E40" s="56" t="s">
        <v>105</v>
      </c>
      <c r="F40" s="56">
        <v>45413</v>
      </c>
      <c r="H40" s="57">
        <f t="shared" si="0"/>
        <v>44324</v>
      </c>
      <c r="J40" s="53"/>
    </row>
    <row r="41" spans="5:10">
      <c r="E41" s="56" t="s">
        <v>106</v>
      </c>
      <c r="F41" s="56">
        <v>45444</v>
      </c>
      <c r="H41" s="57">
        <f t="shared" si="0"/>
        <v>44325</v>
      </c>
      <c r="J41" s="53"/>
    </row>
    <row r="42" spans="5:10">
      <c r="E42" s="56" t="s">
        <v>107</v>
      </c>
      <c r="F42" s="56">
        <v>45474</v>
      </c>
      <c r="H42" s="57">
        <f t="shared" si="0"/>
        <v>44326</v>
      </c>
      <c r="J42" s="53"/>
    </row>
    <row r="43" spans="5:10">
      <c r="E43" s="56" t="s">
        <v>108</v>
      </c>
      <c r="F43" s="56">
        <v>45505</v>
      </c>
      <c r="H43" s="57">
        <f t="shared" si="0"/>
        <v>44327</v>
      </c>
      <c r="J43" s="53"/>
    </row>
    <row r="44" spans="5:10">
      <c r="E44" s="56" t="s">
        <v>109</v>
      </c>
      <c r="F44" s="56">
        <v>45536</v>
      </c>
      <c r="H44" s="57">
        <f t="shared" si="0"/>
        <v>44328</v>
      </c>
      <c r="J44" s="53"/>
    </row>
    <row r="45" spans="5:10">
      <c r="E45" s="56" t="s">
        <v>110</v>
      </c>
      <c r="F45" s="56">
        <v>45566</v>
      </c>
      <c r="H45" s="57">
        <f t="shared" si="0"/>
        <v>44329</v>
      </c>
      <c r="J45" s="53"/>
    </row>
    <row r="46" spans="5:10">
      <c r="E46" s="56" t="s">
        <v>111</v>
      </c>
      <c r="F46" s="56">
        <v>45597</v>
      </c>
      <c r="H46" s="57">
        <f t="shared" si="0"/>
        <v>44330</v>
      </c>
      <c r="J46" s="53"/>
    </row>
    <row r="47" spans="5:10">
      <c r="E47" s="56" t="s">
        <v>112</v>
      </c>
      <c r="F47" s="56">
        <v>45627</v>
      </c>
      <c r="H47" s="57">
        <f t="shared" si="0"/>
        <v>44331</v>
      </c>
      <c r="J47" s="53"/>
    </row>
    <row r="48" spans="5:10">
      <c r="E48" s="56" t="s">
        <v>113</v>
      </c>
      <c r="F48" s="56">
        <v>45658</v>
      </c>
      <c r="H48" s="57">
        <f t="shared" si="0"/>
        <v>44332</v>
      </c>
      <c r="J48" s="53"/>
    </row>
    <row r="49" spans="5:10">
      <c r="E49" s="56" t="s">
        <v>114</v>
      </c>
      <c r="F49" s="56">
        <v>45689</v>
      </c>
      <c r="H49" s="57">
        <f t="shared" si="0"/>
        <v>44333</v>
      </c>
      <c r="J49" s="53"/>
    </row>
    <row r="50" spans="5:10">
      <c r="E50" s="56" t="s">
        <v>115</v>
      </c>
      <c r="F50" s="56">
        <v>45717</v>
      </c>
      <c r="H50" s="57">
        <f t="shared" si="0"/>
        <v>44334</v>
      </c>
      <c r="J50" s="53"/>
    </row>
    <row r="51" spans="5:10">
      <c r="E51" s="56" t="s">
        <v>116</v>
      </c>
      <c r="F51" s="56">
        <v>45748</v>
      </c>
      <c r="H51" s="57">
        <f t="shared" si="0"/>
        <v>44335</v>
      </c>
      <c r="J51" s="53"/>
    </row>
    <row r="52" spans="5:10">
      <c r="E52" s="56" t="s">
        <v>117</v>
      </c>
      <c r="F52" s="56">
        <v>45778</v>
      </c>
      <c r="H52" s="57">
        <f t="shared" si="0"/>
        <v>44336</v>
      </c>
      <c r="J52" s="53"/>
    </row>
    <row r="53" spans="5:10">
      <c r="E53" s="56" t="s">
        <v>118</v>
      </c>
      <c r="F53" s="56">
        <v>45809</v>
      </c>
      <c r="H53" s="57">
        <f t="shared" si="0"/>
        <v>44337</v>
      </c>
      <c r="J53" s="53"/>
    </row>
    <row r="54" spans="5:10">
      <c r="E54" s="56" t="s">
        <v>119</v>
      </c>
      <c r="F54" s="56">
        <v>45839</v>
      </c>
      <c r="H54" s="57">
        <f t="shared" si="0"/>
        <v>44338</v>
      </c>
      <c r="J54" s="53"/>
    </row>
    <row r="55" spans="5:10">
      <c r="E55" s="56" t="s">
        <v>120</v>
      </c>
      <c r="F55" s="56">
        <v>45870</v>
      </c>
      <c r="H55" s="57">
        <f t="shared" si="0"/>
        <v>44339</v>
      </c>
      <c r="J55" s="53"/>
    </row>
    <row r="56" spans="5:10">
      <c r="E56" s="56" t="s">
        <v>121</v>
      </c>
      <c r="F56" s="56">
        <v>45901</v>
      </c>
      <c r="H56" s="57">
        <f t="shared" si="0"/>
        <v>44340</v>
      </c>
      <c r="J56" s="53"/>
    </row>
    <row r="57" spans="5:10">
      <c r="E57" s="56" t="s">
        <v>122</v>
      </c>
      <c r="F57" s="56">
        <v>45931</v>
      </c>
      <c r="H57" s="57">
        <f t="shared" si="0"/>
        <v>44341</v>
      </c>
      <c r="J57" s="53"/>
    </row>
    <row r="58" spans="5:10">
      <c r="E58" s="56" t="s">
        <v>123</v>
      </c>
      <c r="F58" s="56">
        <v>45962</v>
      </c>
      <c r="H58" s="57">
        <f t="shared" si="0"/>
        <v>44342</v>
      </c>
      <c r="J58" s="53"/>
    </row>
    <row r="59" spans="5:10">
      <c r="E59" s="56" t="s">
        <v>124</v>
      </c>
      <c r="F59" s="56">
        <v>45992</v>
      </c>
      <c r="H59" s="57">
        <f t="shared" si="0"/>
        <v>44343</v>
      </c>
      <c r="J59" s="53"/>
    </row>
    <row r="60" spans="5:10">
      <c r="E60" s="56" t="s">
        <v>125</v>
      </c>
      <c r="F60" s="56">
        <v>46023</v>
      </c>
      <c r="H60" s="57">
        <f t="shared" si="0"/>
        <v>44344</v>
      </c>
      <c r="J60" s="53"/>
    </row>
    <row r="61" spans="5:10">
      <c r="E61" s="56" t="s">
        <v>126</v>
      </c>
      <c r="F61" s="56">
        <v>46054</v>
      </c>
      <c r="H61" s="57">
        <f t="shared" si="0"/>
        <v>44345</v>
      </c>
      <c r="J61" s="53"/>
    </row>
    <row r="62" spans="5:10">
      <c r="E62" s="56" t="s">
        <v>127</v>
      </c>
      <c r="F62" s="56">
        <v>46082</v>
      </c>
      <c r="H62" s="57">
        <f t="shared" si="0"/>
        <v>44346</v>
      </c>
      <c r="J62" s="53"/>
    </row>
    <row r="63" spans="5:10">
      <c r="E63" s="56" t="s">
        <v>128</v>
      </c>
      <c r="F63" s="56">
        <v>46113</v>
      </c>
      <c r="H63" s="57">
        <f t="shared" si="0"/>
        <v>44347</v>
      </c>
      <c r="J63" s="53"/>
    </row>
    <row r="64" spans="5:10">
      <c r="E64" s="56" t="s">
        <v>129</v>
      </c>
      <c r="F64" s="56">
        <v>46143</v>
      </c>
      <c r="H64" s="57">
        <f t="shared" si="0"/>
        <v>44348</v>
      </c>
      <c r="J64" s="53"/>
    </row>
    <row r="65" spans="5:10">
      <c r="E65" s="56" t="s">
        <v>130</v>
      </c>
      <c r="F65" s="56">
        <v>46174</v>
      </c>
      <c r="H65" s="57">
        <f t="shared" si="0"/>
        <v>44349</v>
      </c>
      <c r="J65" s="53"/>
    </row>
    <row r="66" spans="5:10">
      <c r="E66" s="56" t="s">
        <v>131</v>
      </c>
      <c r="F66" s="56">
        <v>46204</v>
      </c>
      <c r="H66" s="57">
        <f t="shared" si="0"/>
        <v>44350</v>
      </c>
      <c r="J66" s="53"/>
    </row>
    <row r="67" spans="5:10">
      <c r="E67" s="56" t="s">
        <v>132</v>
      </c>
      <c r="F67" s="56">
        <v>46235</v>
      </c>
      <c r="H67" s="57">
        <f t="shared" si="0"/>
        <v>44351</v>
      </c>
      <c r="J67" s="53"/>
    </row>
    <row r="68" spans="5:10">
      <c r="E68" s="56" t="s">
        <v>133</v>
      </c>
      <c r="F68" s="56">
        <v>46266</v>
      </c>
      <c r="H68" s="57">
        <f t="shared" si="0"/>
        <v>44352</v>
      </c>
      <c r="J68" s="53"/>
    </row>
    <row r="69" spans="5:10">
      <c r="E69" s="56" t="s">
        <v>134</v>
      </c>
      <c r="F69" s="56">
        <v>46296</v>
      </c>
      <c r="H69" s="57">
        <f t="shared" ref="H69:H132" si="1">H68+1</f>
        <v>44353</v>
      </c>
      <c r="J69" s="53"/>
    </row>
    <row r="70" spans="5:10">
      <c r="E70" s="56" t="s">
        <v>135</v>
      </c>
      <c r="F70" s="56">
        <v>46327</v>
      </c>
      <c r="H70" s="57">
        <f t="shared" si="1"/>
        <v>44354</v>
      </c>
      <c r="J70" s="53"/>
    </row>
    <row r="71" spans="5:10">
      <c r="E71" s="56" t="s">
        <v>136</v>
      </c>
      <c r="F71" s="56">
        <v>46357</v>
      </c>
      <c r="H71" s="57">
        <f t="shared" si="1"/>
        <v>44355</v>
      </c>
      <c r="J71" s="53"/>
    </row>
    <row r="72" spans="5:10">
      <c r="E72" s="56" t="s">
        <v>137</v>
      </c>
      <c r="F72" s="56">
        <v>46388</v>
      </c>
      <c r="H72" s="57">
        <f t="shared" si="1"/>
        <v>44356</v>
      </c>
      <c r="J72" s="53"/>
    </row>
    <row r="73" spans="5:10">
      <c r="E73" s="56" t="s">
        <v>138</v>
      </c>
      <c r="F73" s="56">
        <v>46419</v>
      </c>
      <c r="H73" s="57">
        <f t="shared" si="1"/>
        <v>44357</v>
      </c>
      <c r="J73" s="53"/>
    </row>
    <row r="74" spans="5:10">
      <c r="E74" s="56" t="s">
        <v>139</v>
      </c>
      <c r="F74" s="56">
        <v>46447</v>
      </c>
      <c r="H74" s="57">
        <f t="shared" si="1"/>
        <v>44358</v>
      </c>
      <c r="J74" s="53"/>
    </row>
    <row r="75" spans="5:10">
      <c r="E75" s="56" t="s">
        <v>140</v>
      </c>
      <c r="F75" s="56">
        <v>46478</v>
      </c>
      <c r="H75" s="57">
        <f t="shared" si="1"/>
        <v>44359</v>
      </c>
      <c r="J75" s="53"/>
    </row>
    <row r="76" spans="5:10">
      <c r="E76" s="56" t="s">
        <v>141</v>
      </c>
      <c r="F76" s="56">
        <v>46508</v>
      </c>
      <c r="H76" s="57">
        <f t="shared" si="1"/>
        <v>44360</v>
      </c>
      <c r="J76" s="53"/>
    </row>
    <row r="77" spans="5:10">
      <c r="E77" s="56" t="s">
        <v>142</v>
      </c>
      <c r="F77" s="56">
        <v>46539</v>
      </c>
      <c r="H77" s="57">
        <f t="shared" si="1"/>
        <v>44361</v>
      </c>
      <c r="J77" s="53"/>
    </row>
    <row r="78" spans="5:10">
      <c r="E78" s="56" t="s">
        <v>143</v>
      </c>
      <c r="F78" s="56">
        <v>46569</v>
      </c>
      <c r="H78" s="57">
        <f t="shared" si="1"/>
        <v>44362</v>
      </c>
      <c r="J78" s="53"/>
    </row>
    <row r="79" spans="5:10">
      <c r="E79" s="56" t="s">
        <v>144</v>
      </c>
      <c r="F79" s="56">
        <v>46600</v>
      </c>
      <c r="H79" s="57">
        <f t="shared" si="1"/>
        <v>44363</v>
      </c>
      <c r="J79" s="53"/>
    </row>
    <row r="80" spans="5:10">
      <c r="E80" s="56" t="s">
        <v>145</v>
      </c>
      <c r="F80" s="56">
        <v>46631</v>
      </c>
      <c r="H80" s="57">
        <f t="shared" si="1"/>
        <v>44364</v>
      </c>
      <c r="J80" s="53"/>
    </row>
    <row r="81" spans="5:10">
      <c r="E81" s="56" t="s">
        <v>146</v>
      </c>
      <c r="F81" s="56">
        <v>46661</v>
      </c>
      <c r="H81" s="57">
        <f t="shared" si="1"/>
        <v>44365</v>
      </c>
      <c r="J81" s="53"/>
    </row>
    <row r="82" spans="5:10">
      <c r="E82" s="56" t="s">
        <v>147</v>
      </c>
      <c r="F82" s="56">
        <v>46692</v>
      </c>
      <c r="H82" s="57">
        <f t="shared" si="1"/>
        <v>44366</v>
      </c>
      <c r="J82" s="53"/>
    </row>
    <row r="83" spans="5:10">
      <c r="E83" s="56" t="s">
        <v>148</v>
      </c>
      <c r="F83" s="56">
        <v>46722</v>
      </c>
      <c r="H83" s="57">
        <f t="shared" si="1"/>
        <v>44367</v>
      </c>
      <c r="J83" s="53"/>
    </row>
    <row r="84" spans="5:10">
      <c r="E84" s="56" t="s">
        <v>149</v>
      </c>
      <c r="F84" s="56">
        <v>46753</v>
      </c>
      <c r="H84" s="57">
        <f t="shared" si="1"/>
        <v>44368</v>
      </c>
      <c r="J84" s="53"/>
    </row>
    <row r="85" spans="5:10">
      <c r="E85" s="56" t="s">
        <v>150</v>
      </c>
      <c r="F85" s="56">
        <v>46784</v>
      </c>
      <c r="H85" s="57">
        <f t="shared" si="1"/>
        <v>44369</v>
      </c>
      <c r="J85" s="53"/>
    </row>
    <row r="86" spans="5:10">
      <c r="E86" s="56" t="s">
        <v>151</v>
      </c>
      <c r="F86" s="56">
        <v>46813</v>
      </c>
      <c r="H86" s="57">
        <f t="shared" si="1"/>
        <v>44370</v>
      </c>
      <c r="J86" s="53"/>
    </row>
    <row r="87" spans="5:10">
      <c r="E87" s="56" t="s">
        <v>152</v>
      </c>
      <c r="F87" s="56">
        <v>46844</v>
      </c>
      <c r="H87" s="57">
        <f t="shared" si="1"/>
        <v>44371</v>
      </c>
      <c r="J87" s="53"/>
    </row>
    <row r="88" spans="5:10">
      <c r="E88" s="56" t="s">
        <v>153</v>
      </c>
      <c r="F88" s="56">
        <v>46874</v>
      </c>
      <c r="H88" s="57">
        <f t="shared" si="1"/>
        <v>44372</v>
      </c>
      <c r="J88" s="53"/>
    </row>
    <row r="89" spans="5:10">
      <c r="E89" s="56" t="s">
        <v>154</v>
      </c>
      <c r="F89" s="56">
        <v>46905</v>
      </c>
      <c r="H89" s="57">
        <f t="shared" si="1"/>
        <v>44373</v>
      </c>
      <c r="J89" s="53"/>
    </row>
    <row r="90" spans="5:10">
      <c r="E90" s="56" t="s">
        <v>155</v>
      </c>
      <c r="F90" s="56">
        <v>46935</v>
      </c>
      <c r="H90" s="57">
        <f t="shared" si="1"/>
        <v>44374</v>
      </c>
      <c r="J90" s="53"/>
    </row>
    <row r="91" spans="5:10">
      <c r="E91" s="56" t="s">
        <v>156</v>
      </c>
      <c r="F91" s="56">
        <v>46966</v>
      </c>
      <c r="H91" s="57">
        <f t="shared" si="1"/>
        <v>44375</v>
      </c>
      <c r="J91" s="53"/>
    </row>
    <row r="92" spans="5:10">
      <c r="E92" s="56" t="s">
        <v>157</v>
      </c>
      <c r="F92" s="56">
        <v>46997</v>
      </c>
      <c r="H92" s="57">
        <f t="shared" si="1"/>
        <v>44376</v>
      </c>
      <c r="J92" s="53"/>
    </row>
    <row r="93" spans="5:10">
      <c r="E93" s="56" t="s">
        <v>158</v>
      </c>
      <c r="F93" s="56">
        <v>47027</v>
      </c>
      <c r="H93" s="57">
        <f t="shared" si="1"/>
        <v>44377</v>
      </c>
      <c r="J93" s="53"/>
    </row>
    <row r="94" spans="5:10">
      <c r="E94" s="56" t="s">
        <v>159</v>
      </c>
      <c r="F94" s="56">
        <v>47058</v>
      </c>
      <c r="H94" s="57">
        <f t="shared" si="1"/>
        <v>44378</v>
      </c>
      <c r="J94" s="53"/>
    </row>
    <row r="95" spans="5:10">
      <c r="E95" s="56" t="s">
        <v>160</v>
      </c>
      <c r="F95" s="56">
        <v>47088</v>
      </c>
      <c r="H95" s="57">
        <f t="shared" si="1"/>
        <v>44379</v>
      </c>
      <c r="J95" s="53"/>
    </row>
    <row r="96" spans="5:10">
      <c r="E96" s="56" t="s">
        <v>161</v>
      </c>
      <c r="F96" s="56">
        <v>47119</v>
      </c>
      <c r="H96" s="57">
        <f t="shared" si="1"/>
        <v>44380</v>
      </c>
      <c r="J96" s="53"/>
    </row>
    <row r="97" spans="5:10">
      <c r="E97" s="56" t="s">
        <v>162</v>
      </c>
      <c r="F97" s="56">
        <v>47150</v>
      </c>
      <c r="H97" s="57">
        <f t="shared" si="1"/>
        <v>44381</v>
      </c>
      <c r="J97" s="53"/>
    </row>
    <row r="98" spans="5:10">
      <c r="E98" s="56" t="s">
        <v>163</v>
      </c>
      <c r="F98" s="56">
        <v>47178</v>
      </c>
      <c r="H98" s="57">
        <f t="shared" si="1"/>
        <v>44382</v>
      </c>
      <c r="J98" s="53"/>
    </row>
    <row r="99" spans="5:10">
      <c r="E99" s="56" t="s">
        <v>164</v>
      </c>
      <c r="F99" s="56">
        <v>47209</v>
      </c>
      <c r="H99" s="57">
        <f t="shared" si="1"/>
        <v>44383</v>
      </c>
      <c r="J99" s="53"/>
    </row>
    <row r="100" spans="5:10">
      <c r="E100" s="56" t="s">
        <v>165</v>
      </c>
      <c r="F100" s="56">
        <v>47239</v>
      </c>
      <c r="H100" s="57">
        <f t="shared" si="1"/>
        <v>44384</v>
      </c>
      <c r="J100" s="53"/>
    </row>
    <row r="101" spans="5:10">
      <c r="E101" s="56" t="s">
        <v>166</v>
      </c>
      <c r="F101" s="56">
        <v>47270</v>
      </c>
      <c r="H101" s="57">
        <f t="shared" si="1"/>
        <v>44385</v>
      </c>
      <c r="J101" s="53"/>
    </row>
    <row r="102" spans="5:10">
      <c r="E102" s="56" t="s">
        <v>167</v>
      </c>
      <c r="F102" s="56">
        <v>47300</v>
      </c>
      <c r="H102" s="57">
        <f t="shared" si="1"/>
        <v>44386</v>
      </c>
      <c r="J102" s="53"/>
    </row>
    <row r="103" spans="5:10">
      <c r="E103" s="56" t="s">
        <v>168</v>
      </c>
      <c r="F103" s="56">
        <v>47331</v>
      </c>
      <c r="H103" s="57">
        <f t="shared" si="1"/>
        <v>44387</v>
      </c>
      <c r="J103" s="53"/>
    </row>
    <row r="104" spans="5:10">
      <c r="E104" s="56" t="s">
        <v>169</v>
      </c>
      <c r="F104" s="56">
        <v>47362</v>
      </c>
      <c r="H104" s="57">
        <f t="shared" si="1"/>
        <v>44388</v>
      </c>
      <c r="J104" s="53"/>
    </row>
    <row r="105" spans="5:10">
      <c r="E105" s="56" t="s">
        <v>170</v>
      </c>
      <c r="F105" s="56">
        <v>47392</v>
      </c>
      <c r="H105" s="57">
        <f t="shared" si="1"/>
        <v>44389</v>
      </c>
      <c r="J105" s="53"/>
    </row>
    <row r="106" spans="5:10">
      <c r="E106" s="56" t="s">
        <v>171</v>
      </c>
      <c r="F106" s="56">
        <v>47423</v>
      </c>
      <c r="H106" s="57">
        <f t="shared" si="1"/>
        <v>44390</v>
      </c>
      <c r="J106" s="53"/>
    </row>
    <row r="107" spans="5:10">
      <c r="E107" s="56" t="s">
        <v>172</v>
      </c>
      <c r="F107" s="56">
        <v>47453</v>
      </c>
      <c r="H107" s="57">
        <f t="shared" si="1"/>
        <v>44391</v>
      </c>
      <c r="J107" s="53"/>
    </row>
    <row r="108" spans="5:10">
      <c r="E108" s="56" t="s">
        <v>173</v>
      </c>
      <c r="F108" s="56">
        <v>47484</v>
      </c>
      <c r="H108" s="57">
        <f t="shared" si="1"/>
        <v>44392</v>
      </c>
      <c r="J108" s="53"/>
    </row>
    <row r="109" spans="5:10">
      <c r="E109" s="56" t="s">
        <v>174</v>
      </c>
      <c r="F109" s="56">
        <v>47515</v>
      </c>
      <c r="H109" s="57">
        <f t="shared" si="1"/>
        <v>44393</v>
      </c>
      <c r="J109" s="53"/>
    </row>
    <row r="110" spans="5:10">
      <c r="E110" s="56" t="s">
        <v>175</v>
      </c>
      <c r="F110" s="56">
        <v>47543</v>
      </c>
      <c r="H110" s="57">
        <f t="shared" si="1"/>
        <v>44394</v>
      </c>
      <c r="J110" s="53"/>
    </row>
    <row r="111" spans="5:10">
      <c r="E111" s="56" t="s">
        <v>176</v>
      </c>
      <c r="F111" s="56">
        <v>47574</v>
      </c>
      <c r="H111" s="57">
        <f t="shared" si="1"/>
        <v>44395</v>
      </c>
      <c r="J111" s="53"/>
    </row>
    <row r="112" spans="5:10">
      <c r="E112" s="56" t="s">
        <v>177</v>
      </c>
      <c r="F112" s="56">
        <v>47604</v>
      </c>
      <c r="H112" s="57">
        <f t="shared" si="1"/>
        <v>44396</v>
      </c>
      <c r="J112" s="53"/>
    </row>
    <row r="113" spans="5:10">
      <c r="E113" s="56" t="s">
        <v>178</v>
      </c>
      <c r="F113" s="56">
        <v>47635</v>
      </c>
      <c r="H113" s="57">
        <f t="shared" si="1"/>
        <v>44397</v>
      </c>
      <c r="J113" s="53"/>
    </row>
    <row r="114" spans="5:10">
      <c r="E114" s="56" t="s">
        <v>179</v>
      </c>
      <c r="F114" s="56">
        <v>47665</v>
      </c>
      <c r="H114" s="57">
        <f t="shared" si="1"/>
        <v>44398</v>
      </c>
      <c r="J114" s="53"/>
    </row>
    <row r="115" spans="5:10">
      <c r="E115" s="56" t="s">
        <v>180</v>
      </c>
      <c r="F115" s="56">
        <v>47696</v>
      </c>
      <c r="H115" s="57">
        <f t="shared" si="1"/>
        <v>44399</v>
      </c>
      <c r="J115" s="53"/>
    </row>
    <row r="116" spans="5:10">
      <c r="E116" s="56" t="s">
        <v>181</v>
      </c>
      <c r="F116" s="56">
        <v>47727</v>
      </c>
      <c r="H116" s="57">
        <f t="shared" si="1"/>
        <v>44400</v>
      </c>
      <c r="J116" s="53"/>
    </row>
    <row r="117" spans="5:10">
      <c r="E117" s="56" t="s">
        <v>182</v>
      </c>
      <c r="F117" s="56">
        <v>47757</v>
      </c>
      <c r="H117" s="57">
        <f t="shared" si="1"/>
        <v>44401</v>
      </c>
      <c r="J117" s="53"/>
    </row>
    <row r="118" spans="5:10">
      <c r="E118" s="56" t="s">
        <v>183</v>
      </c>
      <c r="F118" s="56">
        <v>47788</v>
      </c>
      <c r="H118" s="57">
        <f t="shared" si="1"/>
        <v>44402</v>
      </c>
      <c r="J118" s="53"/>
    </row>
    <row r="119" spans="5:10">
      <c r="E119" s="56" t="s">
        <v>184</v>
      </c>
      <c r="F119" s="56">
        <v>47818</v>
      </c>
      <c r="H119" s="57">
        <f t="shared" si="1"/>
        <v>44403</v>
      </c>
      <c r="J119" s="53"/>
    </row>
    <row r="120" spans="5:10">
      <c r="E120" s="56" t="s">
        <v>185</v>
      </c>
      <c r="F120" s="56">
        <v>47849</v>
      </c>
      <c r="H120" s="57">
        <f t="shared" si="1"/>
        <v>44404</v>
      </c>
      <c r="J120" s="53"/>
    </row>
    <row r="121" spans="5:10">
      <c r="E121" s="56" t="s">
        <v>186</v>
      </c>
      <c r="F121" s="56">
        <v>47880</v>
      </c>
      <c r="H121" s="57">
        <f t="shared" si="1"/>
        <v>44405</v>
      </c>
      <c r="J121" s="53"/>
    </row>
    <row r="122" spans="5:10">
      <c r="E122" s="56" t="s">
        <v>187</v>
      </c>
      <c r="F122" s="56">
        <v>47908</v>
      </c>
      <c r="H122" s="57">
        <f t="shared" si="1"/>
        <v>44406</v>
      </c>
      <c r="J122" s="53"/>
    </row>
    <row r="123" spans="5:10">
      <c r="H123" s="57">
        <f t="shared" si="1"/>
        <v>44407</v>
      </c>
      <c r="J123" s="53"/>
    </row>
    <row r="124" spans="5:10">
      <c r="H124" s="57">
        <f t="shared" si="1"/>
        <v>44408</v>
      </c>
      <c r="J124" s="53"/>
    </row>
    <row r="125" spans="5:10">
      <c r="H125" s="57">
        <f t="shared" si="1"/>
        <v>44409</v>
      </c>
      <c r="J125" s="53"/>
    </row>
    <row r="126" spans="5:10">
      <c r="H126" s="57">
        <f t="shared" si="1"/>
        <v>44410</v>
      </c>
      <c r="J126" s="53"/>
    </row>
    <row r="127" spans="5:10">
      <c r="H127" s="57">
        <f t="shared" si="1"/>
        <v>44411</v>
      </c>
      <c r="J127" s="53"/>
    </row>
    <row r="128" spans="5:10">
      <c r="H128" s="57">
        <f t="shared" si="1"/>
        <v>44412</v>
      </c>
      <c r="J128" s="53"/>
    </row>
    <row r="129" spans="8:10">
      <c r="H129" s="57">
        <f t="shared" si="1"/>
        <v>44413</v>
      </c>
      <c r="J129" s="53"/>
    </row>
    <row r="130" spans="8:10">
      <c r="H130" s="57">
        <f t="shared" si="1"/>
        <v>44414</v>
      </c>
      <c r="J130" s="53"/>
    </row>
    <row r="131" spans="8:10">
      <c r="H131" s="57">
        <f t="shared" si="1"/>
        <v>44415</v>
      </c>
      <c r="J131" s="53"/>
    </row>
    <row r="132" spans="8:10">
      <c r="H132" s="57">
        <f t="shared" si="1"/>
        <v>44416</v>
      </c>
      <c r="J132" s="53"/>
    </row>
    <row r="133" spans="8:10">
      <c r="H133" s="57">
        <f t="shared" ref="H133:H196" si="2">H132+1</f>
        <v>44417</v>
      </c>
      <c r="J133" s="53"/>
    </row>
    <row r="134" spans="8:10">
      <c r="H134" s="57">
        <f t="shared" si="2"/>
        <v>44418</v>
      </c>
      <c r="J134" s="53"/>
    </row>
    <row r="135" spans="8:10">
      <c r="H135" s="57">
        <f t="shared" si="2"/>
        <v>44419</v>
      </c>
      <c r="J135" s="53"/>
    </row>
    <row r="136" spans="8:10">
      <c r="H136" s="57">
        <f t="shared" si="2"/>
        <v>44420</v>
      </c>
      <c r="J136" s="53"/>
    </row>
    <row r="137" spans="8:10">
      <c r="H137" s="57">
        <f t="shared" si="2"/>
        <v>44421</v>
      </c>
      <c r="J137" s="53"/>
    </row>
    <row r="138" spans="8:10">
      <c r="H138" s="57">
        <f t="shared" si="2"/>
        <v>44422</v>
      </c>
      <c r="J138" s="53"/>
    </row>
    <row r="139" spans="8:10">
      <c r="H139" s="57">
        <f t="shared" si="2"/>
        <v>44423</v>
      </c>
      <c r="J139" s="53"/>
    </row>
    <row r="140" spans="8:10">
      <c r="H140" s="57">
        <f t="shared" si="2"/>
        <v>44424</v>
      </c>
      <c r="J140" s="53"/>
    </row>
    <row r="141" spans="8:10">
      <c r="H141" s="57">
        <f t="shared" si="2"/>
        <v>44425</v>
      </c>
      <c r="J141" s="53"/>
    </row>
    <row r="142" spans="8:10">
      <c r="H142" s="57">
        <f t="shared" si="2"/>
        <v>44426</v>
      </c>
      <c r="J142" s="53"/>
    </row>
    <row r="143" spans="8:10">
      <c r="H143" s="57">
        <f t="shared" si="2"/>
        <v>44427</v>
      </c>
      <c r="J143" s="53"/>
    </row>
    <row r="144" spans="8:10">
      <c r="H144" s="57">
        <f t="shared" si="2"/>
        <v>44428</v>
      </c>
      <c r="J144" s="53"/>
    </row>
    <row r="145" spans="8:10">
      <c r="H145" s="57">
        <f t="shared" si="2"/>
        <v>44429</v>
      </c>
      <c r="J145" s="53"/>
    </row>
    <row r="146" spans="8:10">
      <c r="H146" s="57">
        <f t="shared" si="2"/>
        <v>44430</v>
      </c>
      <c r="J146" s="53"/>
    </row>
    <row r="147" spans="8:10">
      <c r="H147" s="57">
        <f t="shared" si="2"/>
        <v>44431</v>
      </c>
      <c r="J147" s="53"/>
    </row>
    <row r="148" spans="8:10">
      <c r="H148" s="57">
        <f t="shared" si="2"/>
        <v>44432</v>
      </c>
      <c r="J148" s="53"/>
    </row>
    <row r="149" spans="8:10">
      <c r="H149" s="57">
        <f t="shared" si="2"/>
        <v>44433</v>
      </c>
      <c r="J149" s="53"/>
    </row>
    <row r="150" spans="8:10">
      <c r="H150" s="57">
        <f t="shared" si="2"/>
        <v>44434</v>
      </c>
      <c r="J150" s="53"/>
    </row>
    <row r="151" spans="8:10">
      <c r="H151" s="57">
        <f t="shared" si="2"/>
        <v>44435</v>
      </c>
      <c r="J151" s="53"/>
    </row>
    <row r="152" spans="8:10">
      <c r="H152" s="57">
        <f t="shared" si="2"/>
        <v>44436</v>
      </c>
      <c r="J152" s="53"/>
    </row>
    <row r="153" spans="8:10">
      <c r="H153" s="57">
        <f t="shared" si="2"/>
        <v>44437</v>
      </c>
      <c r="J153" s="53"/>
    </row>
    <row r="154" spans="8:10">
      <c r="H154" s="57">
        <f t="shared" si="2"/>
        <v>44438</v>
      </c>
      <c r="J154" s="53"/>
    </row>
    <row r="155" spans="8:10">
      <c r="H155" s="57">
        <f t="shared" si="2"/>
        <v>44439</v>
      </c>
      <c r="J155" s="53"/>
    </row>
    <row r="156" spans="8:10">
      <c r="H156" s="57">
        <f t="shared" si="2"/>
        <v>44440</v>
      </c>
      <c r="J156" s="53"/>
    </row>
    <row r="157" spans="8:10">
      <c r="H157" s="57">
        <f t="shared" si="2"/>
        <v>44441</v>
      </c>
      <c r="J157" s="53"/>
    </row>
    <row r="158" spans="8:10">
      <c r="H158" s="57">
        <f t="shared" si="2"/>
        <v>44442</v>
      </c>
      <c r="J158" s="53"/>
    </row>
    <row r="159" spans="8:10">
      <c r="H159" s="57">
        <f t="shared" si="2"/>
        <v>44443</v>
      </c>
      <c r="J159" s="53"/>
    </row>
    <row r="160" spans="8:10">
      <c r="H160" s="57">
        <f t="shared" si="2"/>
        <v>44444</v>
      </c>
      <c r="J160" s="53"/>
    </row>
    <row r="161" spans="8:10">
      <c r="H161" s="57">
        <f t="shared" si="2"/>
        <v>44445</v>
      </c>
      <c r="J161" s="53"/>
    </row>
    <row r="162" spans="8:10">
      <c r="H162" s="57">
        <f t="shared" si="2"/>
        <v>44446</v>
      </c>
      <c r="J162" s="53"/>
    </row>
    <row r="163" spans="8:10">
      <c r="H163" s="57">
        <f t="shared" si="2"/>
        <v>44447</v>
      </c>
      <c r="J163" s="53"/>
    </row>
    <row r="164" spans="8:10">
      <c r="H164" s="57">
        <f t="shared" si="2"/>
        <v>44448</v>
      </c>
      <c r="J164" s="53"/>
    </row>
    <row r="165" spans="8:10">
      <c r="H165" s="57">
        <f t="shared" si="2"/>
        <v>44449</v>
      </c>
      <c r="J165" s="53"/>
    </row>
    <row r="166" spans="8:10">
      <c r="H166" s="57">
        <f t="shared" si="2"/>
        <v>44450</v>
      </c>
      <c r="J166" s="53"/>
    </row>
    <row r="167" spans="8:10">
      <c r="H167" s="57">
        <f t="shared" si="2"/>
        <v>44451</v>
      </c>
      <c r="J167" s="53"/>
    </row>
    <row r="168" spans="8:10">
      <c r="H168" s="57">
        <f t="shared" si="2"/>
        <v>44452</v>
      </c>
      <c r="J168" s="53"/>
    </row>
    <row r="169" spans="8:10">
      <c r="H169" s="57">
        <f t="shared" si="2"/>
        <v>44453</v>
      </c>
      <c r="J169" s="53"/>
    </row>
    <row r="170" spans="8:10">
      <c r="H170" s="57">
        <f t="shared" si="2"/>
        <v>44454</v>
      </c>
      <c r="J170" s="53"/>
    </row>
    <row r="171" spans="8:10">
      <c r="H171" s="57">
        <f t="shared" si="2"/>
        <v>44455</v>
      </c>
      <c r="J171" s="53"/>
    </row>
    <row r="172" spans="8:10">
      <c r="H172" s="57">
        <f t="shared" si="2"/>
        <v>44456</v>
      </c>
      <c r="J172" s="53"/>
    </row>
    <row r="173" spans="8:10">
      <c r="H173" s="57">
        <f t="shared" si="2"/>
        <v>44457</v>
      </c>
      <c r="J173" s="53"/>
    </row>
    <row r="174" spans="8:10">
      <c r="H174" s="57">
        <f t="shared" si="2"/>
        <v>44458</v>
      </c>
      <c r="J174" s="53"/>
    </row>
    <row r="175" spans="8:10">
      <c r="H175" s="57">
        <f t="shared" si="2"/>
        <v>44459</v>
      </c>
      <c r="J175" s="53"/>
    </row>
    <row r="176" spans="8:10">
      <c r="H176" s="57">
        <f t="shared" si="2"/>
        <v>44460</v>
      </c>
      <c r="J176" s="53"/>
    </row>
    <row r="177" spans="8:10">
      <c r="H177" s="57">
        <f t="shared" si="2"/>
        <v>44461</v>
      </c>
      <c r="J177" s="53"/>
    </row>
    <row r="178" spans="8:10">
      <c r="H178" s="57">
        <f t="shared" si="2"/>
        <v>44462</v>
      </c>
      <c r="J178" s="53"/>
    </row>
    <row r="179" spans="8:10">
      <c r="H179" s="57">
        <f t="shared" si="2"/>
        <v>44463</v>
      </c>
      <c r="J179" s="53"/>
    </row>
    <row r="180" spans="8:10">
      <c r="H180" s="57">
        <f t="shared" si="2"/>
        <v>44464</v>
      </c>
      <c r="J180" s="53"/>
    </row>
    <row r="181" spans="8:10">
      <c r="H181" s="57">
        <f t="shared" si="2"/>
        <v>44465</v>
      </c>
      <c r="J181" s="53"/>
    </row>
    <row r="182" spans="8:10">
      <c r="H182" s="57">
        <f t="shared" si="2"/>
        <v>44466</v>
      </c>
      <c r="J182" s="53"/>
    </row>
    <row r="183" spans="8:10">
      <c r="H183" s="57">
        <f t="shared" si="2"/>
        <v>44467</v>
      </c>
      <c r="J183" s="53"/>
    </row>
    <row r="184" spans="8:10">
      <c r="H184" s="57">
        <f t="shared" si="2"/>
        <v>44468</v>
      </c>
      <c r="J184" s="53"/>
    </row>
    <row r="185" spans="8:10">
      <c r="H185" s="57">
        <f t="shared" si="2"/>
        <v>44469</v>
      </c>
      <c r="J185" s="53"/>
    </row>
    <row r="186" spans="8:10">
      <c r="H186" s="57">
        <f t="shared" si="2"/>
        <v>44470</v>
      </c>
      <c r="J186" s="53"/>
    </row>
    <row r="187" spans="8:10">
      <c r="H187" s="57">
        <f t="shared" si="2"/>
        <v>44471</v>
      </c>
      <c r="J187" s="53"/>
    </row>
    <row r="188" spans="8:10">
      <c r="H188" s="57">
        <f t="shared" si="2"/>
        <v>44472</v>
      </c>
      <c r="J188" s="53"/>
    </row>
    <row r="189" spans="8:10">
      <c r="H189" s="57">
        <f t="shared" si="2"/>
        <v>44473</v>
      </c>
      <c r="J189" s="53"/>
    </row>
    <row r="190" spans="8:10">
      <c r="H190" s="57">
        <f t="shared" si="2"/>
        <v>44474</v>
      </c>
      <c r="J190" s="53"/>
    </row>
    <row r="191" spans="8:10">
      <c r="H191" s="57">
        <f t="shared" si="2"/>
        <v>44475</v>
      </c>
      <c r="J191" s="53"/>
    </row>
    <row r="192" spans="8:10">
      <c r="H192" s="57">
        <f t="shared" si="2"/>
        <v>44476</v>
      </c>
      <c r="J192" s="53"/>
    </row>
    <row r="193" spans="8:10">
      <c r="H193" s="57">
        <f t="shared" si="2"/>
        <v>44477</v>
      </c>
      <c r="J193" s="53"/>
    </row>
    <row r="194" spans="8:10">
      <c r="H194" s="57">
        <f t="shared" si="2"/>
        <v>44478</v>
      </c>
      <c r="J194" s="53"/>
    </row>
    <row r="195" spans="8:10">
      <c r="H195" s="57">
        <f t="shared" si="2"/>
        <v>44479</v>
      </c>
      <c r="J195" s="53"/>
    </row>
    <row r="196" spans="8:10">
      <c r="H196" s="57">
        <f t="shared" si="2"/>
        <v>44480</v>
      </c>
      <c r="J196" s="53"/>
    </row>
    <row r="197" spans="8:10">
      <c r="H197" s="57">
        <f t="shared" ref="H197:H260" si="3">H196+1</f>
        <v>44481</v>
      </c>
      <c r="J197" s="53"/>
    </row>
    <row r="198" spans="8:10">
      <c r="H198" s="57">
        <f t="shared" si="3"/>
        <v>44482</v>
      </c>
      <c r="J198" s="53"/>
    </row>
    <row r="199" spans="8:10">
      <c r="H199" s="57">
        <f t="shared" si="3"/>
        <v>44483</v>
      </c>
      <c r="J199" s="53"/>
    </row>
    <row r="200" spans="8:10">
      <c r="H200" s="57">
        <f t="shared" si="3"/>
        <v>44484</v>
      </c>
      <c r="J200" s="53"/>
    </row>
    <row r="201" spans="8:10">
      <c r="H201" s="57">
        <f t="shared" si="3"/>
        <v>44485</v>
      </c>
      <c r="J201" s="53"/>
    </row>
    <row r="202" spans="8:10">
      <c r="H202" s="57">
        <f t="shared" si="3"/>
        <v>44486</v>
      </c>
      <c r="J202" s="53"/>
    </row>
    <row r="203" spans="8:10">
      <c r="H203" s="57">
        <f t="shared" si="3"/>
        <v>44487</v>
      </c>
      <c r="J203" s="53"/>
    </row>
    <row r="204" spans="8:10">
      <c r="H204" s="57">
        <f t="shared" si="3"/>
        <v>44488</v>
      </c>
      <c r="J204" s="53"/>
    </row>
    <row r="205" spans="8:10">
      <c r="H205" s="57">
        <f t="shared" si="3"/>
        <v>44489</v>
      </c>
      <c r="J205" s="53"/>
    </row>
    <row r="206" spans="8:10">
      <c r="H206" s="57">
        <f t="shared" si="3"/>
        <v>44490</v>
      </c>
      <c r="J206" s="53"/>
    </row>
    <row r="207" spans="8:10">
      <c r="H207" s="57">
        <f t="shared" si="3"/>
        <v>44491</v>
      </c>
    </row>
    <row r="208" spans="8:10">
      <c r="H208" s="57">
        <f t="shared" si="3"/>
        <v>44492</v>
      </c>
    </row>
    <row r="209" spans="8:8">
      <c r="H209" s="57">
        <f t="shared" si="3"/>
        <v>44493</v>
      </c>
    </row>
    <row r="210" spans="8:8">
      <c r="H210" s="57">
        <f t="shared" si="3"/>
        <v>44494</v>
      </c>
    </row>
    <row r="211" spans="8:8">
      <c r="H211" s="57">
        <f t="shared" si="3"/>
        <v>44495</v>
      </c>
    </row>
    <row r="212" spans="8:8">
      <c r="H212" s="57">
        <f t="shared" si="3"/>
        <v>44496</v>
      </c>
    </row>
    <row r="213" spans="8:8">
      <c r="H213" s="57">
        <f t="shared" si="3"/>
        <v>44497</v>
      </c>
    </row>
    <row r="214" spans="8:8">
      <c r="H214" s="57">
        <f t="shared" si="3"/>
        <v>44498</v>
      </c>
    </row>
    <row r="215" spans="8:8">
      <c r="H215" s="57">
        <f t="shared" si="3"/>
        <v>44499</v>
      </c>
    </row>
    <row r="216" spans="8:8">
      <c r="H216" s="57">
        <f t="shared" si="3"/>
        <v>44500</v>
      </c>
    </row>
    <row r="217" spans="8:8">
      <c r="H217" s="57">
        <f t="shared" si="3"/>
        <v>44501</v>
      </c>
    </row>
    <row r="218" spans="8:8">
      <c r="H218" s="57">
        <f t="shared" si="3"/>
        <v>44502</v>
      </c>
    </row>
    <row r="219" spans="8:8">
      <c r="H219" s="57">
        <f t="shared" si="3"/>
        <v>44503</v>
      </c>
    </row>
    <row r="220" spans="8:8">
      <c r="H220" s="57">
        <f t="shared" si="3"/>
        <v>44504</v>
      </c>
    </row>
    <row r="221" spans="8:8">
      <c r="H221" s="57">
        <f t="shared" si="3"/>
        <v>44505</v>
      </c>
    </row>
    <row r="222" spans="8:8">
      <c r="H222" s="57">
        <f t="shared" si="3"/>
        <v>44506</v>
      </c>
    </row>
    <row r="223" spans="8:8">
      <c r="H223" s="57">
        <f t="shared" si="3"/>
        <v>44507</v>
      </c>
    </row>
    <row r="224" spans="8:8">
      <c r="H224" s="57">
        <f t="shared" si="3"/>
        <v>44508</v>
      </c>
    </row>
    <row r="225" spans="8:8">
      <c r="H225" s="57">
        <f t="shared" si="3"/>
        <v>44509</v>
      </c>
    </row>
    <row r="226" spans="8:8">
      <c r="H226" s="57">
        <f t="shared" si="3"/>
        <v>44510</v>
      </c>
    </row>
    <row r="227" spans="8:8">
      <c r="H227" s="57">
        <f t="shared" si="3"/>
        <v>44511</v>
      </c>
    </row>
    <row r="228" spans="8:8">
      <c r="H228" s="57">
        <f t="shared" si="3"/>
        <v>44512</v>
      </c>
    </row>
    <row r="229" spans="8:8">
      <c r="H229" s="57">
        <f t="shared" si="3"/>
        <v>44513</v>
      </c>
    </row>
    <row r="230" spans="8:8">
      <c r="H230" s="57">
        <f t="shared" si="3"/>
        <v>44514</v>
      </c>
    </row>
    <row r="231" spans="8:8">
      <c r="H231" s="57">
        <f t="shared" si="3"/>
        <v>44515</v>
      </c>
    </row>
    <row r="232" spans="8:8">
      <c r="H232" s="57">
        <f t="shared" si="3"/>
        <v>44516</v>
      </c>
    </row>
    <row r="233" spans="8:8">
      <c r="H233" s="57">
        <f t="shared" si="3"/>
        <v>44517</v>
      </c>
    </row>
    <row r="234" spans="8:8">
      <c r="H234" s="57">
        <f t="shared" si="3"/>
        <v>44518</v>
      </c>
    </row>
    <row r="235" spans="8:8">
      <c r="H235" s="57">
        <f t="shared" si="3"/>
        <v>44519</v>
      </c>
    </row>
    <row r="236" spans="8:8">
      <c r="H236" s="57">
        <f t="shared" si="3"/>
        <v>44520</v>
      </c>
    </row>
    <row r="237" spans="8:8">
      <c r="H237" s="57">
        <f t="shared" si="3"/>
        <v>44521</v>
      </c>
    </row>
    <row r="238" spans="8:8">
      <c r="H238" s="57">
        <f t="shared" si="3"/>
        <v>44522</v>
      </c>
    </row>
    <row r="239" spans="8:8">
      <c r="H239" s="57">
        <f t="shared" si="3"/>
        <v>44523</v>
      </c>
    </row>
    <row r="240" spans="8:8">
      <c r="H240" s="57">
        <f t="shared" si="3"/>
        <v>44524</v>
      </c>
    </row>
    <row r="241" spans="8:8">
      <c r="H241" s="57">
        <f t="shared" si="3"/>
        <v>44525</v>
      </c>
    </row>
    <row r="242" spans="8:8">
      <c r="H242" s="57">
        <f t="shared" si="3"/>
        <v>44526</v>
      </c>
    </row>
    <row r="243" spans="8:8">
      <c r="H243" s="57">
        <f t="shared" si="3"/>
        <v>44527</v>
      </c>
    </row>
    <row r="244" spans="8:8">
      <c r="H244" s="57">
        <f t="shared" si="3"/>
        <v>44528</v>
      </c>
    </row>
    <row r="245" spans="8:8">
      <c r="H245" s="57">
        <f t="shared" si="3"/>
        <v>44529</v>
      </c>
    </row>
    <row r="246" spans="8:8">
      <c r="H246" s="57">
        <f t="shared" si="3"/>
        <v>44530</v>
      </c>
    </row>
    <row r="247" spans="8:8">
      <c r="H247" s="57">
        <f t="shared" si="3"/>
        <v>44531</v>
      </c>
    </row>
    <row r="248" spans="8:8">
      <c r="H248" s="57">
        <f t="shared" si="3"/>
        <v>44532</v>
      </c>
    </row>
    <row r="249" spans="8:8">
      <c r="H249" s="57">
        <f t="shared" si="3"/>
        <v>44533</v>
      </c>
    </row>
    <row r="250" spans="8:8">
      <c r="H250" s="57">
        <f t="shared" si="3"/>
        <v>44534</v>
      </c>
    </row>
    <row r="251" spans="8:8">
      <c r="H251" s="57">
        <f t="shared" si="3"/>
        <v>44535</v>
      </c>
    </row>
    <row r="252" spans="8:8">
      <c r="H252" s="57">
        <f t="shared" si="3"/>
        <v>44536</v>
      </c>
    </row>
    <row r="253" spans="8:8">
      <c r="H253" s="57">
        <f t="shared" si="3"/>
        <v>44537</v>
      </c>
    </row>
    <row r="254" spans="8:8">
      <c r="H254" s="57">
        <f t="shared" si="3"/>
        <v>44538</v>
      </c>
    </row>
    <row r="255" spans="8:8">
      <c r="H255" s="57">
        <f t="shared" si="3"/>
        <v>44539</v>
      </c>
    </row>
    <row r="256" spans="8:8">
      <c r="H256" s="57">
        <f t="shared" si="3"/>
        <v>44540</v>
      </c>
    </row>
    <row r="257" spans="8:8">
      <c r="H257" s="57">
        <f t="shared" si="3"/>
        <v>44541</v>
      </c>
    </row>
    <row r="258" spans="8:8">
      <c r="H258" s="57">
        <f t="shared" si="3"/>
        <v>44542</v>
      </c>
    </row>
    <row r="259" spans="8:8">
      <c r="H259" s="57">
        <f t="shared" si="3"/>
        <v>44543</v>
      </c>
    </row>
    <row r="260" spans="8:8">
      <c r="H260" s="57">
        <f t="shared" si="3"/>
        <v>44544</v>
      </c>
    </row>
    <row r="261" spans="8:8">
      <c r="H261" s="57">
        <f t="shared" ref="H261:H324" si="4">H260+1</f>
        <v>44545</v>
      </c>
    </row>
    <row r="262" spans="8:8">
      <c r="H262" s="57">
        <f t="shared" si="4"/>
        <v>44546</v>
      </c>
    </row>
    <row r="263" spans="8:8">
      <c r="H263" s="57">
        <f t="shared" si="4"/>
        <v>44547</v>
      </c>
    </row>
    <row r="264" spans="8:8">
      <c r="H264" s="57">
        <f t="shared" si="4"/>
        <v>44548</v>
      </c>
    </row>
    <row r="265" spans="8:8">
      <c r="H265" s="57">
        <f t="shared" si="4"/>
        <v>44549</v>
      </c>
    </row>
    <row r="266" spans="8:8">
      <c r="H266" s="57">
        <f t="shared" si="4"/>
        <v>44550</v>
      </c>
    </row>
    <row r="267" spans="8:8">
      <c r="H267" s="57">
        <f t="shared" si="4"/>
        <v>44551</v>
      </c>
    </row>
    <row r="268" spans="8:8">
      <c r="H268" s="57">
        <f t="shared" si="4"/>
        <v>44552</v>
      </c>
    </row>
    <row r="269" spans="8:8">
      <c r="H269" s="57">
        <f t="shared" si="4"/>
        <v>44553</v>
      </c>
    </row>
    <row r="270" spans="8:8">
      <c r="H270" s="57">
        <f t="shared" si="4"/>
        <v>44554</v>
      </c>
    </row>
    <row r="271" spans="8:8">
      <c r="H271" s="57">
        <f t="shared" si="4"/>
        <v>44555</v>
      </c>
    </row>
    <row r="272" spans="8:8">
      <c r="H272" s="57">
        <f t="shared" si="4"/>
        <v>44556</v>
      </c>
    </row>
    <row r="273" spans="8:8">
      <c r="H273" s="57">
        <f t="shared" si="4"/>
        <v>44557</v>
      </c>
    </row>
    <row r="274" spans="8:8">
      <c r="H274" s="57">
        <f t="shared" si="4"/>
        <v>44558</v>
      </c>
    </row>
    <row r="275" spans="8:8">
      <c r="H275" s="57">
        <f t="shared" si="4"/>
        <v>44559</v>
      </c>
    </row>
    <row r="276" spans="8:8">
      <c r="H276" s="57">
        <f t="shared" si="4"/>
        <v>44560</v>
      </c>
    </row>
    <row r="277" spans="8:8">
      <c r="H277" s="57">
        <f t="shared" si="4"/>
        <v>44561</v>
      </c>
    </row>
    <row r="278" spans="8:8">
      <c r="H278" s="57">
        <f t="shared" si="4"/>
        <v>44562</v>
      </c>
    </row>
    <row r="279" spans="8:8">
      <c r="H279" s="57">
        <f t="shared" si="4"/>
        <v>44563</v>
      </c>
    </row>
    <row r="280" spans="8:8">
      <c r="H280" s="57">
        <f t="shared" si="4"/>
        <v>44564</v>
      </c>
    </row>
    <row r="281" spans="8:8">
      <c r="H281" s="57">
        <f t="shared" si="4"/>
        <v>44565</v>
      </c>
    </row>
    <row r="282" spans="8:8">
      <c r="H282" s="57">
        <f t="shared" si="4"/>
        <v>44566</v>
      </c>
    </row>
    <row r="283" spans="8:8">
      <c r="H283" s="57">
        <f t="shared" si="4"/>
        <v>44567</v>
      </c>
    </row>
    <row r="284" spans="8:8">
      <c r="H284" s="57">
        <f t="shared" si="4"/>
        <v>44568</v>
      </c>
    </row>
    <row r="285" spans="8:8">
      <c r="H285" s="57">
        <f t="shared" si="4"/>
        <v>44569</v>
      </c>
    </row>
    <row r="286" spans="8:8">
      <c r="H286" s="57">
        <f t="shared" si="4"/>
        <v>44570</v>
      </c>
    </row>
    <row r="287" spans="8:8">
      <c r="H287" s="57">
        <f t="shared" si="4"/>
        <v>44571</v>
      </c>
    </row>
    <row r="288" spans="8:8">
      <c r="H288" s="57">
        <f t="shared" si="4"/>
        <v>44572</v>
      </c>
    </row>
    <row r="289" spans="8:8">
      <c r="H289" s="57">
        <f t="shared" si="4"/>
        <v>44573</v>
      </c>
    </row>
    <row r="290" spans="8:8">
      <c r="H290" s="57">
        <f t="shared" si="4"/>
        <v>44574</v>
      </c>
    </row>
    <row r="291" spans="8:8">
      <c r="H291" s="57">
        <f t="shared" si="4"/>
        <v>44575</v>
      </c>
    </row>
    <row r="292" spans="8:8">
      <c r="H292" s="57">
        <f t="shared" si="4"/>
        <v>44576</v>
      </c>
    </row>
    <row r="293" spans="8:8">
      <c r="H293" s="57">
        <f t="shared" si="4"/>
        <v>44577</v>
      </c>
    </row>
    <row r="294" spans="8:8">
      <c r="H294" s="57">
        <f t="shared" si="4"/>
        <v>44578</v>
      </c>
    </row>
    <row r="295" spans="8:8">
      <c r="H295" s="57">
        <f t="shared" si="4"/>
        <v>44579</v>
      </c>
    </row>
    <row r="296" spans="8:8">
      <c r="H296" s="57">
        <f t="shared" si="4"/>
        <v>44580</v>
      </c>
    </row>
    <row r="297" spans="8:8">
      <c r="H297" s="57">
        <f t="shared" si="4"/>
        <v>44581</v>
      </c>
    </row>
    <row r="298" spans="8:8">
      <c r="H298" s="57">
        <f t="shared" si="4"/>
        <v>44582</v>
      </c>
    </row>
    <row r="299" spans="8:8">
      <c r="H299" s="57">
        <f t="shared" si="4"/>
        <v>44583</v>
      </c>
    </row>
    <row r="300" spans="8:8">
      <c r="H300" s="57">
        <f t="shared" si="4"/>
        <v>44584</v>
      </c>
    </row>
    <row r="301" spans="8:8">
      <c r="H301" s="57">
        <f t="shared" si="4"/>
        <v>44585</v>
      </c>
    </row>
    <row r="302" spans="8:8">
      <c r="H302" s="57">
        <f t="shared" si="4"/>
        <v>44586</v>
      </c>
    </row>
    <row r="303" spans="8:8">
      <c r="H303" s="57">
        <f t="shared" si="4"/>
        <v>44587</v>
      </c>
    </row>
    <row r="304" spans="8:8">
      <c r="H304" s="57">
        <f t="shared" si="4"/>
        <v>44588</v>
      </c>
    </row>
    <row r="305" spans="8:8">
      <c r="H305" s="57">
        <f t="shared" si="4"/>
        <v>44589</v>
      </c>
    </row>
    <row r="306" spans="8:8">
      <c r="H306" s="57">
        <f t="shared" si="4"/>
        <v>44590</v>
      </c>
    </row>
    <row r="307" spans="8:8">
      <c r="H307" s="57">
        <f t="shared" si="4"/>
        <v>44591</v>
      </c>
    </row>
    <row r="308" spans="8:8">
      <c r="H308" s="57">
        <f t="shared" si="4"/>
        <v>44592</v>
      </c>
    </row>
    <row r="309" spans="8:8">
      <c r="H309" s="57">
        <f t="shared" si="4"/>
        <v>44593</v>
      </c>
    </row>
    <row r="310" spans="8:8">
      <c r="H310" s="57">
        <f t="shared" si="4"/>
        <v>44594</v>
      </c>
    </row>
    <row r="311" spans="8:8">
      <c r="H311" s="57">
        <f t="shared" si="4"/>
        <v>44595</v>
      </c>
    </row>
    <row r="312" spans="8:8">
      <c r="H312" s="57">
        <f t="shared" si="4"/>
        <v>44596</v>
      </c>
    </row>
    <row r="313" spans="8:8">
      <c r="H313" s="57">
        <f t="shared" si="4"/>
        <v>44597</v>
      </c>
    </row>
    <row r="314" spans="8:8">
      <c r="H314" s="57">
        <f t="shared" si="4"/>
        <v>44598</v>
      </c>
    </row>
    <row r="315" spans="8:8">
      <c r="H315" s="57">
        <f t="shared" si="4"/>
        <v>44599</v>
      </c>
    </row>
    <row r="316" spans="8:8">
      <c r="H316" s="57">
        <f t="shared" si="4"/>
        <v>44600</v>
      </c>
    </row>
    <row r="317" spans="8:8">
      <c r="H317" s="57">
        <f t="shared" si="4"/>
        <v>44601</v>
      </c>
    </row>
    <row r="318" spans="8:8">
      <c r="H318" s="57">
        <f t="shared" si="4"/>
        <v>44602</v>
      </c>
    </row>
    <row r="319" spans="8:8">
      <c r="H319" s="57">
        <f t="shared" si="4"/>
        <v>44603</v>
      </c>
    </row>
    <row r="320" spans="8:8">
      <c r="H320" s="57">
        <f t="shared" si="4"/>
        <v>44604</v>
      </c>
    </row>
    <row r="321" spans="8:8">
      <c r="H321" s="57">
        <f t="shared" si="4"/>
        <v>44605</v>
      </c>
    </row>
    <row r="322" spans="8:8">
      <c r="H322" s="57">
        <f t="shared" si="4"/>
        <v>44606</v>
      </c>
    </row>
    <row r="323" spans="8:8">
      <c r="H323" s="57">
        <f t="shared" si="4"/>
        <v>44607</v>
      </c>
    </row>
    <row r="324" spans="8:8">
      <c r="H324" s="57">
        <f t="shared" si="4"/>
        <v>44608</v>
      </c>
    </row>
    <row r="325" spans="8:8">
      <c r="H325" s="57">
        <f t="shared" ref="H325:H388" si="5">H324+1</f>
        <v>44609</v>
      </c>
    </row>
    <row r="326" spans="8:8">
      <c r="H326" s="57">
        <f t="shared" si="5"/>
        <v>44610</v>
      </c>
    </row>
    <row r="327" spans="8:8">
      <c r="H327" s="57">
        <f t="shared" si="5"/>
        <v>44611</v>
      </c>
    </row>
    <row r="328" spans="8:8">
      <c r="H328" s="57">
        <f t="shared" si="5"/>
        <v>44612</v>
      </c>
    </row>
    <row r="329" spans="8:8">
      <c r="H329" s="57">
        <f t="shared" si="5"/>
        <v>44613</v>
      </c>
    </row>
    <row r="330" spans="8:8">
      <c r="H330" s="57">
        <f t="shared" si="5"/>
        <v>44614</v>
      </c>
    </row>
    <row r="331" spans="8:8">
      <c r="H331" s="57">
        <f t="shared" si="5"/>
        <v>44615</v>
      </c>
    </row>
    <row r="332" spans="8:8">
      <c r="H332" s="57">
        <f t="shared" si="5"/>
        <v>44616</v>
      </c>
    </row>
    <row r="333" spans="8:8">
      <c r="H333" s="57">
        <f t="shared" si="5"/>
        <v>44617</v>
      </c>
    </row>
    <row r="334" spans="8:8">
      <c r="H334" s="57">
        <f t="shared" si="5"/>
        <v>44618</v>
      </c>
    </row>
    <row r="335" spans="8:8">
      <c r="H335" s="57">
        <f t="shared" si="5"/>
        <v>44619</v>
      </c>
    </row>
    <row r="336" spans="8:8">
      <c r="H336" s="57">
        <f t="shared" si="5"/>
        <v>44620</v>
      </c>
    </row>
    <row r="337" spans="8:8">
      <c r="H337" s="57">
        <f t="shared" si="5"/>
        <v>44621</v>
      </c>
    </row>
    <row r="338" spans="8:8">
      <c r="H338" s="57">
        <f t="shared" si="5"/>
        <v>44622</v>
      </c>
    </row>
    <row r="339" spans="8:8">
      <c r="H339" s="57">
        <f t="shared" si="5"/>
        <v>44623</v>
      </c>
    </row>
    <row r="340" spans="8:8">
      <c r="H340" s="57">
        <f t="shared" si="5"/>
        <v>44624</v>
      </c>
    </row>
    <row r="341" spans="8:8">
      <c r="H341" s="57">
        <f t="shared" si="5"/>
        <v>44625</v>
      </c>
    </row>
    <row r="342" spans="8:8">
      <c r="H342" s="57">
        <f t="shared" si="5"/>
        <v>44626</v>
      </c>
    </row>
    <row r="343" spans="8:8">
      <c r="H343" s="57">
        <f t="shared" si="5"/>
        <v>44627</v>
      </c>
    </row>
    <row r="344" spans="8:8">
      <c r="H344" s="57">
        <f t="shared" si="5"/>
        <v>44628</v>
      </c>
    </row>
    <row r="345" spans="8:8">
      <c r="H345" s="57">
        <f t="shared" si="5"/>
        <v>44629</v>
      </c>
    </row>
    <row r="346" spans="8:8">
      <c r="H346" s="57">
        <f t="shared" si="5"/>
        <v>44630</v>
      </c>
    </row>
    <row r="347" spans="8:8">
      <c r="H347" s="57">
        <f t="shared" si="5"/>
        <v>44631</v>
      </c>
    </row>
    <row r="348" spans="8:8">
      <c r="H348" s="57">
        <f t="shared" si="5"/>
        <v>44632</v>
      </c>
    </row>
    <row r="349" spans="8:8">
      <c r="H349" s="57">
        <f t="shared" si="5"/>
        <v>44633</v>
      </c>
    </row>
    <row r="350" spans="8:8">
      <c r="H350" s="57">
        <f t="shared" si="5"/>
        <v>44634</v>
      </c>
    </row>
    <row r="351" spans="8:8">
      <c r="H351" s="57">
        <f t="shared" si="5"/>
        <v>44635</v>
      </c>
    </row>
    <row r="352" spans="8:8">
      <c r="H352" s="57">
        <f t="shared" si="5"/>
        <v>44636</v>
      </c>
    </row>
    <row r="353" spans="8:8">
      <c r="H353" s="57">
        <f t="shared" si="5"/>
        <v>44637</v>
      </c>
    </row>
    <row r="354" spans="8:8">
      <c r="H354" s="57">
        <f t="shared" si="5"/>
        <v>44638</v>
      </c>
    </row>
    <row r="355" spans="8:8">
      <c r="H355" s="57">
        <f t="shared" si="5"/>
        <v>44639</v>
      </c>
    </row>
    <row r="356" spans="8:8">
      <c r="H356" s="57">
        <f t="shared" si="5"/>
        <v>44640</v>
      </c>
    </row>
    <row r="357" spans="8:8">
      <c r="H357" s="57">
        <f t="shared" si="5"/>
        <v>44641</v>
      </c>
    </row>
    <row r="358" spans="8:8">
      <c r="H358" s="57">
        <f t="shared" si="5"/>
        <v>44642</v>
      </c>
    </row>
    <row r="359" spans="8:8">
      <c r="H359" s="57">
        <f t="shared" si="5"/>
        <v>44643</v>
      </c>
    </row>
    <row r="360" spans="8:8">
      <c r="H360" s="57">
        <f t="shared" si="5"/>
        <v>44644</v>
      </c>
    </row>
    <row r="361" spans="8:8">
      <c r="H361" s="57">
        <f t="shared" si="5"/>
        <v>44645</v>
      </c>
    </row>
    <row r="362" spans="8:8">
      <c r="H362" s="57">
        <f t="shared" si="5"/>
        <v>44646</v>
      </c>
    </row>
    <row r="363" spans="8:8">
      <c r="H363" s="57">
        <f t="shared" si="5"/>
        <v>44647</v>
      </c>
    </row>
    <row r="364" spans="8:8">
      <c r="H364" s="57">
        <f t="shared" si="5"/>
        <v>44648</v>
      </c>
    </row>
    <row r="365" spans="8:8">
      <c r="H365" s="57">
        <f t="shared" si="5"/>
        <v>44649</v>
      </c>
    </row>
    <row r="366" spans="8:8">
      <c r="H366" s="57">
        <f t="shared" si="5"/>
        <v>44650</v>
      </c>
    </row>
    <row r="367" spans="8:8">
      <c r="H367" s="57">
        <f t="shared" si="5"/>
        <v>44651</v>
      </c>
    </row>
    <row r="368" spans="8:8">
      <c r="H368" s="57">
        <f t="shared" si="5"/>
        <v>44652</v>
      </c>
    </row>
    <row r="369" spans="8:8">
      <c r="H369" s="57">
        <f t="shared" si="5"/>
        <v>44653</v>
      </c>
    </row>
    <row r="370" spans="8:8">
      <c r="H370" s="57">
        <f t="shared" si="5"/>
        <v>44654</v>
      </c>
    </row>
    <row r="371" spans="8:8">
      <c r="H371" s="57">
        <f t="shared" si="5"/>
        <v>44655</v>
      </c>
    </row>
    <row r="372" spans="8:8">
      <c r="H372" s="57">
        <f t="shared" si="5"/>
        <v>44656</v>
      </c>
    </row>
    <row r="373" spans="8:8">
      <c r="H373" s="57">
        <f t="shared" si="5"/>
        <v>44657</v>
      </c>
    </row>
    <row r="374" spans="8:8">
      <c r="H374" s="57">
        <f t="shared" si="5"/>
        <v>44658</v>
      </c>
    </row>
    <row r="375" spans="8:8">
      <c r="H375" s="57">
        <f t="shared" si="5"/>
        <v>44659</v>
      </c>
    </row>
    <row r="376" spans="8:8">
      <c r="H376" s="57">
        <f t="shared" si="5"/>
        <v>44660</v>
      </c>
    </row>
    <row r="377" spans="8:8">
      <c r="H377" s="57">
        <f t="shared" si="5"/>
        <v>44661</v>
      </c>
    </row>
    <row r="378" spans="8:8">
      <c r="H378" s="57">
        <f t="shared" si="5"/>
        <v>44662</v>
      </c>
    </row>
    <row r="379" spans="8:8">
      <c r="H379" s="57">
        <f t="shared" si="5"/>
        <v>44663</v>
      </c>
    </row>
    <row r="380" spans="8:8">
      <c r="H380" s="57">
        <f t="shared" si="5"/>
        <v>44664</v>
      </c>
    </row>
    <row r="381" spans="8:8">
      <c r="H381" s="57">
        <f t="shared" si="5"/>
        <v>44665</v>
      </c>
    </row>
    <row r="382" spans="8:8">
      <c r="H382" s="57">
        <f t="shared" si="5"/>
        <v>44666</v>
      </c>
    </row>
    <row r="383" spans="8:8">
      <c r="H383" s="57">
        <f t="shared" si="5"/>
        <v>44667</v>
      </c>
    </row>
    <row r="384" spans="8:8">
      <c r="H384" s="57">
        <f t="shared" si="5"/>
        <v>44668</v>
      </c>
    </row>
    <row r="385" spans="8:8">
      <c r="H385" s="57">
        <f t="shared" si="5"/>
        <v>44669</v>
      </c>
    </row>
    <row r="386" spans="8:8">
      <c r="H386" s="57">
        <f t="shared" si="5"/>
        <v>44670</v>
      </c>
    </row>
    <row r="387" spans="8:8">
      <c r="H387" s="57">
        <f t="shared" si="5"/>
        <v>44671</v>
      </c>
    </row>
    <row r="388" spans="8:8">
      <c r="H388" s="57">
        <f t="shared" si="5"/>
        <v>44672</v>
      </c>
    </row>
    <row r="389" spans="8:8">
      <c r="H389" s="57">
        <f t="shared" ref="H389:H452" si="6">H388+1</f>
        <v>44673</v>
      </c>
    </row>
    <row r="390" spans="8:8">
      <c r="H390" s="57">
        <f t="shared" si="6"/>
        <v>44674</v>
      </c>
    </row>
    <row r="391" spans="8:8">
      <c r="H391" s="57">
        <f t="shared" si="6"/>
        <v>44675</v>
      </c>
    </row>
    <row r="392" spans="8:8">
      <c r="H392" s="57">
        <f t="shared" si="6"/>
        <v>44676</v>
      </c>
    </row>
    <row r="393" spans="8:8">
      <c r="H393" s="57">
        <f t="shared" si="6"/>
        <v>44677</v>
      </c>
    </row>
    <row r="394" spans="8:8">
      <c r="H394" s="57">
        <f t="shared" si="6"/>
        <v>44678</v>
      </c>
    </row>
    <row r="395" spans="8:8">
      <c r="H395" s="57">
        <f t="shared" si="6"/>
        <v>44679</v>
      </c>
    </row>
    <row r="396" spans="8:8">
      <c r="H396" s="57">
        <f t="shared" si="6"/>
        <v>44680</v>
      </c>
    </row>
    <row r="397" spans="8:8">
      <c r="H397" s="57">
        <f t="shared" si="6"/>
        <v>44681</v>
      </c>
    </row>
    <row r="398" spans="8:8">
      <c r="H398" s="57">
        <f t="shared" si="6"/>
        <v>44682</v>
      </c>
    </row>
    <row r="399" spans="8:8">
      <c r="H399" s="57">
        <f t="shared" si="6"/>
        <v>44683</v>
      </c>
    </row>
    <row r="400" spans="8:8">
      <c r="H400" s="57">
        <f t="shared" si="6"/>
        <v>44684</v>
      </c>
    </row>
    <row r="401" spans="8:8">
      <c r="H401" s="57">
        <f t="shared" si="6"/>
        <v>44685</v>
      </c>
    </row>
    <row r="402" spans="8:8">
      <c r="H402" s="57">
        <f t="shared" si="6"/>
        <v>44686</v>
      </c>
    </row>
    <row r="403" spans="8:8">
      <c r="H403" s="57">
        <f t="shared" si="6"/>
        <v>44687</v>
      </c>
    </row>
    <row r="404" spans="8:8">
      <c r="H404" s="57">
        <f t="shared" si="6"/>
        <v>44688</v>
      </c>
    </row>
    <row r="405" spans="8:8">
      <c r="H405" s="57">
        <f t="shared" si="6"/>
        <v>44689</v>
      </c>
    </row>
    <row r="406" spans="8:8">
      <c r="H406" s="57">
        <f t="shared" si="6"/>
        <v>44690</v>
      </c>
    </row>
    <row r="407" spans="8:8">
      <c r="H407" s="57">
        <f t="shared" si="6"/>
        <v>44691</v>
      </c>
    </row>
    <row r="408" spans="8:8">
      <c r="H408" s="57">
        <f t="shared" si="6"/>
        <v>44692</v>
      </c>
    </row>
    <row r="409" spans="8:8">
      <c r="H409" s="57">
        <f t="shared" si="6"/>
        <v>44693</v>
      </c>
    </row>
    <row r="410" spans="8:8">
      <c r="H410" s="57">
        <f t="shared" si="6"/>
        <v>44694</v>
      </c>
    </row>
    <row r="411" spans="8:8">
      <c r="H411" s="57">
        <f t="shared" si="6"/>
        <v>44695</v>
      </c>
    </row>
    <row r="412" spans="8:8">
      <c r="H412" s="57">
        <f t="shared" si="6"/>
        <v>44696</v>
      </c>
    </row>
    <row r="413" spans="8:8">
      <c r="H413" s="57">
        <f t="shared" si="6"/>
        <v>44697</v>
      </c>
    </row>
    <row r="414" spans="8:8">
      <c r="H414" s="57">
        <f t="shared" si="6"/>
        <v>44698</v>
      </c>
    </row>
    <row r="415" spans="8:8">
      <c r="H415" s="57">
        <f t="shared" si="6"/>
        <v>44699</v>
      </c>
    </row>
    <row r="416" spans="8:8">
      <c r="H416" s="57">
        <f t="shared" si="6"/>
        <v>44700</v>
      </c>
    </row>
    <row r="417" spans="8:8">
      <c r="H417" s="57">
        <f t="shared" si="6"/>
        <v>44701</v>
      </c>
    </row>
    <row r="418" spans="8:8">
      <c r="H418" s="57">
        <f t="shared" si="6"/>
        <v>44702</v>
      </c>
    </row>
    <row r="419" spans="8:8">
      <c r="H419" s="57">
        <f t="shared" si="6"/>
        <v>44703</v>
      </c>
    </row>
    <row r="420" spans="8:8">
      <c r="H420" s="57">
        <f t="shared" si="6"/>
        <v>44704</v>
      </c>
    </row>
    <row r="421" spans="8:8">
      <c r="H421" s="57">
        <f t="shared" si="6"/>
        <v>44705</v>
      </c>
    </row>
    <row r="422" spans="8:8">
      <c r="H422" s="57">
        <f t="shared" si="6"/>
        <v>44706</v>
      </c>
    </row>
    <row r="423" spans="8:8">
      <c r="H423" s="57">
        <f t="shared" si="6"/>
        <v>44707</v>
      </c>
    </row>
    <row r="424" spans="8:8">
      <c r="H424" s="57">
        <f t="shared" si="6"/>
        <v>44708</v>
      </c>
    </row>
    <row r="425" spans="8:8">
      <c r="H425" s="57">
        <f t="shared" si="6"/>
        <v>44709</v>
      </c>
    </row>
    <row r="426" spans="8:8">
      <c r="H426" s="57">
        <f t="shared" si="6"/>
        <v>44710</v>
      </c>
    </row>
    <row r="427" spans="8:8">
      <c r="H427" s="57">
        <f t="shared" si="6"/>
        <v>44711</v>
      </c>
    </row>
    <row r="428" spans="8:8">
      <c r="H428" s="57">
        <f t="shared" si="6"/>
        <v>44712</v>
      </c>
    </row>
    <row r="429" spans="8:8">
      <c r="H429" s="57">
        <f t="shared" si="6"/>
        <v>44713</v>
      </c>
    </row>
    <row r="430" spans="8:8">
      <c r="H430" s="57">
        <f t="shared" si="6"/>
        <v>44714</v>
      </c>
    </row>
    <row r="431" spans="8:8">
      <c r="H431" s="57">
        <f t="shared" si="6"/>
        <v>44715</v>
      </c>
    </row>
    <row r="432" spans="8:8">
      <c r="H432" s="57">
        <f t="shared" si="6"/>
        <v>44716</v>
      </c>
    </row>
    <row r="433" spans="8:8">
      <c r="H433" s="57">
        <f t="shared" si="6"/>
        <v>44717</v>
      </c>
    </row>
    <row r="434" spans="8:8">
      <c r="H434" s="57">
        <f t="shared" si="6"/>
        <v>44718</v>
      </c>
    </row>
    <row r="435" spans="8:8">
      <c r="H435" s="57">
        <f t="shared" si="6"/>
        <v>44719</v>
      </c>
    </row>
    <row r="436" spans="8:8">
      <c r="H436" s="57">
        <f t="shared" si="6"/>
        <v>44720</v>
      </c>
    </row>
    <row r="437" spans="8:8">
      <c r="H437" s="57">
        <f t="shared" si="6"/>
        <v>44721</v>
      </c>
    </row>
    <row r="438" spans="8:8">
      <c r="H438" s="57">
        <f t="shared" si="6"/>
        <v>44722</v>
      </c>
    </row>
    <row r="439" spans="8:8">
      <c r="H439" s="57">
        <f t="shared" si="6"/>
        <v>44723</v>
      </c>
    </row>
    <row r="440" spans="8:8">
      <c r="H440" s="57">
        <f t="shared" si="6"/>
        <v>44724</v>
      </c>
    </row>
    <row r="441" spans="8:8">
      <c r="H441" s="57">
        <f t="shared" si="6"/>
        <v>44725</v>
      </c>
    </row>
    <row r="442" spans="8:8">
      <c r="H442" s="57">
        <f t="shared" si="6"/>
        <v>44726</v>
      </c>
    </row>
    <row r="443" spans="8:8">
      <c r="H443" s="57">
        <f t="shared" si="6"/>
        <v>44727</v>
      </c>
    </row>
    <row r="444" spans="8:8">
      <c r="H444" s="57">
        <f t="shared" si="6"/>
        <v>44728</v>
      </c>
    </row>
    <row r="445" spans="8:8">
      <c r="H445" s="57">
        <f t="shared" si="6"/>
        <v>44729</v>
      </c>
    </row>
    <row r="446" spans="8:8">
      <c r="H446" s="57">
        <f t="shared" si="6"/>
        <v>44730</v>
      </c>
    </row>
    <row r="447" spans="8:8">
      <c r="H447" s="57">
        <f t="shared" si="6"/>
        <v>44731</v>
      </c>
    </row>
    <row r="448" spans="8:8">
      <c r="H448" s="57">
        <f t="shared" si="6"/>
        <v>44732</v>
      </c>
    </row>
    <row r="449" spans="8:8">
      <c r="H449" s="57">
        <f t="shared" si="6"/>
        <v>44733</v>
      </c>
    </row>
    <row r="450" spans="8:8">
      <c r="H450" s="57">
        <f t="shared" si="6"/>
        <v>44734</v>
      </c>
    </row>
    <row r="451" spans="8:8">
      <c r="H451" s="57">
        <f t="shared" si="6"/>
        <v>44735</v>
      </c>
    </row>
    <row r="452" spans="8:8">
      <c r="H452" s="57">
        <f t="shared" si="6"/>
        <v>44736</v>
      </c>
    </row>
    <row r="453" spans="8:8">
      <c r="H453" s="57">
        <f t="shared" ref="H453:H516" si="7">H452+1</f>
        <v>44737</v>
      </c>
    </row>
    <row r="454" spans="8:8">
      <c r="H454" s="57">
        <f t="shared" si="7"/>
        <v>44738</v>
      </c>
    </row>
    <row r="455" spans="8:8">
      <c r="H455" s="57">
        <f t="shared" si="7"/>
        <v>44739</v>
      </c>
    </row>
    <row r="456" spans="8:8">
      <c r="H456" s="57">
        <f t="shared" si="7"/>
        <v>44740</v>
      </c>
    </row>
    <row r="457" spans="8:8">
      <c r="H457" s="57">
        <f t="shared" si="7"/>
        <v>44741</v>
      </c>
    </row>
    <row r="458" spans="8:8">
      <c r="H458" s="57">
        <f t="shared" si="7"/>
        <v>44742</v>
      </c>
    </row>
    <row r="459" spans="8:8">
      <c r="H459" s="57">
        <f t="shared" si="7"/>
        <v>44743</v>
      </c>
    </row>
    <row r="460" spans="8:8">
      <c r="H460" s="57">
        <f t="shared" si="7"/>
        <v>44744</v>
      </c>
    </row>
    <row r="461" spans="8:8">
      <c r="H461" s="57">
        <f t="shared" si="7"/>
        <v>44745</v>
      </c>
    </row>
    <row r="462" spans="8:8">
      <c r="H462" s="57">
        <f t="shared" si="7"/>
        <v>44746</v>
      </c>
    </row>
    <row r="463" spans="8:8">
      <c r="H463" s="57">
        <f t="shared" si="7"/>
        <v>44747</v>
      </c>
    </row>
    <row r="464" spans="8:8">
      <c r="H464" s="57">
        <f t="shared" si="7"/>
        <v>44748</v>
      </c>
    </row>
    <row r="465" spans="8:8">
      <c r="H465" s="57">
        <f t="shared" si="7"/>
        <v>44749</v>
      </c>
    </row>
    <row r="466" spans="8:8">
      <c r="H466" s="57">
        <f t="shared" si="7"/>
        <v>44750</v>
      </c>
    </row>
    <row r="467" spans="8:8">
      <c r="H467" s="57">
        <f t="shared" si="7"/>
        <v>44751</v>
      </c>
    </row>
    <row r="468" spans="8:8">
      <c r="H468" s="57">
        <f t="shared" si="7"/>
        <v>44752</v>
      </c>
    </row>
    <row r="469" spans="8:8">
      <c r="H469" s="57">
        <f t="shared" si="7"/>
        <v>44753</v>
      </c>
    </row>
    <row r="470" spans="8:8">
      <c r="H470" s="57">
        <f t="shared" si="7"/>
        <v>44754</v>
      </c>
    </row>
    <row r="471" spans="8:8">
      <c r="H471" s="57">
        <f t="shared" si="7"/>
        <v>44755</v>
      </c>
    </row>
    <row r="472" spans="8:8">
      <c r="H472" s="57">
        <f t="shared" si="7"/>
        <v>44756</v>
      </c>
    </row>
    <row r="473" spans="8:8">
      <c r="H473" s="57">
        <f t="shared" si="7"/>
        <v>44757</v>
      </c>
    </row>
    <row r="474" spans="8:8">
      <c r="H474" s="57">
        <f t="shared" si="7"/>
        <v>44758</v>
      </c>
    </row>
    <row r="475" spans="8:8">
      <c r="H475" s="57">
        <f t="shared" si="7"/>
        <v>44759</v>
      </c>
    </row>
    <row r="476" spans="8:8">
      <c r="H476" s="57">
        <f t="shared" si="7"/>
        <v>44760</v>
      </c>
    </row>
    <row r="477" spans="8:8">
      <c r="H477" s="57">
        <f t="shared" si="7"/>
        <v>44761</v>
      </c>
    </row>
    <row r="478" spans="8:8">
      <c r="H478" s="57">
        <f t="shared" si="7"/>
        <v>44762</v>
      </c>
    </row>
    <row r="479" spans="8:8">
      <c r="H479" s="57">
        <f t="shared" si="7"/>
        <v>44763</v>
      </c>
    </row>
    <row r="480" spans="8:8">
      <c r="H480" s="57">
        <f t="shared" si="7"/>
        <v>44764</v>
      </c>
    </row>
    <row r="481" spans="8:8">
      <c r="H481" s="57">
        <f t="shared" si="7"/>
        <v>44765</v>
      </c>
    </row>
    <row r="482" spans="8:8">
      <c r="H482" s="57">
        <f t="shared" si="7"/>
        <v>44766</v>
      </c>
    </row>
    <row r="483" spans="8:8">
      <c r="H483" s="57">
        <f t="shared" si="7"/>
        <v>44767</v>
      </c>
    </row>
    <row r="484" spans="8:8">
      <c r="H484" s="57">
        <f t="shared" si="7"/>
        <v>44768</v>
      </c>
    </row>
    <row r="485" spans="8:8">
      <c r="H485" s="57">
        <f t="shared" si="7"/>
        <v>44769</v>
      </c>
    </row>
    <row r="486" spans="8:8">
      <c r="H486" s="57">
        <f t="shared" si="7"/>
        <v>44770</v>
      </c>
    </row>
    <row r="487" spans="8:8">
      <c r="H487" s="57">
        <f t="shared" si="7"/>
        <v>44771</v>
      </c>
    </row>
    <row r="488" spans="8:8">
      <c r="H488" s="57">
        <f t="shared" si="7"/>
        <v>44772</v>
      </c>
    </row>
    <row r="489" spans="8:8">
      <c r="H489" s="57">
        <f t="shared" si="7"/>
        <v>44773</v>
      </c>
    </row>
    <row r="490" spans="8:8">
      <c r="H490" s="57">
        <f t="shared" si="7"/>
        <v>44774</v>
      </c>
    </row>
    <row r="491" spans="8:8">
      <c r="H491" s="57">
        <f t="shared" si="7"/>
        <v>44775</v>
      </c>
    </row>
    <row r="492" spans="8:8">
      <c r="H492" s="57">
        <f t="shared" si="7"/>
        <v>44776</v>
      </c>
    </row>
    <row r="493" spans="8:8">
      <c r="H493" s="57">
        <f t="shared" si="7"/>
        <v>44777</v>
      </c>
    </row>
    <row r="494" spans="8:8">
      <c r="H494" s="57">
        <f t="shared" si="7"/>
        <v>44778</v>
      </c>
    </row>
    <row r="495" spans="8:8">
      <c r="H495" s="57">
        <f t="shared" si="7"/>
        <v>44779</v>
      </c>
    </row>
    <row r="496" spans="8:8">
      <c r="H496" s="57">
        <f t="shared" si="7"/>
        <v>44780</v>
      </c>
    </row>
    <row r="497" spans="8:8">
      <c r="H497" s="57">
        <f t="shared" si="7"/>
        <v>44781</v>
      </c>
    </row>
    <row r="498" spans="8:8">
      <c r="H498" s="57">
        <f t="shared" si="7"/>
        <v>44782</v>
      </c>
    </row>
    <row r="499" spans="8:8">
      <c r="H499" s="57">
        <f t="shared" si="7"/>
        <v>44783</v>
      </c>
    </row>
    <row r="500" spans="8:8">
      <c r="H500" s="57">
        <f t="shared" si="7"/>
        <v>44784</v>
      </c>
    </row>
    <row r="501" spans="8:8">
      <c r="H501" s="57">
        <f t="shared" si="7"/>
        <v>44785</v>
      </c>
    </row>
    <row r="502" spans="8:8">
      <c r="H502" s="57">
        <f t="shared" si="7"/>
        <v>44786</v>
      </c>
    </row>
    <row r="503" spans="8:8">
      <c r="H503" s="57">
        <f t="shared" si="7"/>
        <v>44787</v>
      </c>
    </row>
    <row r="504" spans="8:8">
      <c r="H504" s="57">
        <f t="shared" si="7"/>
        <v>44788</v>
      </c>
    </row>
    <row r="505" spans="8:8">
      <c r="H505" s="57">
        <f t="shared" si="7"/>
        <v>44789</v>
      </c>
    </row>
    <row r="506" spans="8:8">
      <c r="H506" s="57">
        <f t="shared" si="7"/>
        <v>44790</v>
      </c>
    </row>
    <row r="507" spans="8:8">
      <c r="H507" s="57">
        <f t="shared" si="7"/>
        <v>44791</v>
      </c>
    </row>
    <row r="508" spans="8:8">
      <c r="H508" s="57">
        <f t="shared" si="7"/>
        <v>44792</v>
      </c>
    </row>
    <row r="509" spans="8:8">
      <c r="H509" s="57">
        <f t="shared" si="7"/>
        <v>44793</v>
      </c>
    </row>
    <row r="510" spans="8:8">
      <c r="H510" s="57">
        <f t="shared" si="7"/>
        <v>44794</v>
      </c>
    </row>
    <row r="511" spans="8:8">
      <c r="H511" s="57">
        <f t="shared" si="7"/>
        <v>44795</v>
      </c>
    </row>
    <row r="512" spans="8:8">
      <c r="H512" s="57">
        <f t="shared" si="7"/>
        <v>44796</v>
      </c>
    </row>
    <row r="513" spans="8:8">
      <c r="H513" s="57">
        <f t="shared" si="7"/>
        <v>44797</v>
      </c>
    </row>
    <row r="514" spans="8:8">
      <c r="H514" s="57">
        <f t="shared" si="7"/>
        <v>44798</v>
      </c>
    </row>
    <row r="515" spans="8:8">
      <c r="H515" s="57">
        <f t="shared" si="7"/>
        <v>44799</v>
      </c>
    </row>
    <row r="516" spans="8:8">
      <c r="H516" s="57">
        <f t="shared" si="7"/>
        <v>44800</v>
      </c>
    </row>
    <row r="517" spans="8:8">
      <c r="H517" s="57">
        <f t="shared" ref="H517:H580" si="8">H516+1</f>
        <v>44801</v>
      </c>
    </row>
    <row r="518" spans="8:8">
      <c r="H518" s="57">
        <f t="shared" si="8"/>
        <v>44802</v>
      </c>
    </row>
    <row r="519" spans="8:8">
      <c r="H519" s="57">
        <f t="shared" si="8"/>
        <v>44803</v>
      </c>
    </row>
    <row r="520" spans="8:8">
      <c r="H520" s="57">
        <f t="shared" si="8"/>
        <v>44804</v>
      </c>
    </row>
    <row r="521" spans="8:8">
      <c r="H521" s="57">
        <f t="shared" si="8"/>
        <v>44805</v>
      </c>
    </row>
    <row r="522" spans="8:8">
      <c r="H522" s="57">
        <f t="shared" si="8"/>
        <v>44806</v>
      </c>
    </row>
    <row r="523" spans="8:8">
      <c r="H523" s="57">
        <f t="shared" si="8"/>
        <v>44807</v>
      </c>
    </row>
    <row r="524" spans="8:8">
      <c r="H524" s="57">
        <f t="shared" si="8"/>
        <v>44808</v>
      </c>
    </row>
    <row r="525" spans="8:8">
      <c r="H525" s="57">
        <f t="shared" si="8"/>
        <v>44809</v>
      </c>
    </row>
    <row r="526" spans="8:8">
      <c r="H526" s="57">
        <f t="shared" si="8"/>
        <v>44810</v>
      </c>
    </row>
    <row r="527" spans="8:8">
      <c r="H527" s="57">
        <f t="shared" si="8"/>
        <v>44811</v>
      </c>
    </row>
    <row r="528" spans="8:8">
      <c r="H528" s="57">
        <f t="shared" si="8"/>
        <v>44812</v>
      </c>
    </row>
    <row r="529" spans="8:8">
      <c r="H529" s="57">
        <f t="shared" si="8"/>
        <v>44813</v>
      </c>
    </row>
    <row r="530" spans="8:8">
      <c r="H530" s="57">
        <f t="shared" si="8"/>
        <v>44814</v>
      </c>
    </row>
    <row r="531" spans="8:8">
      <c r="H531" s="57">
        <f t="shared" si="8"/>
        <v>44815</v>
      </c>
    </row>
    <row r="532" spans="8:8">
      <c r="H532" s="57">
        <f t="shared" si="8"/>
        <v>44816</v>
      </c>
    </row>
    <row r="533" spans="8:8">
      <c r="H533" s="57">
        <f t="shared" si="8"/>
        <v>44817</v>
      </c>
    </row>
    <row r="534" spans="8:8">
      <c r="H534" s="57">
        <f t="shared" si="8"/>
        <v>44818</v>
      </c>
    </row>
    <row r="535" spans="8:8">
      <c r="H535" s="57">
        <f t="shared" si="8"/>
        <v>44819</v>
      </c>
    </row>
    <row r="536" spans="8:8">
      <c r="H536" s="57">
        <f t="shared" si="8"/>
        <v>44820</v>
      </c>
    </row>
    <row r="537" spans="8:8">
      <c r="H537" s="57">
        <f t="shared" si="8"/>
        <v>44821</v>
      </c>
    </row>
    <row r="538" spans="8:8">
      <c r="H538" s="57">
        <f t="shared" si="8"/>
        <v>44822</v>
      </c>
    </row>
    <row r="539" spans="8:8">
      <c r="H539" s="57">
        <f t="shared" si="8"/>
        <v>44823</v>
      </c>
    </row>
    <row r="540" spans="8:8">
      <c r="H540" s="57">
        <f t="shared" si="8"/>
        <v>44824</v>
      </c>
    </row>
    <row r="541" spans="8:8">
      <c r="H541" s="57">
        <f t="shared" si="8"/>
        <v>44825</v>
      </c>
    </row>
    <row r="542" spans="8:8">
      <c r="H542" s="57">
        <f t="shared" si="8"/>
        <v>44826</v>
      </c>
    </row>
    <row r="543" spans="8:8">
      <c r="H543" s="57">
        <f t="shared" si="8"/>
        <v>44827</v>
      </c>
    </row>
    <row r="544" spans="8:8">
      <c r="H544" s="57">
        <f t="shared" si="8"/>
        <v>44828</v>
      </c>
    </row>
    <row r="545" spans="8:8">
      <c r="H545" s="57">
        <f t="shared" si="8"/>
        <v>44829</v>
      </c>
    </row>
    <row r="546" spans="8:8">
      <c r="H546" s="57">
        <f t="shared" si="8"/>
        <v>44830</v>
      </c>
    </row>
    <row r="547" spans="8:8">
      <c r="H547" s="57">
        <f t="shared" si="8"/>
        <v>44831</v>
      </c>
    </row>
    <row r="548" spans="8:8">
      <c r="H548" s="57">
        <f t="shared" si="8"/>
        <v>44832</v>
      </c>
    </row>
    <row r="549" spans="8:8">
      <c r="H549" s="57">
        <f t="shared" si="8"/>
        <v>44833</v>
      </c>
    </row>
    <row r="550" spans="8:8">
      <c r="H550" s="57">
        <f t="shared" si="8"/>
        <v>44834</v>
      </c>
    </row>
    <row r="551" spans="8:8">
      <c r="H551" s="57">
        <f t="shared" si="8"/>
        <v>44835</v>
      </c>
    </row>
    <row r="552" spans="8:8">
      <c r="H552" s="57">
        <f t="shared" si="8"/>
        <v>44836</v>
      </c>
    </row>
    <row r="553" spans="8:8">
      <c r="H553" s="57">
        <f t="shared" si="8"/>
        <v>44837</v>
      </c>
    </row>
    <row r="554" spans="8:8">
      <c r="H554" s="57">
        <f t="shared" si="8"/>
        <v>44838</v>
      </c>
    </row>
    <row r="555" spans="8:8">
      <c r="H555" s="57">
        <f t="shared" si="8"/>
        <v>44839</v>
      </c>
    </row>
    <row r="556" spans="8:8">
      <c r="H556" s="57">
        <f t="shared" si="8"/>
        <v>44840</v>
      </c>
    </row>
    <row r="557" spans="8:8">
      <c r="H557" s="57">
        <f t="shared" si="8"/>
        <v>44841</v>
      </c>
    </row>
    <row r="558" spans="8:8">
      <c r="H558" s="57">
        <f t="shared" si="8"/>
        <v>44842</v>
      </c>
    </row>
    <row r="559" spans="8:8">
      <c r="H559" s="57">
        <f t="shared" si="8"/>
        <v>44843</v>
      </c>
    </row>
    <row r="560" spans="8:8">
      <c r="H560" s="57">
        <f t="shared" si="8"/>
        <v>44844</v>
      </c>
    </row>
    <row r="561" spans="8:8">
      <c r="H561" s="57">
        <f t="shared" si="8"/>
        <v>44845</v>
      </c>
    </row>
    <row r="562" spans="8:8">
      <c r="H562" s="57">
        <f t="shared" si="8"/>
        <v>44846</v>
      </c>
    </row>
    <row r="563" spans="8:8">
      <c r="H563" s="57">
        <f t="shared" si="8"/>
        <v>44847</v>
      </c>
    </row>
    <row r="564" spans="8:8">
      <c r="H564" s="57">
        <f t="shared" si="8"/>
        <v>44848</v>
      </c>
    </row>
    <row r="565" spans="8:8">
      <c r="H565" s="57">
        <f t="shared" si="8"/>
        <v>44849</v>
      </c>
    </row>
    <row r="566" spans="8:8">
      <c r="H566" s="57">
        <f t="shared" si="8"/>
        <v>44850</v>
      </c>
    </row>
    <row r="567" spans="8:8">
      <c r="H567" s="57">
        <f t="shared" si="8"/>
        <v>44851</v>
      </c>
    </row>
    <row r="568" spans="8:8">
      <c r="H568" s="57">
        <f t="shared" si="8"/>
        <v>44852</v>
      </c>
    </row>
    <row r="569" spans="8:8">
      <c r="H569" s="57">
        <f t="shared" si="8"/>
        <v>44853</v>
      </c>
    </row>
    <row r="570" spans="8:8">
      <c r="H570" s="57">
        <f t="shared" si="8"/>
        <v>44854</v>
      </c>
    </row>
    <row r="571" spans="8:8">
      <c r="H571" s="57">
        <f t="shared" si="8"/>
        <v>44855</v>
      </c>
    </row>
    <row r="572" spans="8:8">
      <c r="H572" s="57">
        <f t="shared" si="8"/>
        <v>44856</v>
      </c>
    </row>
    <row r="573" spans="8:8">
      <c r="H573" s="57">
        <f t="shared" si="8"/>
        <v>44857</v>
      </c>
    </row>
    <row r="574" spans="8:8">
      <c r="H574" s="57">
        <f t="shared" si="8"/>
        <v>44858</v>
      </c>
    </row>
    <row r="575" spans="8:8">
      <c r="H575" s="57">
        <f t="shared" si="8"/>
        <v>44859</v>
      </c>
    </row>
    <row r="576" spans="8:8">
      <c r="H576" s="57">
        <f t="shared" si="8"/>
        <v>44860</v>
      </c>
    </row>
    <row r="577" spans="8:8">
      <c r="H577" s="57">
        <f t="shared" si="8"/>
        <v>44861</v>
      </c>
    </row>
    <row r="578" spans="8:8">
      <c r="H578" s="57">
        <f t="shared" si="8"/>
        <v>44862</v>
      </c>
    </row>
    <row r="579" spans="8:8">
      <c r="H579" s="57">
        <f t="shared" si="8"/>
        <v>44863</v>
      </c>
    </row>
    <row r="580" spans="8:8">
      <c r="H580" s="57">
        <f t="shared" si="8"/>
        <v>44864</v>
      </c>
    </row>
    <row r="581" spans="8:8">
      <c r="H581" s="57">
        <f t="shared" ref="H581:H644" si="9">H580+1</f>
        <v>44865</v>
      </c>
    </row>
    <row r="582" spans="8:8">
      <c r="H582" s="57">
        <f t="shared" si="9"/>
        <v>44866</v>
      </c>
    </row>
    <row r="583" spans="8:8">
      <c r="H583" s="57">
        <f t="shared" si="9"/>
        <v>44867</v>
      </c>
    </row>
    <row r="584" spans="8:8">
      <c r="H584" s="57">
        <f t="shared" si="9"/>
        <v>44868</v>
      </c>
    </row>
    <row r="585" spans="8:8">
      <c r="H585" s="57">
        <f t="shared" si="9"/>
        <v>44869</v>
      </c>
    </row>
    <row r="586" spans="8:8">
      <c r="H586" s="57">
        <f t="shared" si="9"/>
        <v>44870</v>
      </c>
    </row>
    <row r="587" spans="8:8">
      <c r="H587" s="57">
        <f t="shared" si="9"/>
        <v>44871</v>
      </c>
    </row>
    <row r="588" spans="8:8">
      <c r="H588" s="57">
        <f t="shared" si="9"/>
        <v>44872</v>
      </c>
    </row>
    <row r="589" spans="8:8">
      <c r="H589" s="57">
        <f t="shared" si="9"/>
        <v>44873</v>
      </c>
    </row>
    <row r="590" spans="8:8">
      <c r="H590" s="57">
        <f t="shared" si="9"/>
        <v>44874</v>
      </c>
    </row>
    <row r="591" spans="8:8">
      <c r="H591" s="57">
        <f t="shared" si="9"/>
        <v>44875</v>
      </c>
    </row>
    <row r="592" spans="8:8">
      <c r="H592" s="57">
        <f t="shared" si="9"/>
        <v>44876</v>
      </c>
    </row>
    <row r="593" spans="8:8">
      <c r="H593" s="57">
        <f t="shared" si="9"/>
        <v>44877</v>
      </c>
    </row>
    <row r="594" spans="8:8">
      <c r="H594" s="57">
        <f t="shared" si="9"/>
        <v>44878</v>
      </c>
    </row>
    <row r="595" spans="8:8">
      <c r="H595" s="57">
        <f t="shared" si="9"/>
        <v>44879</v>
      </c>
    </row>
    <row r="596" spans="8:8">
      <c r="H596" s="57">
        <f t="shared" si="9"/>
        <v>44880</v>
      </c>
    </row>
    <row r="597" spans="8:8">
      <c r="H597" s="57">
        <f t="shared" si="9"/>
        <v>44881</v>
      </c>
    </row>
    <row r="598" spans="8:8">
      <c r="H598" s="57">
        <f t="shared" si="9"/>
        <v>44882</v>
      </c>
    </row>
    <row r="599" spans="8:8">
      <c r="H599" s="57">
        <f t="shared" si="9"/>
        <v>44883</v>
      </c>
    </row>
    <row r="600" spans="8:8">
      <c r="H600" s="57">
        <f t="shared" si="9"/>
        <v>44884</v>
      </c>
    </row>
    <row r="601" spans="8:8">
      <c r="H601" s="57">
        <f t="shared" si="9"/>
        <v>44885</v>
      </c>
    </row>
    <row r="602" spans="8:8">
      <c r="H602" s="57">
        <f t="shared" si="9"/>
        <v>44886</v>
      </c>
    </row>
    <row r="603" spans="8:8">
      <c r="H603" s="57">
        <f t="shared" si="9"/>
        <v>44887</v>
      </c>
    </row>
    <row r="604" spans="8:8">
      <c r="H604" s="57">
        <f t="shared" si="9"/>
        <v>44888</v>
      </c>
    </row>
    <row r="605" spans="8:8">
      <c r="H605" s="57">
        <f t="shared" si="9"/>
        <v>44889</v>
      </c>
    </row>
    <row r="606" spans="8:8">
      <c r="H606" s="57">
        <f t="shared" si="9"/>
        <v>44890</v>
      </c>
    </row>
    <row r="607" spans="8:8">
      <c r="H607" s="57">
        <f t="shared" si="9"/>
        <v>44891</v>
      </c>
    </row>
    <row r="608" spans="8:8">
      <c r="H608" s="57">
        <f t="shared" si="9"/>
        <v>44892</v>
      </c>
    </row>
    <row r="609" spans="8:8">
      <c r="H609" s="57">
        <f t="shared" si="9"/>
        <v>44893</v>
      </c>
    </row>
    <row r="610" spans="8:8">
      <c r="H610" s="57">
        <f t="shared" si="9"/>
        <v>44894</v>
      </c>
    </row>
    <row r="611" spans="8:8">
      <c r="H611" s="57">
        <f t="shared" si="9"/>
        <v>44895</v>
      </c>
    </row>
    <row r="612" spans="8:8">
      <c r="H612" s="57">
        <f t="shared" si="9"/>
        <v>44896</v>
      </c>
    </row>
    <row r="613" spans="8:8">
      <c r="H613" s="57">
        <f t="shared" si="9"/>
        <v>44897</v>
      </c>
    </row>
    <row r="614" spans="8:8">
      <c r="H614" s="57">
        <f t="shared" si="9"/>
        <v>44898</v>
      </c>
    </row>
    <row r="615" spans="8:8">
      <c r="H615" s="57">
        <f t="shared" si="9"/>
        <v>44899</v>
      </c>
    </row>
    <row r="616" spans="8:8">
      <c r="H616" s="57">
        <f t="shared" si="9"/>
        <v>44900</v>
      </c>
    </row>
    <row r="617" spans="8:8">
      <c r="H617" s="57">
        <f t="shared" si="9"/>
        <v>44901</v>
      </c>
    </row>
    <row r="618" spans="8:8">
      <c r="H618" s="57">
        <f t="shared" si="9"/>
        <v>44902</v>
      </c>
    </row>
    <row r="619" spans="8:8">
      <c r="H619" s="57">
        <f t="shared" si="9"/>
        <v>44903</v>
      </c>
    </row>
    <row r="620" spans="8:8">
      <c r="H620" s="57">
        <f t="shared" si="9"/>
        <v>44904</v>
      </c>
    </row>
    <row r="621" spans="8:8">
      <c r="H621" s="57">
        <f t="shared" si="9"/>
        <v>44905</v>
      </c>
    </row>
    <row r="622" spans="8:8">
      <c r="H622" s="57">
        <f t="shared" si="9"/>
        <v>44906</v>
      </c>
    </row>
    <row r="623" spans="8:8">
      <c r="H623" s="57">
        <f t="shared" si="9"/>
        <v>44907</v>
      </c>
    </row>
    <row r="624" spans="8:8">
      <c r="H624" s="57">
        <f t="shared" si="9"/>
        <v>44908</v>
      </c>
    </row>
    <row r="625" spans="8:8">
      <c r="H625" s="57">
        <f t="shared" si="9"/>
        <v>44909</v>
      </c>
    </row>
    <row r="626" spans="8:8">
      <c r="H626" s="57">
        <f t="shared" si="9"/>
        <v>44910</v>
      </c>
    </row>
    <row r="627" spans="8:8">
      <c r="H627" s="57">
        <f t="shared" si="9"/>
        <v>44911</v>
      </c>
    </row>
    <row r="628" spans="8:8">
      <c r="H628" s="57">
        <f t="shared" si="9"/>
        <v>44912</v>
      </c>
    </row>
    <row r="629" spans="8:8">
      <c r="H629" s="57">
        <f t="shared" si="9"/>
        <v>44913</v>
      </c>
    </row>
    <row r="630" spans="8:8">
      <c r="H630" s="57">
        <f t="shared" si="9"/>
        <v>44914</v>
      </c>
    </row>
    <row r="631" spans="8:8">
      <c r="H631" s="57">
        <f t="shared" si="9"/>
        <v>44915</v>
      </c>
    </row>
    <row r="632" spans="8:8">
      <c r="H632" s="57">
        <f t="shared" si="9"/>
        <v>44916</v>
      </c>
    </row>
    <row r="633" spans="8:8">
      <c r="H633" s="57">
        <f t="shared" si="9"/>
        <v>44917</v>
      </c>
    </row>
    <row r="634" spans="8:8">
      <c r="H634" s="57">
        <f t="shared" si="9"/>
        <v>44918</v>
      </c>
    </row>
    <row r="635" spans="8:8">
      <c r="H635" s="57">
        <f t="shared" si="9"/>
        <v>44919</v>
      </c>
    </row>
    <row r="636" spans="8:8">
      <c r="H636" s="57">
        <f t="shared" si="9"/>
        <v>44920</v>
      </c>
    </row>
    <row r="637" spans="8:8">
      <c r="H637" s="57">
        <f t="shared" si="9"/>
        <v>44921</v>
      </c>
    </row>
    <row r="638" spans="8:8">
      <c r="H638" s="57">
        <f t="shared" si="9"/>
        <v>44922</v>
      </c>
    </row>
    <row r="639" spans="8:8">
      <c r="H639" s="57">
        <f t="shared" si="9"/>
        <v>44923</v>
      </c>
    </row>
    <row r="640" spans="8:8">
      <c r="H640" s="57">
        <f t="shared" si="9"/>
        <v>44924</v>
      </c>
    </row>
    <row r="641" spans="8:8">
      <c r="H641" s="57">
        <f t="shared" si="9"/>
        <v>44925</v>
      </c>
    </row>
    <row r="642" spans="8:8">
      <c r="H642" s="57">
        <f t="shared" si="9"/>
        <v>44926</v>
      </c>
    </row>
    <row r="643" spans="8:8">
      <c r="H643" s="57">
        <f t="shared" si="9"/>
        <v>44927</v>
      </c>
    </row>
    <row r="644" spans="8:8">
      <c r="H644" s="57">
        <f t="shared" si="9"/>
        <v>44928</v>
      </c>
    </row>
    <row r="645" spans="8:8">
      <c r="H645" s="57">
        <f t="shared" ref="H645:H708" si="10">H644+1</f>
        <v>44929</v>
      </c>
    </row>
    <row r="646" spans="8:8">
      <c r="H646" s="57">
        <f t="shared" si="10"/>
        <v>44930</v>
      </c>
    </row>
    <row r="647" spans="8:8">
      <c r="H647" s="57">
        <f t="shared" si="10"/>
        <v>44931</v>
      </c>
    </row>
    <row r="648" spans="8:8">
      <c r="H648" s="57">
        <f t="shared" si="10"/>
        <v>44932</v>
      </c>
    </row>
    <row r="649" spans="8:8">
      <c r="H649" s="57">
        <f t="shared" si="10"/>
        <v>44933</v>
      </c>
    </row>
    <row r="650" spans="8:8">
      <c r="H650" s="57">
        <f t="shared" si="10"/>
        <v>44934</v>
      </c>
    </row>
    <row r="651" spans="8:8">
      <c r="H651" s="57">
        <f t="shared" si="10"/>
        <v>44935</v>
      </c>
    </row>
    <row r="652" spans="8:8">
      <c r="H652" s="57">
        <f t="shared" si="10"/>
        <v>44936</v>
      </c>
    </row>
    <row r="653" spans="8:8">
      <c r="H653" s="57">
        <f t="shared" si="10"/>
        <v>44937</v>
      </c>
    </row>
    <row r="654" spans="8:8">
      <c r="H654" s="57">
        <f t="shared" si="10"/>
        <v>44938</v>
      </c>
    </row>
    <row r="655" spans="8:8">
      <c r="H655" s="57">
        <f t="shared" si="10"/>
        <v>44939</v>
      </c>
    </row>
    <row r="656" spans="8:8">
      <c r="H656" s="57">
        <f t="shared" si="10"/>
        <v>44940</v>
      </c>
    </row>
    <row r="657" spans="8:8">
      <c r="H657" s="57">
        <f t="shared" si="10"/>
        <v>44941</v>
      </c>
    </row>
    <row r="658" spans="8:8">
      <c r="H658" s="57">
        <f t="shared" si="10"/>
        <v>44942</v>
      </c>
    </row>
    <row r="659" spans="8:8">
      <c r="H659" s="57">
        <f t="shared" si="10"/>
        <v>44943</v>
      </c>
    </row>
    <row r="660" spans="8:8">
      <c r="H660" s="57">
        <f t="shared" si="10"/>
        <v>44944</v>
      </c>
    </row>
    <row r="661" spans="8:8">
      <c r="H661" s="57">
        <f t="shared" si="10"/>
        <v>44945</v>
      </c>
    </row>
    <row r="662" spans="8:8">
      <c r="H662" s="57">
        <f t="shared" si="10"/>
        <v>44946</v>
      </c>
    </row>
    <row r="663" spans="8:8">
      <c r="H663" s="57">
        <f t="shared" si="10"/>
        <v>44947</v>
      </c>
    </row>
    <row r="664" spans="8:8">
      <c r="H664" s="57">
        <f t="shared" si="10"/>
        <v>44948</v>
      </c>
    </row>
    <row r="665" spans="8:8">
      <c r="H665" s="57">
        <f t="shared" si="10"/>
        <v>44949</v>
      </c>
    </row>
    <row r="666" spans="8:8">
      <c r="H666" s="57">
        <f t="shared" si="10"/>
        <v>44950</v>
      </c>
    </row>
    <row r="667" spans="8:8">
      <c r="H667" s="57">
        <f t="shared" si="10"/>
        <v>44951</v>
      </c>
    </row>
    <row r="668" spans="8:8">
      <c r="H668" s="57">
        <f t="shared" si="10"/>
        <v>44952</v>
      </c>
    </row>
    <row r="669" spans="8:8">
      <c r="H669" s="57">
        <f t="shared" si="10"/>
        <v>44953</v>
      </c>
    </row>
    <row r="670" spans="8:8">
      <c r="H670" s="57">
        <f t="shared" si="10"/>
        <v>44954</v>
      </c>
    </row>
    <row r="671" spans="8:8">
      <c r="H671" s="57">
        <f t="shared" si="10"/>
        <v>44955</v>
      </c>
    </row>
    <row r="672" spans="8:8">
      <c r="H672" s="57">
        <f t="shared" si="10"/>
        <v>44956</v>
      </c>
    </row>
    <row r="673" spans="8:8">
      <c r="H673" s="57">
        <f t="shared" si="10"/>
        <v>44957</v>
      </c>
    </row>
    <row r="674" spans="8:8">
      <c r="H674" s="57">
        <f t="shared" si="10"/>
        <v>44958</v>
      </c>
    </row>
    <row r="675" spans="8:8">
      <c r="H675" s="57">
        <f t="shared" si="10"/>
        <v>44959</v>
      </c>
    </row>
    <row r="676" spans="8:8">
      <c r="H676" s="57">
        <f t="shared" si="10"/>
        <v>44960</v>
      </c>
    </row>
    <row r="677" spans="8:8">
      <c r="H677" s="57">
        <f t="shared" si="10"/>
        <v>44961</v>
      </c>
    </row>
    <row r="678" spans="8:8">
      <c r="H678" s="57">
        <f t="shared" si="10"/>
        <v>44962</v>
      </c>
    </row>
    <row r="679" spans="8:8">
      <c r="H679" s="57">
        <f t="shared" si="10"/>
        <v>44963</v>
      </c>
    </row>
    <row r="680" spans="8:8">
      <c r="H680" s="57">
        <f t="shared" si="10"/>
        <v>44964</v>
      </c>
    </row>
    <row r="681" spans="8:8">
      <c r="H681" s="57">
        <f t="shared" si="10"/>
        <v>44965</v>
      </c>
    </row>
    <row r="682" spans="8:8">
      <c r="H682" s="57">
        <f t="shared" si="10"/>
        <v>44966</v>
      </c>
    </row>
    <row r="683" spans="8:8">
      <c r="H683" s="57">
        <f t="shared" si="10"/>
        <v>44967</v>
      </c>
    </row>
    <row r="684" spans="8:8">
      <c r="H684" s="57">
        <f t="shared" si="10"/>
        <v>44968</v>
      </c>
    </row>
    <row r="685" spans="8:8">
      <c r="H685" s="57">
        <f t="shared" si="10"/>
        <v>44969</v>
      </c>
    </row>
    <row r="686" spans="8:8">
      <c r="H686" s="57">
        <f t="shared" si="10"/>
        <v>44970</v>
      </c>
    </row>
    <row r="687" spans="8:8">
      <c r="H687" s="57">
        <f t="shared" si="10"/>
        <v>44971</v>
      </c>
    </row>
    <row r="688" spans="8:8">
      <c r="H688" s="57">
        <f t="shared" si="10"/>
        <v>44972</v>
      </c>
    </row>
    <row r="689" spans="8:8">
      <c r="H689" s="57">
        <f t="shared" si="10"/>
        <v>44973</v>
      </c>
    </row>
    <row r="690" spans="8:8">
      <c r="H690" s="57">
        <f t="shared" si="10"/>
        <v>44974</v>
      </c>
    </row>
    <row r="691" spans="8:8">
      <c r="H691" s="57">
        <f t="shared" si="10"/>
        <v>44975</v>
      </c>
    </row>
    <row r="692" spans="8:8">
      <c r="H692" s="57">
        <f t="shared" si="10"/>
        <v>44976</v>
      </c>
    </row>
    <row r="693" spans="8:8">
      <c r="H693" s="57">
        <f t="shared" si="10"/>
        <v>44977</v>
      </c>
    </row>
    <row r="694" spans="8:8">
      <c r="H694" s="57">
        <f t="shared" si="10"/>
        <v>44978</v>
      </c>
    </row>
    <row r="695" spans="8:8">
      <c r="H695" s="57">
        <f t="shared" si="10"/>
        <v>44979</v>
      </c>
    </row>
    <row r="696" spans="8:8">
      <c r="H696" s="57">
        <f t="shared" si="10"/>
        <v>44980</v>
      </c>
    </row>
    <row r="697" spans="8:8">
      <c r="H697" s="57">
        <f t="shared" si="10"/>
        <v>44981</v>
      </c>
    </row>
    <row r="698" spans="8:8">
      <c r="H698" s="57">
        <f t="shared" si="10"/>
        <v>44982</v>
      </c>
    </row>
    <row r="699" spans="8:8">
      <c r="H699" s="57">
        <f t="shared" si="10"/>
        <v>44983</v>
      </c>
    </row>
    <row r="700" spans="8:8">
      <c r="H700" s="57">
        <f t="shared" si="10"/>
        <v>44984</v>
      </c>
    </row>
    <row r="701" spans="8:8">
      <c r="H701" s="57">
        <f t="shared" si="10"/>
        <v>44985</v>
      </c>
    </row>
    <row r="702" spans="8:8">
      <c r="H702" s="57">
        <f t="shared" si="10"/>
        <v>44986</v>
      </c>
    </row>
    <row r="703" spans="8:8">
      <c r="H703" s="57">
        <f t="shared" si="10"/>
        <v>44987</v>
      </c>
    </row>
    <row r="704" spans="8:8">
      <c r="H704" s="57">
        <f t="shared" si="10"/>
        <v>44988</v>
      </c>
    </row>
    <row r="705" spans="8:8">
      <c r="H705" s="57">
        <f t="shared" si="10"/>
        <v>44989</v>
      </c>
    </row>
    <row r="706" spans="8:8">
      <c r="H706" s="57">
        <f t="shared" si="10"/>
        <v>44990</v>
      </c>
    </row>
    <row r="707" spans="8:8">
      <c r="H707" s="57">
        <f t="shared" si="10"/>
        <v>44991</v>
      </c>
    </row>
    <row r="708" spans="8:8">
      <c r="H708" s="57">
        <f t="shared" si="10"/>
        <v>44992</v>
      </c>
    </row>
    <row r="709" spans="8:8">
      <c r="H709" s="57">
        <f t="shared" ref="H709:H772" si="11">H708+1</f>
        <v>44993</v>
      </c>
    </row>
    <row r="710" spans="8:8">
      <c r="H710" s="57">
        <f t="shared" si="11"/>
        <v>44994</v>
      </c>
    </row>
    <row r="711" spans="8:8">
      <c r="H711" s="57">
        <f t="shared" si="11"/>
        <v>44995</v>
      </c>
    </row>
    <row r="712" spans="8:8">
      <c r="H712" s="57">
        <f t="shared" si="11"/>
        <v>44996</v>
      </c>
    </row>
    <row r="713" spans="8:8">
      <c r="H713" s="57">
        <f t="shared" si="11"/>
        <v>44997</v>
      </c>
    </row>
    <row r="714" spans="8:8">
      <c r="H714" s="57">
        <f t="shared" si="11"/>
        <v>44998</v>
      </c>
    </row>
    <row r="715" spans="8:8">
      <c r="H715" s="57">
        <f t="shared" si="11"/>
        <v>44999</v>
      </c>
    </row>
    <row r="716" spans="8:8">
      <c r="H716" s="57">
        <f t="shared" si="11"/>
        <v>45000</v>
      </c>
    </row>
    <row r="717" spans="8:8">
      <c r="H717" s="57">
        <f t="shared" si="11"/>
        <v>45001</v>
      </c>
    </row>
    <row r="718" spans="8:8">
      <c r="H718" s="57">
        <f t="shared" si="11"/>
        <v>45002</v>
      </c>
    </row>
    <row r="719" spans="8:8">
      <c r="H719" s="57">
        <f t="shared" si="11"/>
        <v>45003</v>
      </c>
    </row>
    <row r="720" spans="8:8">
      <c r="H720" s="57">
        <f t="shared" si="11"/>
        <v>45004</v>
      </c>
    </row>
    <row r="721" spans="8:8">
      <c r="H721" s="57">
        <f t="shared" si="11"/>
        <v>45005</v>
      </c>
    </row>
    <row r="722" spans="8:8">
      <c r="H722" s="57">
        <f t="shared" si="11"/>
        <v>45006</v>
      </c>
    </row>
    <row r="723" spans="8:8">
      <c r="H723" s="57">
        <f t="shared" si="11"/>
        <v>45007</v>
      </c>
    </row>
    <row r="724" spans="8:8">
      <c r="H724" s="57">
        <f t="shared" si="11"/>
        <v>45008</v>
      </c>
    </row>
    <row r="725" spans="8:8">
      <c r="H725" s="57">
        <f t="shared" si="11"/>
        <v>45009</v>
      </c>
    </row>
    <row r="726" spans="8:8">
      <c r="H726" s="57">
        <f t="shared" si="11"/>
        <v>45010</v>
      </c>
    </row>
    <row r="727" spans="8:8">
      <c r="H727" s="57">
        <f t="shared" si="11"/>
        <v>45011</v>
      </c>
    </row>
    <row r="728" spans="8:8">
      <c r="H728" s="57">
        <f t="shared" si="11"/>
        <v>45012</v>
      </c>
    </row>
    <row r="729" spans="8:8">
      <c r="H729" s="57">
        <f t="shared" si="11"/>
        <v>45013</v>
      </c>
    </row>
    <row r="730" spans="8:8">
      <c r="H730" s="57">
        <f t="shared" si="11"/>
        <v>45014</v>
      </c>
    </row>
    <row r="731" spans="8:8">
      <c r="H731" s="57">
        <f t="shared" si="11"/>
        <v>45015</v>
      </c>
    </row>
    <row r="732" spans="8:8">
      <c r="H732" s="57">
        <f t="shared" si="11"/>
        <v>45016</v>
      </c>
    </row>
    <row r="733" spans="8:8">
      <c r="H733" s="57">
        <f t="shared" si="11"/>
        <v>45017</v>
      </c>
    </row>
    <row r="734" spans="8:8">
      <c r="H734" s="57">
        <f t="shared" si="11"/>
        <v>45018</v>
      </c>
    </row>
    <row r="735" spans="8:8">
      <c r="H735" s="57">
        <f t="shared" si="11"/>
        <v>45019</v>
      </c>
    </row>
    <row r="736" spans="8:8">
      <c r="H736" s="57">
        <f t="shared" si="11"/>
        <v>45020</v>
      </c>
    </row>
    <row r="737" spans="8:8">
      <c r="H737" s="57">
        <f t="shared" si="11"/>
        <v>45021</v>
      </c>
    </row>
    <row r="738" spans="8:8">
      <c r="H738" s="57">
        <f t="shared" si="11"/>
        <v>45022</v>
      </c>
    </row>
    <row r="739" spans="8:8">
      <c r="H739" s="57">
        <f t="shared" si="11"/>
        <v>45023</v>
      </c>
    </row>
    <row r="740" spans="8:8">
      <c r="H740" s="57">
        <f t="shared" si="11"/>
        <v>45024</v>
      </c>
    </row>
    <row r="741" spans="8:8">
      <c r="H741" s="57">
        <f t="shared" si="11"/>
        <v>45025</v>
      </c>
    </row>
    <row r="742" spans="8:8">
      <c r="H742" s="57">
        <f t="shared" si="11"/>
        <v>45026</v>
      </c>
    </row>
    <row r="743" spans="8:8">
      <c r="H743" s="57">
        <f t="shared" si="11"/>
        <v>45027</v>
      </c>
    </row>
    <row r="744" spans="8:8">
      <c r="H744" s="57">
        <f t="shared" si="11"/>
        <v>45028</v>
      </c>
    </row>
    <row r="745" spans="8:8">
      <c r="H745" s="57">
        <f t="shared" si="11"/>
        <v>45029</v>
      </c>
    </row>
    <row r="746" spans="8:8">
      <c r="H746" s="57">
        <f t="shared" si="11"/>
        <v>45030</v>
      </c>
    </row>
    <row r="747" spans="8:8">
      <c r="H747" s="57">
        <f t="shared" si="11"/>
        <v>45031</v>
      </c>
    </row>
    <row r="748" spans="8:8">
      <c r="H748" s="57">
        <f t="shared" si="11"/>
        <v>45032</v>
      </c>
    </row>
    <row r="749" spans="8:8">
      <c r="H749" s="57">
        <f t="shared" si="11"/>
        <v>45033</v>
      </c>
    </row>
    <row r="750" spans="8:8">
      <c r="H750" s="57">
        <f t="shared" si="11"/>
        <v>45034</v>
      </c>
    </row>
    <row r="751" spans="8:8">
      <c r="H751" s="57">
        <f t="shared" si="11"/>
        <v>45035</v>
      </c>
    </row>
    <row r="752" spans="8:8">
      <c r="H752" s="57">
        <f t="shared" si="11"/>
        <v>45036</v>
      </c>
    </row>
    <row r="753" spans="8:8">
      <c r="H753" s="57">
        <f t="shared" si="11"/>
        <v>45037</v>
      </c>
    </row>
    <row r="754" spans="8:8">
      <c r="H754" s="57">
        <f t="shared" si="11"/>
        <v>45038</v>
      </c>
    </row>
    <row r="755" spans="8:8">
      <c r="H755" s="57">
        <f t="shared" si="11"/>
        <v>45039</v>
      </c>
    </row>
    <row r="756" spans="8:8">
      <c r="H756" s="57">
        <f t="shared" si="11"/>
        <v>45040</v>
      </c>
    </row>
    <row r="757" spans="8:8">
      <c r="H757" s="57">
        <f t="shared" si="11"/>
        <v>45041</v>
      </c>
    </row>
    <row r="758" spans="8:8">
      <c r="H758" s="57">
        <f t="shared" si="11"/>
        <v>45042</v>
      </c>
    </row>
    <row r="759" spans="8:8">
      <c r="H759" s="57">
        <f t="shared" si="11"/>
        <v>45043</v>
      </c>
    </row>
    <row r="760" spans="8:8">
      <c r="H760" s="57">
        <f t="shared" si="11"/>
        <v>45044</v>
      </c>
    </row>
    <row r="761" spans="8:8">
      <c r="H761" s="57">
        <f t="shared" si="11"/>
        <v>45045</v>
      </c>
    </row>
    <row r="762" spans="8:8">
      <c r="H762" s="57">
        <f t="shared" si="11"/>
        <v>45046</v>
      </c>
    </row>
    <row r="763" spans="8:8">
      <c r="H763" s="57">
        <f t="shared" si="11"/>
        <v>45047</v>
      </c>
    </row>
    <row r="764" spans="8:8">
      <c r="H764" s="57">
        <f t="shared" si="11"/>
        <v>45048</v>
      </c>
    </row>
    <row r="765" spans="8:8">
      <c r="H765" s="57">
        <f t="shared" si="11"/>
        <v>45049</v>
      </c>
    </row>
    <row r="766" spans="8:8">
      <c r="H766" s="57">
        <f t="shared" si="11"/>
        <v>45050</v>
      </c>
    </row>
    <row r="767" spans="8:8">
      <c r="H767" s="57">
        <f t="shared" si="11"/>
        <v>45051</v>
      </c>
    </row>
    <row r="768" spans="8:8">
      <c r="H768" s="57">
        <f t="shared" si="11"/>
        <v>45052</v>
      </c>
    </row>
    <row r="769" spans="8:8">
      <c r="H769" s="57">
        <f t="shared" si="11"/>
        <v>45053</v>
      </c>
    </row>
    <row r="770" spans="8:8">
      <c r="H770" s="57">
        <f t="shared" si="11"/>
        <v>45054</v>
      </c>
    </row>
    <row r="771" spans="8:8">
      <c r="H771" s="57">
        <f t="shared" si="11"/>
        <v>45055</v>
      </c>
    </row>
    <row r="772" spans="8:8">
      <c r="H772" s="57">
        <f t="shared" si="11"/>
        <v>45056</v>
      </c>
    </row>
    <row r="773" spans="8:8">
      <c r="H773" s="57">
        <f t="shared" ref="H773:H836" si="12">H772+1</f>
        <v>45057</v>
      </c>
    </row>
    <row r="774" spans="8:8">
      <c r="H774" s="57">
        <f t="shared" si="12"/>
        <v>45058</v>
      </c>
    </row>
    <row r="775" spans="8:8">
      <c r="H775" s="57">
        <f t="shared" si="12"/>
        <v>45059</v>
      </c>
    </row>
    <row r="776" spans="8:8">
      <c r="H776" s="57">
        <f t="shared" si="12"/>
        <v>45060</v>
      </c>
    </row>
    <row r="777" spans="8:8">
      <c r="H777" s="57">
        <f t="shared" si="12"/>
        <v>45061</v>
      </c>
    </row>
    <row r="778" spans="8:8">
      <c r="H778" s="57">
        <f t="shared" si="12"/>
        <v>45062</v>
      </c>
    </row>
    <row r="779" spans="8:8">
      <c r="H779" s="57">
        <f t="shared" si="12"/>
        <v>45063</v>
      </c>
    </row>
    <row r="780" spans="8:8">
      <c r="H780" s="57">
        <f t="shared" si="12"/>
        <v>45064</v>
      </c>
    </row>
    <row r="781" spans="8:8">
      <c r="H781" s="57">
        <f t="shared" si="12"/>
        <v>45065</v>
      </c>
    </row>
    <row r="782" spans="8:8">
      <c r="H782" s="57">
        <f t="shared" si="12"/>
        <v>45066</v>
      </c>
    </row>
    <row r="783" spans="8:8">
      <c r="H783" s="57">
        <f t="shared" si="12"/>
        <v>45067</v>
      </c>
    </row>
    <row r="784" spans="8:8">
      <c r="H784" s="57">
        <f t="shared" si="12"/>
        <v>45068</v>
      </c>
    </row>
    <row r="785" spans="8:8">
      <c r="H785" s="57">
        <f t="shared" si="12"/>
        <v>45069</v>
      </c>
    </row>
    <row r="786" spans="8:8">
      <c r="H786" s="57">
        <f t="shared" si="12"/>
        <v>45070</v>
      </c>
    </row>
    <row r="787" spans="8:8">
      <c r="H787" s="57">
        <f t="shared" si="12"/>
        <v>45071</v>
      </c>
    </row>
    <row r="788" spans="8:8">
      <c r="H788" s="57">
        <f t="shared" si="12"/>
        <v>45072</v>
      </c>
    </row>
    <row r="789" spans="8:8">
      <c r="H789" s="57">
        <f t="shared" si="12"/>
        <v>45073</v>
      </c>
    </row>
    <row r="790" spans="8:8">
      <c r="H790" s="57">
        <f t="shared" si="12"/>
        <v>45074</v>
      </c>
    </row>
    <row r="791" spans="8:8">
      <c r="H791" s="57">
        <f t="shared" si="12"/>
        <v>45075</v>
      </c>
    </row>
    <row r="792" spans="8:8">
      <c r="H792" s="57">
        <f t="shared" si="12"/>
        <v>45076</v>
      </c>
    </row>
    <row r="793" spans="8:8">
      <c r="H793" s="57">
        <f t="shared" si="12"/>
        <v>45077</v>
      </c>
    </row>
    <row r="794" spans="8:8">
      <c r="H794" s="57">
        <f t="shared" si="12"/>
        <v>45078</v>
      </c>
    </row>
    <row r="795" spans="8:8">
      <c r="H795" s="57">
        <f t="shared" si="12"/>
        <v>45079</v>
      </c>
    </row>
    <row r="796" spans="8:8">
      <c r="H796" s="57">
        <f t="shared" si="12"/>
        <v>45080</v>
      </c>
    </row>
    <row r="797" spans="8:8">
      <c r="H797" s="57">
        <f t="shared" si="12"/>
        <v>45081</v>
      </c>
    </row>
    <row r="798" spans="8:8">
      <c r="H798" s="57">
        <f t="shared" si="12"/>
        <v>45082</v>
      </c>
    </row>
    <row r="799" spans="8:8">
      <c r="H799" s="57">
        <f t="shared" si="12"/>
        <v>45083</v>
      </c>
    </row>
    <row r="800" spans="8:8">
      <c r="H800" s="57">
        <f t="shared" si="12"/>
        <v>45084</v>
      </c>
    </row>
    <row r="801" spans="8:8">
      <c r="H801" s="57">
        <f t="shared" si="12"/>
        <v>45085</v>
      </c>
    </row>
    <row r="802" spans="8:8">
      <c r="H802" s="57">
        <f t="shared" si="12"/>
        <v>45086</v>
      </c>
    </row>
    <row r="803" spans="8:8">
      <c r="H803" s="57">
        <f t="shared" si="12"/>
        <v>45087</v>
      </c>
    </row>
    <row r="804" spans="8:8">
      <c r="H804" s="57">
        <f t="shared" si="12"/>
        <v>45088</v>
      </c>
    </row>
    <row r="805" spans="8:8">
      <c r="H805" s="57">
        <f t="shared" si="12"/>
        <v>45089</v>
      </c>
    </row>
    <row r="806" spans="8:8">
      <c r="H806" s="57">
        <f t="shared" si="12"/>
        <v>45090</v>
      </c>
    </row>
    <row r="807" spans="8:8">
      <c r="H807" s="57">
        <f t="shared" si="12"/>
        <v>45091</v>
      </c>
    </row>
    <row r="808" spans="8:8">
      <c r="H808" s="57">
        <f t="shared" si="12"/>
        <v>45092</v>
      </c>
    </row>
    <row r="809" spans="8:8">
      <c r="H809" s="57">
        <f t="shared" si="12"/>
        <v>45093</v>
      </c>
    </row>
    <row r="810" spans="8:8">
      <c r="H810" s="57">
        <f t="shared" si="12"/>
        <v>45094</v>
      </c>
    </row>
    <row r="811" spans="8:8">
      <c r="H811" s="57">
        <f t="shared" si="12"/>
        <v>45095</v>
      </c>
    </row>
    <row r="812" spans="8:8">
      <c r="H812" s="57">
        <f t="shared" si="12"/>
        <v>45096</v>
      </c>
    </row>
    <row r="813" spans="8:8">
      <c r="H813" s="57">
        <f t="shared" si="12"/>
        <v>45097</v>
      </c>
    </row>
    <row r="814" spans="8:8">
      <c r="H814" s="57">
        <f t="shared" si="12"/>
        <v>45098</v>
      </c>
    </row>
    <row r="815" spans="8:8">
      <c r="H815" s="57">
        <f t="shared" si="12"/>
        <v>45099</v>
      </c>
    </row>
    <row r="816" spans="8:8">
      <c r="H816" s="57">
        <f t="shared" si="12"/>
        <v>45100</v>
      </c>
    </row>
    <row r="817" spans="8:8">
      <c r="H817" s="57">
        <f t="shared" si="12"/>
        <v>45101</v>
      </c>
    </row>
    <row r="818" spans="8:8">
      <c r="H818" s="57">
        <f t="shared" si="12"/>
        <v>45102</v>
      </c>
    </row>
    <row r="819" spans="8:8">
      <c r="H819" s="57">
        <f t="shared" si="12"/>
        <v>45103</v>
      </c>
    </row>
    <row r="820" spans="8:8">
      <c r="H820" s="57">
        <f t="shared" si="12"/>
        <v>45104</v>
      </c>
    </row>
    <row r="821" spans="8:8">
      <c r="H821" s="57">
        <f t="shared" si="12"/>
        <v>45105</v>
      </c>
    </row>
    <row r="822" spans="8:8">
      <c r="H822" s="57">
        <f t="shared" si="12"/>
        <v>45106</v>
      </c>
    </row>
    <row r="823" spans="8:8">
      <c r="H823" s="57">
        <f t="shared" si="12"/>
        <v>45107</v>
      </c>
    </row>
    <row r="824" spans="8:8">
      <c r="H824" s="57">
        <f t="shared" si="12"/>
        <v>45108</v>
      </c>
    </row>
    <row r="825" spans="8:8">
      <c r="H825" s="57">
        <f t="shared" si="12"/>
        <v>45109</v>
      </c>
    </row>
    <row r="826" spans="8:8">
      <c r="H826" s="57">
        <f t="shared" si="12"/>
        <v>45110</v>
      </c>
    </row>
    <row r="827" spans="8:8">
      <c r="H827" s="57">
        <f t="shared" si="12"/>
        <v>45111</v>
      </c>
    </row>
    <row r="828" spans="8:8">
      <c r="H828" s="57">
        <f t="shared" si="12"/>
        <v>45112</v>
      </c>
    </row>
    <row r="829" spans="8:8">
      <c r="H829" s="57">
        <f t="shared" si="12"/>
        <v>45113</v>
      </c>
    </row>
    <row r="830" spans="8:8">
      <c r="H830" s="57">
        <f t="shared" si="12"/>
        <v>45114</v>
      </c>
    </row>
    <row r="831" spans="8:8">
      <c r="H831" s="57">
        <f t="shared" si="12"/>
        <v>45115</v>
      </c>
    </row>
    <row r="832" spans="8:8">
      <c r="H832" s="57">
        <f t="shared" si="12"/>
        <v>45116</v>
      </c>
    </row>
    <row r="833" spans="8:8">
      <c r="H833" s="57">
        <f t="shared" si="12"/>
        <v>45117</v>
      </c>
    </row>
    <row r="834" spans="8:8">
      <c r="H834" s="57">
        <f t="shared" si="12"/>
        <v>45118</v>
      </c>
    </row>
    <row r="835" spans="8:8">
      <c r="H835" s="57">
        <f t="shared" si="12"/>
        <v>45119</v>
      </c>
    </row>
    <row r="836" spans="8:8">
      <c r="H836" s="57">
        <f t="shared" si="12"/>
        <v>45120</v>
      </c>
    </row>
    <row r="837" spans="8:8">
      <c r="H837" s="57">
        <f t="shared" ref="H837:H900" si="13">H836+1</f>
        <v>45121</v>
      </c>
    </row>
    <row r="838" spans="8:8">
      <c r="H838" s="57">
        <f t="shared" si="13"/>
        <v>45122</v>
      </c>
    </row>
    <row r="839" spans="8:8">
      <c r="H839" s="57">
        <f t="shared" si="13"/>
        <v>45123</v>
      </c>
    </row>
    <row r="840" spans="8:8">
      <c r="H840" s="57">
        <f t="shared" si="13"/>
        <v>45124</v>
      </c>
    </row>
    <row r="841" spans="8:8">
      <c r="H841" s="57">
        <f t="shared" si="13"/>
        <v>45125</v>
      </c>
    </row>
    <row r="842" spans="8:8">
      <c r="H842" s="57">
        <f t="shared" si="13"/>
        <v>45126</v>
      </c>
    </row>
    <row r="843" spans="8:8">
      <c r="H843" s="57">
        <f t="shared" si="13"/>
        <v>45127</v>
      </c>
    </row>
    <row r="844" spans="8:8">
      <c r="H844" s="57">
        <f t="shared" si="13"/>
        <v>45128</v>
      </c>
    </row>
    <row r="845" spans="8:8">
      <c r="H845" s="57">
        <f t="shared" si="13"/>
        <v>45129</v>
      </c>
    </row>
    <row r="846" spans="8:8">
      <c r="H846" s="57">
        <f t="shared" si="13"/>
        <v>45130</v>
      </c>
    </row>
    <row r="847" spans="8:8">
      <c r="H847" s="57">
        <f t="shared" si="13"/>
        <v>45131</v>
      </c>
    </row>
    <row r="848" spans="8:8">
      <c r="H848" s="57">
        <f t="shared" si="13"/>
        <v>45132</v>
      </c>
    </row>
    <row r="849" spans="8:8">
      <c r="H849" s="57">
        <f t="shared" si="13"/>
        <v>45133</v>
      </c>
    </row>
    <row r="850" spans="8:8">
      <c r="H850" s="57">
        <f t="shared" si="13"/>
        <v>45134</v>
      </c>
    </row>
    <row r="851" spans="8:8">
      <c r="H851" s="57">
        <f t="shared" si="13"/>
        <v>45135</v>
      </c>
    </row>
    <row r="852" spans="8:8">
      <c r="H852" s="57">
        <f t="shared" si="13"/>
        <v>45136</v>
      </c>
    </row>
    <row r="853" spans="8:8">
      <c r="H853" s="57">
        <f t="shared" si="13"/>
        <v>45137</v>
      </c>
    </row>
    <row r="854" spans="8:8">
      <c r="H854" s="57">
        <f t="shared" si="13"/>
        <v>45138</v>
      </c>
    </row>
    <row r="855" spans="8:8">
      <c r="H855" s="57">
        <f t="shared" si="13"/>
        <v>45139</v>
      </c>
    </row>
    <row r="856" spans="8:8">
      <c r="H856" s="57">
        <f t="shared" si="13"/>
        <v>45140</v>
      </c>
    </row>
    <row r="857" spans="8:8">
      <c r="H857" s="57">
        <f t="shared" si="13"/>
        <v>45141</v>
      </c>
    </row>
    <row r="858" spans="8:8">
      <c r="H858" s="57">
        <f t="shared" si="13"/>
        <v>45142</v>
      </c>
    </row>
    <row r="859" spans="8:8">
      <c r="H859" s="57">
        <f t="shared" si="13"/>
        <v>45143</v>
      </c>
    </row>
    <row r="860" spans="8:8">
      <c r="H860" s="57">
        <f t="shared" si="13"/>
        <v>45144</v>
      </c>
    </row>
    <row r="861" spans="8:8">
      <c r="H861" s="57">
        <f t="shared" si="13"/>
        <v>45145</v>
      </c>
    </row>
    <row r="862" spans="8:8">
      <c r="H862" s="57">
        <f t="shared" si="13"/>
        <v>45146</v>
      </c>
    </row>
    <row r="863" spans="8:8">
      <c r="H863" s="57">
        <f t="shared" si="13"/>
        <v>45147</v>
      </c>
    </row>
    <row r="864" spans="8:8">
      <c r="H864" s="57">
        <f t="shared" si="13"/>
        <v>45148</v>
      </c>
    </row>
    <row r="865" spans="8:8">
      <c r="H865" s="57">
        <f t="shared" si="13"/>
        <v>45149</v>
      </c>
    </row>
    <row r="866" spans="8:8">
      <c r="H866" s="57">
        <f t="shared" si="13"/>
        <v>45150</v>
      </c>
    </row>
    <row r="867" spans="8:8">
      <c r="H867" s="57">
        <f t="shared" si="13"/>
        <v>45151</v>
      </c>
    </row>
    <row r="868" spans="8:8">
      <c r="H868" s="57">
        <f t="shared" si="13"/>
        <v>45152</v>
      </c>
    </row>
    <row r="869" spans="8:8">
      <c r="H869" s="57">
        <f t="shared" si="13"/>
        <v>45153</v>
      </c>
    </row>
    <row r="870" spans="8:8">
      <c r="H870" s="57">
        <f t="shared" si="13"/>
        <v>45154</v>
      </c>
    </row>
    <row r="871" spans="8:8">
      <c r="H871" s="57">
        <f t="shared" si="13"/>
        <v>45155</v>
      </c>
    </row>
    <row r="872" spans="8:8">
      <c r="H872" s="57">
        <f t="shared" si="13"/>
        <v>45156</v>
      </c>
    </row>
    <row r="873" spans="8:8">
      <c r="H873" s="57">
        <f t="shared" si="13"/>
        <v>45157</v>
      </c>
    </row>
    <row r="874" spans="8:8">
      <c r="H874" s="57">
        <f t="shared" si="13"/>
        <v>45158</v>
      </c>
    </row>
    <row r="875" spans="8:8">
      <c r="H875" s="57">
        <f t="shared" si="13"/>
        <v>45159</v>
      </c>
    </row>
    <row r="876" spans="8:8">
      <c r="H876" s="57">
        <f t="shared" si="13"/>
        <v>45160</v>
      </c>
    </row>
    <row r="877" spans="8:8">
      <c r="H877" s="57">
        <f t="shared" si="13"/>
        <v>45161</v>
      </c>
    </row>
    <row r="878" spans="8:8">
      <c r="H878" s="57">
        <f t="shared" si="13"/>
        <v>45162</v>
      </c>
    </row>
    <row r="879" spans="8:8">
      <c r="H879" s="57">
        <f t="shared" si="13"/>
        <v>45163</v>
      </c>
    </row>
    <row r="880" spans="8:8">
      <c r="H880" s="57">
        <f t="shared" si="13"/>
        <v>45164</v>
      </c>
    </row>
    <row r="881" spans="8:8">
      <c r="H881" s="57">
        <f t="shared" si="13"/>
        <v>45165</v>
      </c>
    </row>
    <row r="882" spans="8:8">
      <c r="H882" s="57">
        <f t="shared" si="13"/>
        <v>45166</v>
      </c>
    </row>
    <row r="883" spans="8:8">
      <c r="H883" s="57">
        <f t="shared" si="13"/>
        <v>45167</v>
      </c>
    </row>
    <row r="884" spans="8:8">
      <c r="H884" s="57">
        <f t="shared" si="13"/>
        <v>45168</v>
      </c>
    </row>
    <row r="885" spans="8:8">
      <c r="H885" s="57">
        <f t="shared" si="13"/>
        <v>45169</v>
      </c>
    </row>
    <row r="886" spans="8:8">
      <c r="H886" s="57">
        <f t="shared" si="13"/>
        <v>45170</v>
      </c>
    </row>
    <row r="887" spans="8:8">
      <c r="H887" s="57">
        <f t="shared" si="13"/>
        <v>45171</v>
      </c>
    </row>
    <row r="888" spans="8:8">
      <c r="H888" s="57">
        <f t="shared" si="13"/>
        <v>45172</v>
      </c>
    </row>
    <row r="889" spans="8:8">
      <c r="H889" s="57">
        <f t="shared" si="13"/>
        <v>45173</v>
      </c>
    </row>
    <row r="890" spans="8:8">
      <c r="H890" s="57">
        <f t="shared" si="13"/>
        <v>45174</v>
      </c>
    </row>
    <row r="891" spans="8:8">
      <c r="H891" s="57">
        <f t="shared" si="13"/>
        <v>45175</v>
      </c>
    </row>
    <row r="892" spans="8:8">
      <c r="H892" s="57">
        <f t="shared" si="13"/>
        <v>45176</v>
      </c>
    </row>
    <row r="893" spans="8:8">
      <c r="H893" s="57">
        <f t="shared" si="13"/>
        <v>45177</v>
      </c>
    </row>
    <row r="894" spans="8:8">
      <c r="H894" s="57">
        <f t="shared" si="13"/>
        <v>45178</v>
      </c>
    </row>
    <row r="895" spans="8:8">
      <c r="H895" s="57">
        <f t="shared" si="13"/>
        <v>45179</v>
      </c>
    </row>
    <row r="896" spans="8:8">
      <c r="H896" s="57">
        <f t="shared" si="13"/>
        <v>45180</v>
      </c>
    </row>
    <row r="897" spans="8:8">
      <c r="H897" s="57">
        <f t="shared" si="13"/>
        <v>45181</v>
      </c>
    </row>
    <row r="898" spans="8:8">
      <c r="H898" s="57">
        <f t="shared" si="13"/>
        <v>45182</v>
      </c>
    </row>
    <row r="899" spans="8:8">
      <c r="H899" s="57">
        <f t="shared" si="13"/>
        <v>45183</v>
      </c>
    </row>
    <row r="900" spans="8:8">
      <c r="H900" s="57">
        <f t="shared" si="13"/>
        <v>45184</v>
      </c>
    </row>
    <row r="901" spans="8:8">
      <c r="H901" s="57">
        <f t="shared" ref="H901:H964" si="14">H900+1</f>
        <v>45185</v>
      </c>
    </row>
    <row r="902" spans="8:8">
      <c r="H902" s="57">
        <f t="shared" si="14"/>
        <v>45186</v>
      </c>
    </row>
    <row r="903" spans="8:8">
      <c r="H903" s="57">
        <f t="shared" si="14"/>
        <v>45187</v>
      </c>
    </row>
    <row r="904" spans="8:8">
      <c r="H904" s="57">
        <f t="shared" si="14"/>
        <v>45188</v>
      </c>
    </row>
    <row r="905" spans="8:8">
      <c r="H905" s="57">
        <f t="shared" si="14"/>
        <v>45189</v>
      </c>
    </row>
    <row r="906" spans="8:8">
      <c r="H906" s="57">
        <f t="shared" si="14"/>
        <v>45190</v>
      </c>
    </row>
    <row r="907" spans="8:8">
      <c r="H907" s="57">
        <f t="shared" si="14"/>
        <v>45191</v>
      </c>
    </row>
    <row r="908" spans="8:8">
      <c r="H908" s="57">
        <f t="shared" si="14"/>
        <v>45192</v>
      </c>
    </row>
    <row r="909" spans="8:8">
      <c r="H909" s="57">
        <f t="shared" si="14"/>
        <v>45193</v>
      </c>
    </row>
    <row r="910" spans="8:8">
      <c r="H910" s="57">
        <f t="shared" si="14"/>
        <v>45194</v>
      </c>
    </row>
    <row r="911" spans="8:8">
      <c r="H911" s="57">
        <f t="shared" si="14"/>
        <v>45195</v>
      </c>
    </row>
    <row r="912" spans="8:8">
      <c r="H912" s="57">
        <f t="shared" si="14"/>
        <v>45196</v>
      </c>
    </row>
    <row r="913" spans="8:8">
      <c r="H913" s="57">
        <f t="shared" si="14"/>
        <v>45197</v>
      </c>
    </row>
    <row r="914" spans="8:8">
      <c r="H914" s="57">
        <f t="shared" si="14"/>
        <v>45198</v>
      </c>
    </row>
    <row r="915" spans="8:8">
      <c r="H915" s="57">
        <f t="shared" si="14"/>
        <v>45199</v>
      </c>
    </row>
    <row r="916" spans="8:8">
      <c r="H916" s="57">
        <f t="shared" si="14"/>
        <v>45200</v>
      </c>
    </row>
    <row r="917" spans="8:8">
      <c r="H917" s="57">
        <f t="shared" si="14"/>
        <v>45201</v>
      </c>
    </row>
    <row r="918" spans="8:8">
      <c r="H918" s="57">
        <f t="shared" si="14"/>
        <v>45202</v>
      </c>
    </row>
    <row r="919" spans="8:8">
      <c r="H919" s="57">
        <f t="shared" si="14"/>
        <v>45203</v>
      </c>
    </row>
    <row r="920" spans="8:8">
      <c r="H920" s="57">
        <f t="shared" si="14"/>
        <v>45204</v>
      </c>
    </row>
    <row r="921" spans="8:8">
      <c r="H921" s="57">
        <f t="shared" si="14"/>
        <v>45205</v>
      </c>
    </row>
    <row r="922" spans="8:8">
      <c r="H922" s="57">
        <f t="shared" si="14"/>
        <v>45206</v>
      </c>
    </row>
    <row r="923" spans="8:8">
      <c r="H923" s="57">
        <f t="shared" si="14"/>
        <v>45207</v>
      </c>
    </row>
    <row r="924" spans="8:8">
      <c r="H924" s="57">
        <f t="shared" si="14"/>
        <v>45208</v>
      </c>
    </row>
    <row r="925" spans="8:8">
      <c r="H925" s="57">
        <f t="shared" si="14"/>
        <v>45209</v>
      </c>
    </row>
    <row r="926" spans="8:8">
      <c r="H926" s="57">
        <f t="shared" si="14"/>
        <v>45210</v>
      </c>
    </row>
    <row r="927" spans="8:8">
      <c r="H927" s="57">
        <f t="shared" si="14"/>
        <v>45211</v>
      </c>
    </row>
    <row r="928" spans="8:8">
      <c r="H928" s="57">
        <f t="shared" si="14"/>
        <v>45212</v>
      </c>
    </row>
    <row r="929" spans="8:8">
      <c r="H929" s="57">
        <f t="shared" si="14"/>
        <v>45213</v>
      </c>
    </row>
    <row r="930" spans="8:8">
      <c r="H930" s="57">
        <f t="shared" si="14"/>
        <v>45214</v>
      </c>
    </row>
    <row r="931" spans="8:8">
      <c r="H931" s="57">
        <f t="shared" si="14"/>
        <v>45215</v>
      </c>
    </row>
    <row r="932" spans="8:8">
      <c r="H932" s="57">
        <f t="shared" si="14"/>
        <v>45216</v>
      </c>
    </row>
    <row r="933" spans="8:8">
      <c r="H933" s="57">
        <f t="shared" si="14"/>
        <v>45217</v>
      </c>
    </row>
    <row r="934" spans="8:8">
      <c r="H934" s="57">
        <f t="shared" si="14"/>
        <v>45218</v>
      </c>
    </row>
    <row r="935" spans="8:8">
      <c r="H935" s="57">
        <f t="shared" si="14"/>
        <v>45219</v>
      </c>
    </row>
    <row r="936" spans="8:8">
      <c r="H936" s="57">
        <f t="shared" si="14"/>
        <v>45220</v>
      </c>
    </row>
    <row r="937" spans="8:8">
      <c r="H937" s="57">
        <f t="shared" si="14"/>
        <v>45221</v>
      </c>
    </row>
    <row r="938" spans="8:8">
      <c r="H938" s="57">
        <f t="shared" si="14"/>
        <v>45222</v>
      </c>
    </row>
    <row r="939" spans="8:8">
      <c r="H939" s="57">
        <f t="shared" si="14"/>
        <v>45223</v>
      </c>
    </row>
    <row r="940" spans="8:8">
      <c r="H940" s="57">
        <f t="shared" si="14"/>
        <v>45224</v>
      </c>
    </row>
    <row r="941" spans="8:8">
      <c r="H941" s="57">
        <f t="shared" si="14"/>
        <v>45225</v>
      </c>
    </row>
    <row r="942" spans="8:8">
      <c r="H942" s="57">
        <f t="shared" si="14"/>
        <v>45226</v>
      </c>
    </row>
    <row r="943" spans="8:8">
      <c r="H943" s="57">
        <f t="shared" si="14"/>
        <v>45227</v>
      </c>
    </row>
    <row r="944" spans="8:8">
      <c r="H944" s="57">
        <f t="shared" si="14"/>
        <v>45228</v>
      </c>
    </row>
    <row r="945" spans="8:8">
      <c r="H945" s="57">
        <f t="shared" si="14"/>
        <v>45229</v>
      </c>
    </row>
    <row r="946" spans="8:8">
      <c r="H946" s="57">
        <f t="shared" si="14"/>
        <v>45230</v>
      </c>
    </row>
    <row r="947" spans="8:8">
      <c r="H947" s="57">
        <f t="shared" si="14"/>
        <v>45231</v>
      </c>
    </row>
    <row r="948" spans="8:8">
      <c r="H948" s="57">
        <f t="shared" si="14"/>
        <v>45232</v>
      </c>
    </row>
    <row r="949" spans="8:8">
      <c r="H949" s="57">
        <f t="shared" si="14"/>
        <v>45233</v>
      </c>
    </row>
    <row r="950" spans="8:8">
      <c r="H950" s="57">
        <f t="shared" si="14"/>
        <v>45234</v>
      </c>
    </row>
    <row r="951" spans="8:8">
      <c r="H951" s="57">
        <f t="shared" si="14"/>
        <v>45235</v>
      </c>
    </row>
    <row r="952" spans="8:8">
      <c r="H952" s="57">
        <f t="shared" si="14"/>
        <v>45236</v>
      </c>
    </row>
    <row r="953" spans="8:8">
      <c r="H953" s="57">
        <f t="shared" si="14"/>
        <v>45237</v>
      </c>
    </row>
    <row r="954" spans="8:8">
      <c r="H954" s="57">
        <f t="shared" si="14"/>
        <v>45238</v>
      </c>
    </row>
    <row r="955" spans="8:8">
      <c r="H955" s="57">
        <f t="shared" si="14"/>
        <v>45239</v>
      </c>
    </row>
    <row r="956" spans="8:8">
      <c r="H956" s="57">
        <f t="shared" si="14"/>
        <v>45240</v>
      </c>
    </row>
    <row r="957" spans="8:8">
      <c r="H957" s="57">
        <f t="shared" si="14"/>
        <v>45241</v>
      </c>
    </row>
    <row r="958" spans="8:8">
      <c r="H958" s="57">
        <f t="shared" si="14"/>
        <v>45242</v>
      </c>
    </row>
    <row r="959" spans="8:8">
      <c r="H959" s="57">
        <f t="shared" si="14"/>
        <v>45243</v>
      </c>
    </row>
    <row r="960" spans="8:8">
      <c r="H960" s="57">
        <f t="shared" si="14"/>
        <v>45244</v>
      </c>
    </row>
    <row r="961" spans="8:8">
      <c r="H961" s="57">
        <f t="shared" si="14"/>
        <v>45245</v>
      </c>
    </row>
    <row r="962" spans="8:8">
      <c r="H962" s="57">
        <f t="shared" si="14"/>
        <v>45246</v>
      </c>
    </row>
    <row r="963" spans="8:8">
      <c r="H963" s="57">
        <f t="shared" si="14"/>
        <v>45247</v>
      </c>
    </row>
    <row r="964" spans="8:8">
      <c r="H964" s="57">
        <f t="shared" si="14"/>
        <v>45248</v>
      </c>
    </row>
    <row r="965" spans="8:8">
      <c r="H965" s="57">
        <f t="shared" ref="H965:H1028" si="15">H964+1</f>
        <v>45249</v>
      </c>
    </row>
    <row r="966" spans="8:8">
      <c r="H966" s="57">
        <f t="shared" si="15"/>
        <v>45250</v>
      </c>
    </row>
    <row r="967" spans="8:8">
      <c r="H967" s="57">
        <f t="shared" si="15"/>
        <v>45251</v>
      </c>
    </row>
    <row r="968" spans="8:8">
      <c r="H968" s="57">
        <f t="shared" si="15"/>
        <v>45252</v>
      </c>
    </row>
    <row r="969" spans="8:8">
      <c r="H969" s="57">
        <f t="shared" si="15"/>
        <v>45253</v>
      </c>
    </row>
    <row r="970" spans="8:8">
      <c r="H970" s="57">
        <f t="shared" si="15"/>
        <v>45254</v>
      </c>
    </row>
    <row r="971" spans="8:8">
      <c r="H971" s="57">
        <f t="shared" si="15"/>
        <v>45255</v>
      </c>
    </row>
    <row r="972" spans="8:8">
      <c r="H972" s="57">
        <f t="shared" si="15"/>
        <v>45256</v>
      </c>
    </row>
    <row r="973" spans="8:8">
      <c r="H973" s="57">
        <f t="shared" si="15"/>
        <v>45257</v>
      </c>
    </row>
    <row r="974" spans="8:8">
      <c r="H974" s="57">
        <f t="shared" si="15"/>
        <v>45258</v>
      </c>
    </row>
    <row r="975" spans="8:8">
      <c r="H975" s="57">
        <f t="shared" si="15"/>
        <v>45259</v>
      </c>
    </row>
    <row r="976" spans="8:8">
      <c r="H976" s="57">
        <f t="shared" si="15"/>
        <v>45260</v>
      </c>
    </row>
    <row r="977" spans="8:8">
      <c r="H977" s="57">
        <f t="shared" si="15"/>
        <v>45261</v>
      </c>
    </row>
    <row r="978" spans="8:8">
      <c r="H978" s="57">
        <f t="shared" si="15"/>
        <v>45262</v>
      </c>
    </row>
    <row r="979" spans="8:8">
      <c r="H979" s="57">
        <f t="shared" si="15"/>
        <v>45263</v>
      </c>
    </row>
    <row r="980" spans="8:8">
      <c r="H980" s="57">
        <f t="shared" si="15"/>
        <v>45264</v>
      </c>
    </row>
    <row r="981" spans="8:8">
      <c r="H981" s="57">
        <f t="shared" si="15"/>
        <v>45265</v>
      </c>
    </row>
    <row r="982" spans="8:8">
      <c r="H982" s="57">
        <f t="shared" si="15"/>
        <v>45266</v>
      </c>
    </row>
    <row r="983" spans="8:8">
      <c r="H983" s="57">
        <f t="shared" si="15"/>
        <v>45267</v>
      </c>
    </row>
    <row r="984" spans="8:8">
      <c r="H984" s="57">
        <f t="shared" si="15"/>
        <v>45268</v>
      </c>
    </row>
    <row r="985" spans="8:8">
      <c r="H985" s="57">
        <f t="shared" si="15"/>
        <v>45269</v>
      </c>
    </row>
    <row r="986" spans="8:8">
      <c r="H986" s="57">
        <f t="shared" si="15"/>
        <v>45270</v>
      </c>
    </row>
    <row r="987" spans="8:8">
      <c r="H987" s="57">
        <f t="shared" si="15"/>
        <v>45271</v>
      </c>
    </row>
    <row r="988" spans="8:8">
      <c r="H988" s="57">
        <f t="shared" si="15"/>
        <v>45272</v>
      </c>
    </row>
    <row r="989" spans="8:8">
      <c r="H989" s="57">
        <f t="shared" si="15"/>
        <v>45273</v>
      </c>
    </row>
    <row r="990" spans="8:8">
      <c r="H990" s="57">
        <f t="shared" si="15"/>
        <v>45274</v>
      </c>
    </row>
    <row r="991" spans="8:8">
      <c r="H991" s="57">
        <f t="shared" si="15"/>
        <v>45275</v>
      </c>
    </row>
    <row r="992" spans="8:8">
      <c r="H992" s="57">
        <f t="shared" si="15"/>
        <v>45276</v>
      </c>
    </row>
    <row r="993" spans="8:8">
      <c r="H993" s="57">
        <f t="shared" si="15"/>
        <v>45277</v>
      </c>
    </row>
    <row r="994" spans="8:8">
      <c r="H994" s="57">
        <f t="shared" si="15"/>
        <v>45278</v>
      </c>
    </row>
    <row r="995" spans="8:8">
      <c r="H995" s="57">
        <f t="shared" si="15"/>
        <v>45279</v>
      </c>
    </row>
    <row r="996" spans="8:8">
      <c r="H996" s="57">
        <f t="shared" si="15"/>
        <v>45280</v>
      </c>
    </row>
    <row r="997" spans="8:8">
      <c r="H997" s="57">
        <f t="shared" si="15"/>
        <v>45281</v>
      </c>
    </row>
    <row r="998" spans="8:8">
      <c r="H998" s="57">
        <f t="shared" si="15"/>
        <v>45282</v>
      </c>
    </row>
    <row r="999" spans="8:8">
      <c r="H999" s="57">
        <f t="shared" si="15"/>
        <v>45283</v>
      </c>
    </row>
    <row r="1000" spans="8:8">
      <c r="H1000" s="57">
        <f t="shared" si="15"/>
        <v>45284</v>
      </c>
    </row>
    <row r="1001" spans="8:8">
      <c r="H1001" s="57">
        <f t="shared" si="15"/>
        <v>45285</v>
      </c>
    </row>
    <row r="1002" spans="8:8">
      <c r="H1002" s="57">
        <f t="shared" si="15"/>
        <v>45286</v>
      </c>
    </row>
    <row r="1003" spans="8:8">
      <c r="H1003" s="57">
        <f t="shared" si="15"/>
        <v>45287</v>
      </c>
    </row>
    <row r="1004" spans="8:8">
      <c r="H1004" s="57">
        <f t="shared" si="15"/>
        <v>45288</v>
      </c>
    </row>
    <row r="1005" spans="8:8">
      <c r="H1005" s="57">
        <f t="shared" si="15"/>
        <v>45289</v>
      </c>
    </row>
    <row r="1006" spans="8:8">
      <c r="H1006" s="57">
        <f t="shared" si="15"/>
        <v>45290</v>
      </c>
    </row>
    <row r="1007" spans="8:8">
      <c r="H1007" s="57">
        <f t="shared" si="15"/>
        <v>45291</v>
      </c>
    </row>
    <row r="1008" spans="8:8">
      <c r="H1008" s="57">
        <f t="shared" si="15"/>
        <v>45292</v>
      </c>
    </row>
    <row r="1009" spans="8:8">
      <c r="H1009" s="57">
        <f t="shared" si="15"/>
        <v>45293</v>
      </c>
    </row>
    <row r="1010" spans="8:8">
      <c r="H1010" s="57">
        <f t="shared" si="15"/>
        <v>45294</v>
      </c>
    </row>
    <row r="1011" spans="8:8">
      <c r="H1011" s="57">
        <f t="shared" si="15"/>
        <v>45295</v>
      </c>
    </row>
    <row r="1012" spans="8:8">
      <c r="H1012" s="57">
        <f t="shared" si="15"/>
        <v>45296</v>
      </c>
    </row>
    <row r="1013" spans="8:8">
      <c r="H1013" s="57">
        <f t="shared" si="15"/>
        <v>45297</v>
      </c>
    </row>
    <row r="1014" spans="8:8">
      <c r="H1014" s="57">
        <f t="shared" si="15"/>
        <v>45298</v>
      </c>
    </row>
    <row r="1015" spans="8:8">
      <c r="H1015" s="57">
        <f t="shared" si="15"/>
        <v>45299</v>
      </c>
    </row>
    <row r="1016" spans="8:8">
      <c r="H1016" s="57">
        <f t="shared" si="15"/>
        <v>45300</v>
      </c>
    </row>
    <row r="1017" spans="8:8">
      <c r="H1017" s="57">
        <f t="shared" si="15"/>
        <v>45301</v>
      </c>
    </row>
    <row r="1018" spans="8:8">
      <c r="H1018" s="57">
        <f t="shared" si="15"/>
        <v>45302</v>
      </c>
    </row>
    <row r="1019" spans="8:8">
      <c r="H1019" s="57">
        <f t="shared" si="15"/>
        <v>45303</v>
      </c>
    </row>
    <row r="1020" spans="8:8">
      <c r="H1020" s="57">
        <f t="shared" si="15"/>
        <v>45304</v>
      </c>
    </row>
    <row r="1021" spans="8:8">
      <c r="H1021" s="57">
        <f t="shared" si="15"/>
        <v>45305</v>
      </c>
    </row>
    <row r="1022" spans="8:8">
      <c r="H1022" s="57">
        <f t="shared" si="15"/>
        <v>45306</v>
      </c>
    </row>
    <row r="1023" spans="8:8">
      <c r="H1023" s="57">
        <f t="shared" si="15"/>
        <v>45307</v>
      </c>
    </row>
    <row r="1024" spans="8:8">
      <c r="H1024" s="57">
        <f t="shared" si="15"/>
        <v>45308</v>
      </c>
    </row>
    <row r="1025" spans="8:8">
      <c r="H1025" s="57">
        <f t="shared" si="15"/>
        <v>45309</v>
      </c>
    </row>
    <row r="1026" spans="8:8">
      <c r="H1026" s="57">
        <f t="shared" si="15"/>
        <v>45310</v>
      </c>
    </row>
    <row r="1027" spans="8:8">
      <c r="H1027" s="57">
        <f t="shared" si="15"/>
        <v>45311</v>
      </c>
    </row>
    <row r="1028" spans="8:8">
      <c r="H1028" s="57">
        <f t="shared" si="15"/>
        <v>45312</v>
      </c>
    </row>
    <row r="1029" spans="8:8">
      <c r="H1029" s="57">
        <f t="shared" ref="H1029:H1092" si="16">H1028+1</f>
        <v>45313</v>
      </c>
    </row>
    <row r="1030" spans="8:8">
      <c r="H1030" s="57">
        <f t="shared" si="16"/>
        <v>45314</v>
      </c>
    </row>
    <row r="1031" spans="8:8">
      <c r="H1031" s="57">
        <f t="shared" si="16"/>
        <v>45315</v>
      </c>
    </row>
    <row r="1032" spans="8:8">
      <c r="H1032" s="57">
        <f t="shared" si="16"/>
        <v>45316</v>
      </c>
    </row>
    <row r="1033" spans="8:8">
      <c r="H1033" s="57">
        <f t="shared" si="16"/>
        <v>45317</v>
      </c>
    </row>
    <row r="1034" spans="8:8">
      <c r="H1034" s="57">
        <f t="shared" si="16"/>
        <v>45318</v>
      </c>
    </row>
    <row r="1035" spans="8:8">
      <c r="H1035" s="57">
        <f t="shared" si="16"/>
        <v>45319</v>
      </c>
    </row>
    <row r="1036" spans="8:8">
      <c r="H1036" s="57">
        <f t="shared" si="16"/>
        <v>45320</v>
      </c>
    </row>
    <row r="1037" spans="8:8">
      <c r="H1037" s="57">
        <f t="shared" si="16"/>
        <v>45321</v>
      </c>
    </row>
    <row r="1038" spans="8:8">
      <c r="H1038" s="57">
        <f t="shared" si="16"/>
        <v>45322</v>
      </c>
    </row>
    <row r="1039" spans="8:8">
      <c r="H1039" s="57">
        <f t="shared" si="16"/>
        <v>45323</v>
      </c>
    </row>
    <row r="1040" spans="8:8">
      <c r="H1040" s="57">
        <f t="shared" si="16"/>
        <v>45324</v>
      </c>
    </row>
    <row r="1041" spans="8:8">
      <c r="H1041" s="57">
        <f t="shared" si="16"/>
        <v>45325</v>
      </c>
    </row>
    <row r="1042" spans="8:8">
      <c r="H1042" s="57">
        <f t="shared" si="16"/>
        <v>45326</v>
      </c>
    </row>
    <row r="1043" spans="8:8">
      <c r="H1043" s="57">
        <f t="shared" si="16"/>
        <v>45327</v>
      </c>
    </row>
    <row r="1044" spans="8:8">
      <c r="H1044" s="57">
        <f t="shared" si="16"/>
        <v>45328</v>
      </c>
    </row>
    <row r="1045" spans="8:8">
      <c r="H1045" s="57">
        <f t="shared" si="16"/>
        <v>45329</v>
      </c>
    </row>
    <row r="1046" spans="8:8">
      <c r="H1046" s="57">
        <f t="shared" si="16"/>
        <v>45330</v>
      </c>
    </row>
    <row r="1047" spans="8:8">
      <c r="H1047" s="57">
        <f t="shared" si="16"/>
        <v>45331</v>
      </c>
    </row>
    <row r="1048" spans="8:8">
      <c r="H1048" s="57">
        <f t="shared" si="16"/>
        <v>45332</v>
      </c>
    </row>
    <row r="1049" spans="8:8">
      <c r="H1049" s="57">
        <f t="shared" si="16"/>
        <v>45333</v>
      </c>
    </row>
    <row r="1050" spans="8:8">
      <c r="H1050" s="57">
        <f t="shared" si="16"/>
        <v>45334</v>
      </c>
    </row>
    <row r="1051" spans="8:8">
      <c r="H1051" s="57">
        <f t="shared" si="16"/>
        <v>45335</v>
      </c>
    </row>
    <row r="1052" spans="8:8">
      <c r="H1052" s="57">
        <f t="shared" si="16"/>
        <v>45336</v>
      </c>
    </row>
    <row r="1053" spans="8:8">
      <c r="H1053" s="57">
        <f t="shared" si="16"/>
        <v>45337</v>
      </c>
    </row>
    <row r="1054" spans="8:8">
      <c r="H1054" s="57">
        <f t="shared" si="16"/>
        <v>45338</v>
      </c>
    </row>
    <row r="1055" spans="8:8">
      <c r="H1055" s="57">
        <f t="shared" si="16"/>
        <v>45339</v>
      </c>
    </row>
    <row r="1056" spans="8:8">
      <c r="H1056" s="57">
        <f t="shared" si="16"/>
        <v>45340</v>
      </c>
    </row>
    <row r="1057" spans="8:8">
      <c r="H1057" s="57">
        <f t="shared" si="16"/>
        <v>45341</v>
      </c>
    </row>
    <row r="1058" spans="8:8">
      <c r="H1058" s="57">
        <f t="shared" si="16"/>
        <v>45342</v>
      </c>
    </row>
    <row r="1059" spans="8:8">
      <c r="H1059" s="57">
        <f t="shared" si="16"/>
        <v>45343</v>
      </c>
    </row>
    <row r="1060" spans="8:8">
      <c r="H1060" s="57">
        <f t="shared" si="16"/>
        <v>45344</v>
      </c>
    </row>
    <row r="1061" spans="8:8">
      <c r="H1061" s="57">
        <f t="shared" si="16"/>
        <v>45345</v>
      </c>
    </row>
    <row r="1062" spans="8:8">
      <c r="H1062" s="57">
        <f t="shared" si="16"/>
        <v>45346</v>
      </c>
    </row>
    <row r="1063" spans="8:8">
      <c r="H1063" s="57">
        <f t="shared" si="16"/>
        <v>45347</v>
      </c>
    </row>
    <row r="1064" spans="8:8">
      <c r="H1064" s="57">
        <f t="shared" si="16"/>
        <v>45348</v>
      </c>
    </row>
    <row r="1065" spans="8:8">
      <c r="H1065" s="57">
        <f t="shared" si="16"/>
        <v>45349</v>
      </c>
    </row>
    <row r="1066" spans="8:8">
      <c r="H1066" s="57">
        <f t="shared" si="16"/>
        <v>45350</v>
      </c>
    </row>
    <row r="1067" spans="8:8">
      <c r="H1067" s="57">
        <f t="shared" si="16"/>
        <v>45351</v>
      </c>
    </row>
    <row r="1068" spans="8:8">
      <c r="H1068" s="57">
        <f t="shared" si="16"/>
        <v>45352</v>
      </c>
    </row>
    <row r="1069" spans="8:8">
      <c r="H1069" s="57">
        <f t="shared" si="16"/>
        <v>45353</v>
      </c>
    </row>
    <row r="1070" spans="8:8">
      <c r="H1070" s="57">
        <f t="shared" si="16"/>
        <v>45354</v>
      </c>
    </row>
    <row r="1071" spans="8:8">
      <c r="H1071" s="57">
        <f t="shared" si="16"/>
        <v>45355</v>
      </c>
    </row>
    <row r="1072" spans="8:8">
      <c r="H1072" s="57">
        <f t="shared" si="16"/>
        <v>45356</v>
      </c>
    </row>
    <row r="1073" spans="8:8">
      <c r="H1073" s="57">
        <f t="shared" si="16"/>
        <v>45357</v>
      </c>
    </row>
    <row r="1074" spans="8:8">
      <c r="H1074" s="57">
        <f t="shared" si="16"/>
        <v>45358</v>
      </c>
    </row>
    <row r="1075" spans="8:8">
      <c r="H1075" s="57">
        <f t="shared" si="16"/>
        <v>45359</v>
      </c>
    </row>
    <row r="1076" spans="8:8">
      <c r="H1076" s="57">
        <f t="shared" si="16"/>
        <v>45360</v>
      </c>
    </row>
    <row r="1077" spans="8:8">
      <c r="H1077" s="57">
        <f t="shared" si="16"/>
        <v>45361</v>
      </c>
    </row>
    <row r="1078" spans="8:8">
      <c r="H1078" s="57">
        <f t="shared" si="16"/>
        <v>45362</v>
      </c>
    </row>
    <row r="1079" spans="8:8">
      <c r="H1079" s="57">
        <f t="shared" si="16"/>
        <v>45363</v>
      </c>
    </row>
    <row r="1080" spans="8:8">
      <c r="H1080" s="57">
        <f t="shared" si="16"/>
        <v>45364</v>
      </c>
    </row>
    <row r="1081" spans="8:8">
      <c r="H1081" s="57">
        <f t="shared" si="16"/>
        <v>45365</v>
      </c>
    </row>
    <row r="1082" spans="8:8">
      <c r="H1082" s="57">
        <f t="shared" si="16"/>
        <v>45366</v>
      </c>
    </row>
    <row r="1083" spans="8:8">
      <c r="H1083" s="57">
        <f t="shared" si="16"/>
        <v>45367</v>
      </c>
    </row>
    <row r="1084" spans="8:8">
      <c r="H1084" s="57">
        <f t="shared" si="16"/>
        <v>45368</v>
      </c>
    </row>
    <row r="1085" spans="8:8">
      <c r="H1085" s="57">
        <f t="shared" si="16"/>
        <v>45369</v>
      </c>
    </row>
    <row r="1086" spans="8:8">
      <c r="H1086" s="57">
        <f t="shared" si="16"/>
        <v>45370</v>
      </c>
    </row>
    <row r="1087" spans="8:8">
      <c r="H1087" s="57">
        <f t="shared" si="16"/>
        <v>45371</v>
      </c>
    </row>
    <row r="1088" spans="8:8">
      <c r="H1088" s="57">
        <f t="shared" si="16"/>
        <v>45372</v>
      </c>
    </row>
    <row r="1089" spans="8:8">
      <c r="H1089" s="57">
        <f t="shared" si="16"/>
        <v>45373</v>
      </c>
    </row>
    <row r="1090" spans="8:8">
      <c r="H1090" s="57">
        <f t="shared" si="16"/>
        <v>45374</v>
      </c>
    </row>
    <row r="1091" spans="8:8">
      <c r="H1091" s="57">
        <f t="shared" si="16"/>
        <v>45375</v>
      </c>
    </row>
    <row r="1092" spans="8:8">
      <c r="H1092" s="57">
        <f t="shared" si="16"/>
        <v>45376</v>
      </c>
    </row>
    <row r="1093" spans="8:8">
      <c r="H1093" s="57">
        <f t="shared" ref="H1093:H1156" si="17">H1092+1</f>
        <v>45377</v>
      </c>
    </row>
    <row r="1094" spans="8:8">
      <c r="H1094" s="57">
        <f t="shared" si="17"/>
        <v>45378</v>
      </c>
    </row>
    <row r="1095" spans="8:8">
      <c r="H1095" s="57">
        <f t="shared" si="17"/>
        <v>45379</v>
      </c>
    </row>
    <row r="1096" spans="8:8">
      <c r="H1096" s="57">
        <f t="shared" si="17"/>
        <v>45380</v>
      </c>
    </row>
    <row r="1097" spans="8:8">
      <c r="H1097" s="57">
        <f t="shared" si="17"/>
        <v>45381</v>
      </c>
    </row>
    <row r="1098" spans="8:8">
      <c r="H1098" s="57">
        <f t="shared" si="17"/>
        <v>45382</v>
      </c>
    </row>
    <row r="1099" spans="8:8">
      <c r="H1099" s="57">
        <f t="shared" si="17"/>
        <v>45383</v>
      </c>
    </row>
    <row r="1100" spans="8:8">
      <c r="H1100" s="57">
        <f t="shared" si="17"/>
        <v>45384</v>
      </c>
    </row>
    <row r="1101" spans="8:8">
      <c r="H1101" s="57">
        <f t="shared" si="17"/>
        <v>45385</v>
      </c>
    </row>
    <row r="1102" spans="8:8">
      <c r="H1102" s="57">
        <f t="shared" si="17"/>
        <v>45386</v>
      </c>
    </row>
    <row r="1103" spans="8:8">
      <c r="H1103" s="57">
        <f t="shared" si="17"/>
        <v>45387</v>
      </c>
    </row>
    <row r="1104" spans="8:8">
      <c r="H1104" s="57">
        <f t="shared" si="17"/>
        <v>45388</v>
      </c>
    </row>
    <row r="1105" spans="8:8">
      <c r="H1105" s="57">
        <f t="shared" si="17"/>
        <v>45389</v>
      </c>
    </row>
    <row r="1106" spans="8:8">
      <c r="H1106" s="57">
        <f t="shared" si="17"/>
        <v>45390</v>
      </c>
    </row>
    <row r="1107" spans="8:8">
      <c r="H1107" s="57">
        <f t="shared" si="17"/>
        <v>45391</v>
      </c>
    </row>
    <row r="1108" spans="8:8">
      <c r="H1108" s="57">
        <f t="shared" si="17"/>
        <v>45392</v>
      </c>
    </row>
    <row r="1109" spans="8:8">
      <c r="H1109" s="57">
        <f t="shared" si="17"/>
        <v>45393</v>
      </c>
    </row>
    <row r="1110" spans="8:8">
      <c r="H1110" s="57">
        <f t="shared" si="17"/>
        <v>45394</v>
      </c>
    </row>
    <row r="1111" spans="8:8">
      <c r="H1111" s="57">
        <f t="shared" si="17"/>
        <v>45395</v>
      </c>
    </row>
    <row r="1112" spans="8:8">
      <c r="H1112" s="57">
        <f t="shared" si="17"/>
        <v>45396</v>
      </c>
    </row>
    <row r="1113" spans="8:8">
      <c r="H1113" s="57">
        <f t="shared" si="17"/>
        <v>45397</v>
      </c>
    </row>
    <row r="1114" spans="8:8">
      <c r="H1114" s="57">
        <f t="shared" si="17"/>
        <v>45398</v>
      </c>
    </row>
    <row r="1115" spans="8:8">
      <c r="H1115" s="57">
        <f t="shared" si="17"/>
        <v>45399</v>
      </c>
    </row>
    <row r="1116" spans="8:8">
      <c r="H1116" s="57">
        <f t="shared" si="17"/>
        <v>45400</v>
      </c>
    </row>
    <row r="1117" spans="8:8">
      <c r="H1117" s="57">
        <f t="shared" si="17"/>
        <v>45401</v>
      </c>
    </row>
    <row r="1118" spans="8:8">
      <c r="H1118" s="57">
        <f t="shared" si="17"/>
        <v>45402</v>
      </c>
    </row>
    <row r="1119" spans="8:8">
      <c r="H1119" s="57">
        <f t="shared" si="17"/>
        <v>45403</v>
      </c>
    </row>
    <row r="1120" spans="8:8">
      <c r="H1120" s="57">
        <f t="shared" si="17"/>
        <v>45404</v>
      </c>
    </row>
    <row r="1121" spans="8:8">
      <c r="H1121" s="57">
        <f t="shared" si="17"/>
        <v>45405</v>
      </c>
    </row>
    <row r="1122" spans="8:8">
      <c r="H1122" s="57">
        <f t="shared" si="17"/>
        <v>45406</v>
      </c>
    </row>
    <row r="1123" spans="8:8">
      <c r="H1123" s="57">
        <f t="shared" si="17"/>
        <v>45407</v>
      </c>
    </row>
    <row r="1124" spans="8:8">
      <c r="H1124" s="57">
        <f t="shared" si="17"/>
        <v>45408</v>
      </c>
    </row>
    <row r="1125" spans="8:8">
      <c r="H1125" s="57">
        <f t="shared" si="17"/>
        <v>45409</v>
      </c>
    </row>
    <row r="1126" spans="8:8">
      <c r="H1126" s="57">
        <f t="shared" si="17"/>
        <v>45410</v>
      </c>
    </row>
    <row r="1127" spans="8:8">
      <c r="H1127" s="57">
        <f t="shared" si="17"/>
        <v>45411</v>
      </c>
    </row>
    <row r="1128" spans="8:8">
      <c r="H1128" s="57">
        <f t="shared" si="17"/>
        <v>45412</v>
      </c>
    </row>
    <row r="1129" spans="8:8">
      <c r="H1129" s="57">
        <f t="shared" si="17"/>
        <v>45413</v>
      </c>
    </row>
    <row r="1130" spans="8:8">
      <c r="H1130" s="57">
        <f t="shared" si="17"/>
        <v>45414</v>
      </c>
    </row>
    <row r="1131" spans="8:8">
      <c r="H1131" s="57">
        <f t="shared" si="17"/>
        <v>45415</v>
      </c>
    </row>
    <row r="1132" spans="8:8">
      <c r="H1132" s="57">
        <f t="shared" si="17"/>
        <v>45416</v>
      </c>
    </row>
    <row r="1133" spans="8:8">
      <c r="H1133" s="57">
        <f t="shared" si="17"/>
        <v>45417</v>
      </c>
    </row>
    <row r="1134" spans="8:8">
      <c r="H1134" s="57">
        <f t="shared" si="17"/>
        <v>45418</v>
      </c>
    </row>
    <row r="1135" spans="8:8">
      <c r="H1135" s="57">
        <f t="shared" si="17"/>
        <v>45419</v>
      </c>
    </row>
    <row r="1136" spans="8:8">
      <c r="H1136" s="57">
        <f t="shared" si="17"/>
        <v>45420</v>
      </c>
    </row>
    <row r="1137" spans="8:8">
      <c r="H1137" s="57">
        <f t="shared" si="17"/>
        <v>45421</v>
      </c>
    </row>
    <row r="1138" spans="8:8">
      <c r="H1138" s="57">
        <f t="shared" si="17"/>
        <v>45422</v>
      </c>
    </row>
    <row r="1139" spans="8:8">
      <c r="H1139" s="57">
        <f t="shared" si="17"/>
        <v>45423</v>
      </c>
    </row>
    <row r="1140" spans="8:8">
      <c r="H1140" s="57">
        <f t="shared" si="17"/>
        <v>45424</v>
      </c>
    </row>
    <row r="1141" spans="8:8">
      <c r="H1141" s="57">
        <f t="shared" si="17"/>
        <v>45425</v>
      </c>
    </row>
    <row r="1142" spans="8:8">
      <c r="H1142" s="57">
        <f t="shared" si="17"/>
        <v>45426</v>
      </c>
    </row>
    <row r="1143" spans="8:8">
      <c r="H1143" s="57">
        <f t="shared" si="17"/>
        <v>45427</v>
      </c>
    </row>
    <row r="1144" spans="8:8">
      <c r="H1144" s="57">
        <f t="shared" si="17"/>
        <v>45428</v>
      </c>
    </row>
    <row r="1145" spans="8:8">
      <c r="H1145" s="57">
        <f t="shared" si="17"/>
        <v>45429</v>
      </c>
    </row>
    <row r="1146" spans="8:8">
      <c r="H1146" s="57">
        <f t="shared" si="17"/>
        <v>45430</v>
      </c>
    </row>
    <row r="1147" spans="8:8">
      <c r="H1147" s="57">
        <f t="shared" si="17"/>
        <v>45431</v>
      </c>
    </row>
    <row r="1148" spans="8:8">
      <c r="H1148" s="57">
        <f t="shared" si="17"/>
        <v>45432</v>
      </c>
    </row>
    <row r="1149" spans="8:8">
      <c r="H1149" s="57">
        <f t="shared" si="17"/>
        <v>45433</v>
      </c>
    </row>
    <row r="1150" spans="8:8">
      <c r="H1150" s="57">
        <f t="shared" si="17"/>
        <v>45434</v>
      </c>
    </row>
    <row r="1151" spans="8:8">
      <c r="H1151" s="57">
        <f t="shared" si="17"/>
        <v>45435</v>
      </c>
    </row>
    <row r="1152" spans="8:8">
      <c r="H1152" s="57">
        <f t="shared" si="17"/>
        <v>45436</v>
      </c>
    </row>
    <row r="1153" spans="8:8">
      <c r="H1153" s="57">
        <f t="shared" si="17"/>
        <v>45437</v>
      </c>
    </row>
    <row r="1154" spans="8:8">
      <c r="H1154" s="57">
        <f t="shared" si="17"/>
        <v>45438</v>
      </c>
    </row>
    <row r="1155" spans="8:8">
      <c r="H1155" s="57">
        <f t="shared" si="17"/>
        <v>45439</v>
      </c>
    </row>
    <row r="1156" spans="8:8">
      <c r="H1156" s="57">
        <f t="shared" si="17"/>
        <v>45440</v>
      </c>
    </row>
    <row r="1157" spans="8:8">
      <c r="H1157" s="57">
        <f t="shared" ref="H1157:H1220" si="18">H1156+1</f>
        <v>45441</v>
      </c>
    </row>
    <row r="1158" spans="8:8">
      <c r="H1158" s="57">
        <f t="shared" si="18"/>
        <v>45442</v>
      </c>
    </row>
    <row r="1159" spans="8:8">
      <c r="H1159" s="57">
        <f t="shared" si="18"/>
        <v>45443</v>
      </c>
    </row>
    <row r="1160" spans="8:8">
      <c r="H1160" s="57">
        <f t="shared" si="18"/>
        <v>45444</v>
      </c>
    </row>
    <row r="1161" spans="8:8">
      <c r="H1161" s="57">
        <f t="shared" si="18"/>
        <v>45445</v>
      </c>
    </row>
    <row r="1162" spans="8:8">
      <c r="H1162" s="57">
        <f t="shared" si="18"/>
        <v>45446</v>
      </c>
    </row>
    <row r="1163" spans="8:8">
      <c r="H1163" s="57">
        <f t="shared" si="18"/>
        <v>45447</v>
      </c>
    </row>
    <row r="1164" spans="8:8">
      <c r="H1164" s="57">
        <f t="shared" si="18"/>
        <v>45448</v>
      </c>
    </row>
    <row r="1165" spans="8:8">
      <c r="H1165" s="57">
        <f t="shared" si="18"/>
        <v>45449</v>
      </c>
    </row>
    <row r="1166" spans="8:8">
      <c r="H1166" s="57">
        <f t="shared" si="18"/>
        <v>45450</v>
      </c>
    </row>
    <row r="1167" spans="8:8">
      <c r="H1167" s="57">
        <f t="shared" si="18"/>
        <v>45451</v>
      </c>
    </row>
    <row r="1168" spans="8:8">
      <c r="H1168" s="57">
        <f t="shared" si="18"/>
        <v>45452</v>
      </c>
    </row>
    <row r="1169" spans="8:8">
      <c r="H1169" s="57">
        <f t="shared" si="18"/>
        <v>45453</v>
      </c>
    </row>
    <row r="1170" spans="8:8">
      <c r="H1170" s="57">
        <f t="shared" si="18"/>
        <v>45454</v>
      </c>
    </row>
    <row r="1171" spans="8:8">
      <c r="H1171" s="57">
        <f t="shared" si="18"/>
        <v>45455</v>
      </c>
    </row>
    <row r="1172" spans="8:8">
      <c r="H1172" s="57">
        <f t="shared" si="18"/>
        <v>45456</v>
      </c>
    </row>
    <row r="1173" spans="8:8">
      <c r="H1173" s="57">
        <f t="shared" si="18"/>
        <v>45457</v>
      </c>
    </row>
    <row r="1174" spans="8:8">
      <c r="H1174" s="57">
        <f t="shared" si="18"/>
        <v>45458</v>
      </c>
    </row>
    <row r="1175" spans="8:8">
      <c r="H1175" s="57">
        <f t="shared" si="18"/>
        <v>45459</v>
      </c>
    </row>
    <row r="1176" spans="8:8">
      <c r="H1176" s="57">
        <f t="shared" si="18"/>
        <v>45460</v>
      </c>
    </row>
    <row r="1177" spans="8:8">
      <c r="H1177" s="57">
        <f t="shared" si="18"/>
        <v>45461</v>
      </c>
    </row>
    <row r="1178" spans="8:8">
      <c r="H1178" s="57">
        <f t="shared" si="18"/>
        <v>45462</v>
      </c>
    </row>
    <row r="1179" spans="8:8">
      <c r="H1179" s="57">
        <f t="shared" si="18"/>
        <v>45463</v>
      </c>
    </row>
    <row r="1180" spans="8:8">
      <c r="H1180" s="57">
        <f t="shared" si="18"/>
        <v>45464</v>
      </c>
    </row>
    <row r="1181" spans="8:8">
      <c r="H1181" s="57">
        <f t="shared" si="18"/>
        <v>45465</v>
      </c>
    </row>
    <row r="1182" spans="8:8">
      <c r="H1182" s="57">
        <f t="shared" si="18"/>
        <v>45466</v>
      </c>
    </row>
    <row r="1183" spans="8:8">
      <c r="H1183" s="57">
        <f t="shared" si="18"/>
        <v>45467</v>
      </c>
    </row>
    <row r="1184" spans="8:8">
      <c r="H1184" s="57">
        <f t="shared" si="18"/>
        <v>45468</v>
      </c>
    </row>
    <row r="1185" spans="8:8">
      <c r="H1185" s="57">
        <f t="shared" si="18"/>
        <v>45469</v>
      </c>
    </row>
    <row r="1186" spans="8:8">
      <c r="H1186" s="57">
        <f t="shared" si="18"/>
        <v>45470</v>
      </c>
    </row>
    <row r="1187" spans="8:8">
      <c r="H1187" s="57">
        <f t="shared" si="18"/>
        <v>45471</v>
      </c>
    </row>
    <row r="1188" spans="8:8">
      <c r="H1188" s="57">
        <f t="shared" si="18"/>
        <v>45472</v>
      </c>
    </row>
    <row r="1189" spans="8:8">
      <c r="H1189" s="57">
        <f t="shared" si="18"/>
        <v>45473</v>
      </c>
    </row>
    <row r="1190" spans="8:8">
      <c r="H1190" s="57">
        <f t="shared" si="18"/>
        <v>45474</v>
      </c>
    </row>
    <row r="1191" spans="8:8">
      <c r="H1191" s="57">
        <f t="shared" si="18"/>
        <v>45475</v>
      </c>
    </row>
    <row r="1192" spans="8:8">
      <c r="H1192" s="57">
        <f t="shared" si="18"/>
        <v>45476</v>
      </c>
    </row>
    <row r="1193" spans="8:8">
      <c r="H1193" s="57">
        <f t="shared" si="18"/>
        <v>45477</v>
      </c>
    </row>
    <row r="1194" spans="8:8">
      <c r="H1194" s="57">
        <f t="shared" si="18"/>
        <v>45478</v>
      </c>
    </row>
    <row r="1195" spans="8:8">
      <c r="H1195" s="57">
        <f t="shared" si="18"/>
        <v>45479</v>
      </c>
    </row>
    <row r="1196" spans="8:8">
      <c r="H1196" s="57">
        <f t="shared" si="18"/>
        <v>45480</v>
      </c>
    </row>
    <row r="1197" spans="8:8">
      <c r="H1197" s="57">
        <f t="shared" si="18"/>
        <v>45481</v>
      </c>
    </row>
    <row r="1198" spans="8:8">
      <c r="H1198" s="57">
        <f t="shared" si="18"/>
        <v>45482</v>
      </c>
    </row>
    <row r="1199" spans="8:8">
      <c r="H1199" s="57">
        <f t="shared" si="18"/>
        <v>45483</v>
      </c>
    </row>
    <row r="1200" spans="8:8">
      <c r="H1200" s="57">
        <f t="shared" si="18"/>
        <v>45484</v>
      </c>
    </row>
    <row r="1201" spans="8:8">
      <c r="H1201" s="57">
        <f t="shared" si="18"/>
        <v>45485</v>
      </c>
    </row>
    <row r="1202" spans="8:8">
      <c r="H1202" s="57">
        <f t="shared" si="18"/>
        <v>45486</v>
      </c>
    </row>
    <row r="1203" spans="8:8">
      <c r="H1203" s="57">
        <f t="shared" si="18"/>
        <v>45487</v>
      </c>
    </row>
    <row r="1204" spans="8:8">
      <c r="H1204" s="57">
        <f t="shared" si="18"/>
        <v>45488</v>
      </c>
    </row>
    <row r="1205" spans="8:8">
      <c r="H1205" s="57">
        <f t="shared" si="18"/>
        <v>45489</v>
      </c>
    </row>
    <row r="1206" spans="8:8">
      <c r="H1206" s="57">
        <f t="shared" si="18"/>
        <v>45490</v>
      </c>
    </row>
    <row r="1207" spans="8:8">
      <c r="H1207" s="57">
        <f t="shared" si="18"/>
        <v>45491</v>
      </c>
    </row>
    <row r="1208" spans="8:8">
      <c r="H1208" s="57">
        <f t="shared" si="18"/>
        <v>45492</v>
      </c>
    </row>
    <row r="1209" spans="8:8">
      <c r="H1209" s="57">
        <f t="shared" si="18"/>
        <v>45493</v>
      </c>
    </row>
    <row r="1210" spans="8:8">
      <c r="H1210" s="57">
        <f t="shared" si="18"/>
        <v>45494</v>
      </c>
    </row>
    <row r="1211" spans="8:8">
      <c r="H1211" s="57">
        <f t="shared" si="18"/>
        <v>45495</v>
      </c>
    </row>
    <row r="1212" spans="8:8">
      <c r="H1212" s="57">
        <f t="shared" si="18"/>
        <v>45496</v>
      </c>
    </row>
    <row r="1213" spans="8:8">
      <c r="H1213" s="57">
        <f t="shared" si="18"/>
        <v>45497</v>
      </c>
    </row>
    <row r="1214" spans="8:8">
      <c r="H1214" s="57">
        <f t="shared" si="18"/>
        <v>45498</v>
      </c>
    </row>
    <row r="1215" spans="8:8">
      <c r="H1215" s="57">
        <f t="shared" si="18"/>
        <v>45499</v>
      </c>
    </row>
    <row r="1216" spans="8:8">
      <c r="H1216" s="57">
        <f t="shared" si="18"/>
        <v>45500</v>
      </c>
    </row>
    <row r="1217" spans="8:8">
      <c r="H1217" s="57">
        <f t="shared" si="18"/>
        <v>45501</v>
      </c>
    </row>
    <row r="1218" spans="8:8">
      <c r="H1218" s="57">
        <f t="shared" si="18"/>
        <v>45502</v>
      </c>
    </row>
    <row r="1219" spans="8:8">
      <c r="H1219" s="57">
        <f t="shared" si="18"/>
        <v>45503</v>
      </c>
    </row>
    <row r="1220" spans="8:8">
      <c r="H1220" s="57">
        <f t="shared" si="18"/>
        <v>45504</v>
      </c>
    </row>
    <row r="1221" spans="8:8">
      <c r="H1221" s="57">
        <f t="shared" ref="H1221:H1284" si="19">H1220+1</f>
        <v>45505</v>
      </c>
    </row>
    <row r="1222" spans="8:8">
      <c r="H1222" s="57">
        <f t="shared" si="19"/>
        <v>45506</v>
      </c>
    </row>
    <row r="1223" spans="8:8">
      <c r="H1223" s="57">
        <f t="shared" si="19"/>
        <v>45507</v>
      </c>
    </row>
    <row r="1224" spans="8:8">
      <c r="H1224" s="57">
        <f t="shared" si="19"/>
        <v>45508</v>
      </c>
    </row>
    <row r="1225" spans="8:8">
      <c r="H1225" s="57">
        <f t="shared" si="19"/>
        <v>45509</v>
      </c>
    </row>
    <row r="1226" spans="8:8">
      <c r="H1226" s="57">
        <f t="shared" si="19"/>
        <v>45510</v>
      </c>
    </row>
    <row r="1227" spans="8:8">
      <c r="H1227" s="57">
        <f t="shared" si="19"/>
        <v>45511</v>
      </c>
    </row>
    <row r="1228" spans="8:8">
      <c r="H1228" s="57">
        <f t="shared" si="19"/>
        <v>45512</v>
      </c>
    </row>
    <row r="1229" spans="8:8">
      <c r="H1229" s="57">
        <f t="shared" si="19"/>
        <v>45513</v>
      </c>
    </row>
    <row r="1230" spans="8:8">
      <c r="H1230" s="57">
        <f t="shared" si="19"/>
        <v>45514</v>
      </c>
    </row>
    <row r="1231" spans="8:8">
      <c r="H1231" s="57">
        <f t="shared" si="19"/>
        <v>45515</v>
      </c>
    </row>
    <row r="1232" spans="8:8">
      <c r="H1232" s="57">
        <f t="shared" si="19"/>
        <v>45516</v>
      </c>
    </row>
    <row r="1233" spans="8:8">
      <c r="H1233" s="57">
        <f t="shared" si="19"/>
        <v>45517</v>
      </c>
    </row>
    <row r="1234" spans="8:8">
      <c r="H1234" s="57">
        <f t="shared" si="19"/>
        <v>45518</v>
      </c>
    </row>
    <row r="1235" spans="8:8">
      <c r="H1235" s="57">
        <f t="shared" si="19"/>
        <v>45519</v>
      </c>
    </row>
    <row r="1236" spans="8:8">
      <c r="H1236" s="57">
        <f t="shared" si="19"/>
        <v>45520</v>
      </c>
    </row>
    <row r="1237" spans="8:8">
      <c r="H1237" s="57">
        <f t="shared" si="19"/>
        <v>45521</v>
      </c>
    </row>
    <row r="1238" spans="8:8">
      <c r="H1238" s="57">
        <f t="shared" si="19"/>
        <v>45522</v>
      </c>
    </row>
    <row r="1239" spans="8:8">
      <c r="H1239" s="57">
        <f t="shared" si="19"/>
        <v>45523</v>
      </c>
    </row>
    <row r="1240" spans="8:8">
      <c r="H1240" s="57">
        <f t="shared" si="19"/>
        <v>45524</v>
      </c>
    </row>
    <row r="1241" spans="8:8">
      <c r="H1241" s="57">
        <f t="shared" si="19"/>
        <v>45525</v>
      </c>
    </row>
    <row r="1242" spans="8:8">
      <c r="H1242" s="57">
        <f t="shared" si="19"/>
        <v>45526</v>
      </c>
    </row>
    <row r="1243" spans="8:8">
      <c r="H1243" s="57">
        <f t="shared" si="19"/>
        <v>45527</v>
      </c>
    </row>
    <row r="1244" spans="8:8">
      <c r="H1244" s="57">
        <f t="shared" si="19"/>
        <v>45528</v>
      </c>
    </row>
    <row r="1245" spans="8:8">
      <c r="H1245" s="57">
        <f t="shared" si="19"/>
        <v>45529</v>
      </c>
    </row>
    <row r="1246" spans="8:8">
      <c r="H1246" s="57">
        <f t="shared" si="19"/>
        <v>45530</v>
      </c>
    </row>
    <row r="1247" spans="8:8">
      <c r="H1247" s="57">
        <f t="shared" si="19"/>
        <v>45531</v>
      </c>
    </row>
    <row r="1248" spans="8:8">
      <c r="H1248" s="57">
        <f t="shared" si="19"/>
        <v>45532</v>
      </c>
    </row>
    <row r="1249" spans="8:8">
      <c r="H1249" s="57">
        <f t="shared" si="19"/>
        <v>45533</v>
      </c>
    </row>
    <row r="1250" spans="8:8">
      <c r="H1250" s="57">
        <f t="shared" si="19"/>
        <v>45534</v>
      </c>
    </row>
    <row r="1251" spans="8:8">
      <c r="H1251" s="57">
        <f t="shared" si="19"/>
        <v>45535</v>
      </c>
    </row>
    <row r="1252" spans="8:8">
      <c r="H1252" s="57">
        <f t="shared" si="19"/>
        <v>45536</v>
      </c>
    </row>
    <row r="1253" spans="8:8">
      <c r="H1253" s="57">
        <f t="shared" si="19"/>
        <v>45537</v>
      </c>
    </row>
    <row r="1254" spans="8:8">
      <c r="H1254" s="57">
        <f t="shared" si="19"/>
        <v>45538</v>
      </c>
    </row>
    <row r="1255" spans="8:8">
      <c r="H1255" s="57">
        <f t="shared" si="19"/>
        <v>45539</v>
      </c>
    </row>
    <row r="1256" spans="8:8">
      <c r="H1256" s="57">
        <f t="shared" si="19"/>
        <v>45540</v>
      </c>
    </row>
    <row r="1257" spans="8:8">
      <c r="H1257" s="57">
        <f t="shared" si="19"/>
        <v>45541</v>
      </c>
    </row>
    <row r="1258" spans="8:8">
      <c r="H1258" s="57">
        <f t="shared" si="19"/>
        <v>45542</v>
      </c>
    </row>
    <row r="1259" spans="8:8">
      <c r="H1259" s="57">
        <f t="shared" si="19"/>
        <v>45543</v>
      </c>
    </row>
    <row r="1260" spans="8:8">
      <c r="H1260" s="57">
        <f t="shared" si="19"/>
        <v>45544</v>
      </c>
    </row>
    <row r="1261" spans="8:8">
      <c r="H1261" s="57">
        <f t="shared" si="19"/>
        <v>45545</v>
      </c>
    </row>
    <row r="1262" spans="8:8">
      <c r="H1262" s="57">
        <f t="shared" si="19"/>
        <v>45546</v>
      </c>
    </row>
    <row r="1263" spans="8:8">
      <c r="H1263" s="57">
        <f t="shared" si="19"/>
        <v>45547</v>
      </c>
    </row>
    <row r="1264" spans="8:8">
      <c r="H1264" s="57">
        <f t="shared" si="19"/>
        <v>45548</v>
      </c>
    </row>
    <row r="1265" spans="8:8">
      <c r="H1265" s="57">
        <f t="shared" si="19"/>
        <v>45549</v>
      </c>
    </row>
    <row r="1266" spans="8:8">
      <c r="H1266" s="57">
        <f t="shared" si="19"/>
        <v>45550</v>
      </c>
    </row>
    <row r="1267" spans="8:8">
      <c r="H1267" s="57">
        <f t="shared" si="19"/>
        <v>45551</v>
      </c>
    </row>
    <row r="1268" spans="8:8">
      <c r="H1268" s="57">
        <f t="shared" si="19"/>
        <v>45552</v>
      </c>
    </row>
    <row r="1269" spans="8:8">
      <c r="H1269" s="57">
        <f t="shared" si="19"/>
        <v>45553</v>
      </c>
    </row>
    <row r="1270" spans="8:8">
      <c r="H1270" s="57">
        <f t="shared" si="19"/>
        <v>45554</v>
      </c>
    </row>
    <row r="1271" spans="8:8">
      <c r="H1271" s="57">
        <f t="shared" si="19"/>
        <v>45555</v>
      </c>
    </row>
    <row r="1272" spans="8:8">
      <c r="H1272" s="57">
        <f t="shared" si="19"/>
        <v>45556</v>
      </c>
    </row>
    <row r="1273" spans="8:8">
      <c r="H1273" s="57">
        <f t="shared" si="19"/>
        <v>45557</v>
      </c>
    </row>
    <row r="1274" spans="8:8">
      <c r="H1274" s="57">
        <f t="shared" si="19"/>
        <v>45558</v>
      </c>
    </row>
    <row r="1275" spans="8:8">
      <c r="H1275" s="57">
        <f t="shared" si="19"/>
        <v>45559</v>
      </c>
    </row>
    <row r="1276" spans="8:8">
      <c r="H1276" s="57">
        <f t="shared" si="19"/>
        <v>45560</v>
      </c>
    </row>
    <row r="1277" spans="8:8">
      <c r="H1277" s="57">
        <f t="shared" si="19"/>
        <v>45561</v>
      </c>
    </row>
    <row r="1278" spans="8:8">
      <c r="H1278" s="57">
        <f t="shared" si="19"/>
        <v>45562</v>
      </c>
    </row>
    <row r="1279" spans="8:8">
      <c r="H1279" s="57">
        <f t="shared" si="19"/>
        <v>45563</v>
      </c>
    </row>
    <row r="1280" spans="8:8">
      <c r="H1280" s="57">
        <f t="shared" si="19"/>
        <v>45564</v>
      </c>
    </row>
    <row r="1281" spans="8:8">
      <c r="H1281" s="57">
        <f t="shared" si="19"/>
        <v>45565</v>
      </c>
    </row>
    <row r="1282" spans="8:8">
      <c r="H1282" s="57">
        <f t="shared" si="19"/>
        <v>45566</v>
      </c>
    </row>
    <row r="1283" spans="8:8">
      <c r="H1283" s="57">
        <f t="shared" si="19"/>
        <v>45567</v>
      </c>
    </row>
    <row r="1284" spans="8:8">
      <c r="H1284" s="57">
        <f t="shared" si="19"/>
        <v>45568</v>
      </c>
    </row>
    <row r="1285" spans="8:8">
      <c r="H1285" s="57">
        <f t="shared" ref="H1285:H1348" si="20">H1284+1</f>
        <v>45569</v>
      </c>
    </row>
    <row r="1286" spans="8:8">
      <c r="H1286" s="57">
        <f t="shared" si="20"/>
        <v>45570</v>
      </c>
    </row>
    <row r="1287" spans="8:8">
      <c r="H1287" s="57">
        <f t="shared" si="20"/>
        <v>45571</v>
      </c>
    </row>
    <row r="1288" spans="8:8">
      <c r="H1288" s="57">
        <f t="shared" si="20"/>
        <v>45572</v>
      </c>
    </row>
    <row r="1289" spans="8:8">
      <c r="H1289" s="57">
        <f t="shared" si="20"/>
        <v>45573</v>
      </c>
    </row>
    <row r="1290" spans="8:8">
      <c r="H1290" s="57">
        <f t="shared" si="20"/>
        <v>45574</v>
      </c>
    </row>
    <row r="1291" spans="8:8">
      <c r="H1291" s="57">
        <f t="shared" si="20"/>
        <v>45575</v>
      </c>
    </row>
    <row r="1292" spans="8:8">
      <c r="H1292" s="57">
        <f t="shared" si="20"/>
        <v>45576</v>
      </c>
    </row>
    <row r="1293" spans="8:8">
      <c r="H1293" s="57">
        <f t="shared" si="20"/>
        <v>45577</v>
      </c>
    </row>
    <row r="1294" spans="8:8">
      <c r="H1294" s="57">
        <f t="shared" si="20"/>
        <v>45578</v>
      </c>
    </row>
    <row r="1295" spans="8:8">
      <c r="H1295" s="57">
        <f t="shared" si="20"/>
        <v>45579</v>
      </c>
    </row>
    <row r="1296" spans="8:8">
      <c r="H1296" s="57">
        <f t="shared" si="20"/>
        <v>45580</v>
      </c>
    </row>
    <row r="1297" spans="8:8">
      <c r="H1297" s="57">
        <f t="shared" si="20"/>
        <v>45581</v>
      </c>
    </row>
    <row r="1298" spans="8:8">
      <c r="H1298" s="57">
        <f t="shared" si="20"/>
        <v>45582</v>
      </c>
    </row>
    <row r="1299" spans="8:8">
      <c r="H1299" s="57">
        <f t="shared" si="20"/>
        <v>45583</v>
      </c>
    </row>
    <row r="1300" spans="8:8">
      <c r="H1300" s="57">
        <f t="shared" si="20"/>
        <v>45584</v>
      </c>
    </row>
    <row r="1301" spans="8:8">
      <c r="H1301" s="57">
        <f t="shared" si="20"/>
        <v>45585</v>
      </c>
    </row>
    <row r="1302" spans="8:8">
      <c r="H1302" s="57">
        <f t="shared" si="20"/>
        <v>45586</v>
      </c>
    </row>
    <row r="1303" spans="8:8">
      <c r="H1303" s="57">
        <f t="shared" si="20"/>
        <v>45587</v>
      </c>
    </row>
    <row r="1304" spans="8:8">
      <c r="H1304" s="57">
        <f t="shared" si="20"/>
        <v>45588</v>
      </c>
    </row>
    <row r="1305" spans="8:8">
      <c r="H1305" s="57">
        <f t="shared" si="20"/>
        <v>45589</v>
      </c>
    </row>
    <row r="1306" spans="8:8">
      <c r="H1306" s="57">
        <f t="shared" si="20"/>
        <v>45590</v>
      </c>
    </row>
    <row r="1307" spans="8:8">
      <c r="H1307" s="57">
        <f t="shared" si="20"/>
        <v>45591</v>
      </c>
    </row>
    <row r="1308" spans="8:8">
      <c r="H1308" s="57">
        <f t="shared" si="20"/>
        <v>45592</v>
      </c>
    </row>
    <row r="1309" spans="8:8">
      <c r="H1309" s="57">
        <f t="shared" si="20"/>
        <v>45593</v>
      </c>
    </row>
    <row r="1310" spans="8:8">
      <c r="H1310" s="57">
        <f t="shared" si="20"/>
        <v>45594</v>
      </c>
    </row>
    <row r="1311" spans="8:8">
      <c r="H1311" s="57">
        <f t="shared" si="20"/>
        <v>45595</v>
      </c>
    </row>
    <row r="1312" spans="8:8">
      <c r="H1312" s="57">
        <f t="shared" si="20"/>
        <v>45596</v>
      </c>
    </row>
    <row r="1313" spans="8:8">
      <c r="H1313" s="57">
        <f t="shared" si="20"/>
        <v>45597</v>
      </c>
    </row>
    <row r="1314" spans="8:8">
      <c r="H1314" s="57">
        <f t="shared" si="20"/>
        <v>45598</v>
      </c>
    </row>
    <row r="1315" spans="8:8">
      <c r="H1315" s="57">
        <f t="shared" si="20"/>
        <v>45599</v>
      </c>
    </row>
    <row r="1316" spans="8:8">
      <c r="H1316" s="57">
        <f t="shared" si="20"/>
        <v>45600</v>
      </c>
    </row>
    <row r="1317" spans="8:8">
      <c r="H1317" s="57">
        <f t="shared" si="20"/>
        <v>45601</v>
      </c>
    </row>
    <row r="1318" spans="8:8">
      <c r="H1318" s="57">
        <f t="shared" si="20"/>
        <v>45602</v>
      </c>
    </row>
    <row r="1319" spans="8:8">
      <c r="H1319" s="57">
        <f t="shared" si="20"/>
        <v>45603</v>
      </c>
    </row>
    <row r="1320" spans="8:8">
      <c r="H1320" s="57">
        <f t="shared" si="20"/>
        <v>45604</v>
      </c>
    </row>
    <row r="1321" spans="8:8">
      <c r="H1321" s="57">
        <f t="shared" si="20"/>
        <v>45605</v>
      </c>
    </row>
    <row r="1322" spans="8:8">
      <c r="H1322" s="57">
        <f t="shared" si="20"/>
        <v>45606</v>
      </c>
    </row>
    <row r="1323" spans="8:8">
      <c r="H1323" s="57">
        <f t="shared" si="20"/>
        <v>45607</v>
      </c>
    </row>
    <row r="1324" spans="8:8">
      <c r="H1324" s="57">
        <f t="shared" si="20"/>
        <v>45608</v>
      </c>
    </row>
    <row r="1325" spans="8:8">
      <c r="H1325" s="57">
        <f t="shared" si="20"/>
        <v>45609</v>
      </c>
    </row>
    <row r="1326" spans="8:8">
      <c r="H1326" s="57">
        <f t="shared" si="20"/>
        <v>45610</v>
      </c>
    </row>
    <row r="1327" spans="8:8">
      <c r="H1327" s="57">
        <f t="shared" si="20"/>
        <v>45611</v>
      </c>
    </row>
    <row r="1328" spans="8:8">
      <c r="H1328" s="57">
        <f t="shared" si="20"/>
        <v>45612</v>
      </c>
    </row>
    <row r="1329" spans="8:8">
      <c r="H1329" s="57">
        <f t="shared" si="20"/>
        <v>45613</v>
      </c>
    </row>
    <row r="1330" spans="8:8">
      <c r="H1330" s="57">
        <f t="shared" si="20"/>
        <v>45614</v>
      </c>
    </row>
    <row r="1331" spans="8:8">
      <c r="H1331" s="57">
        <f t="shared" si="20"/>
        <v>45615</v>
      </c>
    </row>
    <row r="1332" spans="8:8">
      <c r="H1332" s="57">
        <f t="shared" si="20"/>
        <v>45616</v>
      </c>
    </row>
    <row r="1333" spans="8:8">
      <c r="H1333" s="57">
        <f t="shared" si="20"/>
        <v>45617</v>
      </c>
    </row>
    <row r="1334" spans="8:8">
      <c r="H1334" s="57">
        <f t="shared" si="20"/>
        <v>45618</v>
      </c>
    </row>
    <row r="1335" spans="8:8">
      <c r="H1335" s="57">
        <f t="shared" si="20"/>
        <v>45619</v>
      </c>
    </row>
    <row r="1336" spans="8:8">
      <c r="H1336" s="57">
        <f t="shared" si="20"/>
        <v>45620</v>
      </c>
    </row>
    <row r="1337" spans="8:8">
      <c r="H1337" s="57">
        <f t="shared" si="20"/>
        <v>45621</v>
      </c>
    </row>
    <row r="1338" spans="8:8">
      <c r="H1338" s="57">
        <f t="shared" si="20"/>
        <v>45622</v>
      </c>
    </row>
    <row r="1339" spans="8:8">
      <c r="H1339" s="57">
        <f t="shared" si="20"/>
        <v>45623</v>
      </c>
    </row>
    <row r="1340" spans="8:8">
      <c r="H1340" s="57">
        <f t="shared" si="20"/>
        <v>45624</v>
      </c>
    </row>
    <row r="1341" spans="8:8">
      <c r="H1341" s="57">
        <f t="shared" si="20"/>
        <v>45625</v>
      </c>
    </row>
    <row r="1342" spans="8:8">
      <c r="H1342" s="57">
        <f t="shared" si="20"/>
        <v>45626</v>
      </c>
    </row>
    <row r="1343" spans="8:8">
      <c r="H1343" s="57">
        <f t="shared" si="20"/>
        <v>45627</v>
      </c>
    </row>
    <row r="1344" spans="8:8">
      <c r="H1344" s="57">
        <f t="shared" si="20"/>
        <v>45628</v>
      </c>
    </row>
    <row r="1345" spans="8:8">
      <c r="H1345" s="57">
        <f t="shared" si="20"/>
        <v>45629</v>
      </c>
    </row>
    <row r="1346" spans="8:8">
      <c r="H1346" s="57">
        <f t="shared" si="20"/>
        <v>45630</v>
      </c>
    </row>
    <row r="1347" spans="8:8">
      <c r="H1347" s="57">
        <f t="shared" si="20"/>
        <v>45631</v>
      </c>
    </row>
    <row r="1348" spans="8:8">
      <c r="H1348" s="57">
        <f t="shared" si="20"/>
        <v>45632</v>
      </c>
    </row>
    <row r="1349" spans="8:8">
      <c r="H1349" s="57">
        <f t="shared" ref="H1349:H1412" si="21">H1348+1</f>
        <v>45633</v>
      </c>
    </row>
    <row r="1350" spans="8:8">
      <c r="H1350" s="57">
        <f t="shared" si="21"/>
        <v>45634</v>
      </c>
    </row>
    <row r="1351" spans="8:8">
      <c r="H1351" s="57">
        <f t="shared" si="21"/>
        <v>45635</v>
      </c>
    </row>
    <row r="1352" spans="8:8">
      <c r="H1352" s="57">
        <f t="shared" si="21"/>
        <v>45636</v>
      </c>
    </row>
    <row r="1353" spans="8:8">
      <c r="H1353" s="57">
        <f t="shared" si="21"/>
        <v>45637</v>
      </c>
    </row>
    <row r="1354" spans="8:8">
      <c r="H1354" s="57">
        <f t="shared" si="21"/>
        <v>45638</v>
      </c>
    </row>
    <row r="1355" spans="8:8">
      <c r="H1355" s="57">
        <f t="shared" si="21"/>
        <v>45639</v>
      </c>
    </row>
    <row r="1356" spans="8:8">
      <c r="H1356" s="57">
        <f t="shared" si="21"/>
        <v>45640</v>
      </c>
    </row>
    <row r="1357" spans="8:8">
      <c r="H1357" s="57">
        <f t="shared" si="21"/>
        <v>45641</v>
      </c>
    </row>
    <row r="1358" spans="8:8">
      <c r="H1358" s="57">
        <f t="shared" si="21"/>
        <v>45642</v>
      </c>
    </row>
    <row r="1359" spans="8:8">
      <c r="H1359" s="57">
        <f t="shared" si="21"/>
        <v>45643</v>
      </c>
    </row>
    <row r="1360" spans="8:8">
      <c r="H1360" s="57">
        <f t="shared" si="21"/>
        <v>45644</v>
      </c>
    </row>
    <row r="1361" spans="8:8">
      <c r="H1361" s="57">
        <f t="shared" si="21"/>
        <v>45645</v>
      </c>
    </row>
    <row r="1362" spans="8:8">
      <c r="H1362" s="57">
        <f t="shared" si="21"/>
        <v>45646</v>
      </c>
    </row>
    <row r="1363" spans="8:8">
      <c r="H1363" s="57">
        <f t="shared" si="21"/>
        <v>45647</v>
      </c>
    </row>
    <row r="1364" spans="8:8">
      <c r="H1364" s="57">
        <f t="shared" si="21"/>
        <v>45648</v>
      </c>
    </row>
    <row r="1365" spans="8:8">
      <c r="H1365" s="57">
        <f t="shared" si="21"/>
        <v>45649</v>
      </c>
    </row>
    <row r="1366" spans="8:8">
      <c r="H1366" s="57">
        <f t="shared" si="21"/>
        <v>45650</v>
      </c>
    </row>
    <row r="1367" spans="8:8">
      <c r="H1367" s="57">
        <f t="shared" si="21"/>
        <v>45651</v>
      </c>
    </row>
    <row r="1368" spans="8:8">
      <c r="H1368" s="57">
        <f t="shared" si="21"/>
        <v>45652</v>
      </c>
    </row>
    <row r="1369" spans="8:8">
      <c r="H1369" s="57">
        <f t="shared" si="21"/>
        <v>45653</v>
      </c>
    </row>
    <row r="1370" spans="8:8">
      <c r="H1370" s="57">
        <f t="shared" si="21"/>
        <v>45654</v>
      </c>
    </row>
    <row r="1371" spans="8:8">
      <c r="H1371" s="57">
        <f t="shared" si="21"/>
        <v>45655</v>
      </c>
    </row>
    <row r="1372" spans="8:8">
      <c r="H1372" s="57">
        <f t="shared" si="21"/>
        <v>45656</v>
      </c>
    </row>
    <row r="1373" spans="8:8">
      <c r="H1373" s="57">
        <f t="shared" si="21"/>
        <v>45657</v>
      </c>
    </row>
    <row r="1374" spans="8:8">
      <c r="H1374" s="57">
        <f t="shared" si="21"/>
        <v>45658</v>
      </c>
    </row>
    <row r="1375" spans="8:8">
      <c r="H1375" s="57">
        <f t="shared" si="21"/>
        <v>45659</v>
      </c>
    </row>
    <row r="1376" spans="8:8">
      <c r="H1376" s="57">
        <f t="shared" si="21"/>
        <v>45660</v>
      </c>
    </row>
    <row r="1377" spans="8:8">
      <c r="H1377" s="57">
        <f t="shared" si="21"/>
        <v>45661</v>
      </c>
    </row>
    <row r="1378" spans="8:8">
      <c r="H1378" s="57">
        <f t="shared" si="21"/>
        <v>45662</v>
      </c>
    </row>
    <row r="1379" spans="8:8">
      <c r="H1379" s="57">
        <f t="shared" si="21"/>
        <v>45663</v>
      </c>
    </row>
    <row r="1380" spans="8:8">
      <c r="H1380" s="57">
        <f t="shared" si="21"/>
        <v>45664</v>
      </c>
    </row>
    <row r="1381" spans="8:8">
      <c r="H1381" s="57">
        <f t="shared" si="21"/>
        <v>45665</v>
      </c>
    </row>
    <row r="1382" spans="8:8">
      <c r="H1382" s="57">
        <f t="shared" si="21"/>
        <v>45666</v>
      </c>
    </row>
    <row r="1383" spans="8:8">
      <c r="H1383" s="57">
        <f t="shared" si="21"/>
        <v>45667</v>
      </c>
    </row>
    <row r="1384" spans="8:8">
      <c r="H1384" s="57">
        <f t="shared" si="21"/>
        <v>45668</v>
      </c>
    </row>
    <row r="1385" spans="8:8">
      <c r="H1385" s="57">
        <f t="shared" si="21"/>
        <v>45669</v>
      </c>
    </row>
    <row r="1386" spans="8:8">
      <c r="H1386" s="57">
        <f t="shared" si="21"/>
        <v>45670</v>
      </c>
    </row>
    <row r="1387" spans="8:8">
      <c r="H1387" s="57">
        <f t="shared" si="21"/>
        <v>45671</v>
      </c>
    </row>
    <row r="1388" spans="8:8">
      <c r="H1388" s="57">
        <f t="shared" si="21"/>
        <v>45672</v>
      </c>
    </row>
    <row r="1389" spans="8:8">
      <c r="H1389" s="57">
        <f t="shared" si="21"/>
        <v>45673</v>
      </c>
    </row>
    <row r="1390" spans="8:8">
      <c r="H1390" s="57">
        <f t="shared" si="21"/>
        <v>45674</v>
      </c>
    </row>
    <row r="1391" spans="8:8">
      <c r="H1391" s="57">
        <f t="shared" si="21"/>
        <v>45675</v>
      </c>
    </row>
    <row r="1392" spans="8:8">
      <c r="H1392" s="57">
        <f t="shared" si="21"/>
        <v>45676</v>
      </c>
    </row>
    <row r="1393" spans="8:8">
      <c r="H1393" s="57">
        <f t="shared" si="21"/>
        <v>45677</v>
      </c>
    </row>
    <row r="1394" spans="8:8">
      <c r="H1394" s="57">
        <f t="shared" si="21"/>
        <v>45678</v>
      </c>
    </row>
    <row r="1395" spans="8:8">
      <c r="H1395" s="57">
        <f t="shared" si="21"/>
        <v>45679</v>
      </c>
    </row>
    <row r="1396" spans="8:8">
      <c r="H1396" s="57">
        <f t="shared" si="21"/>
        <v>45680</v>
      </c>
    </row>
    <row r="1397" spans="8:8">
      <c r="H1397" s="57">
        <f t="shared" si="21"/>
        <v>45681</v>
      </c>
    </row>
    <row r="1398" spans="8:8">
      <c r="H1398" s="57">
        <f t="shared" si="21"/>
        <v>45682</v>
      </c>
    </row>
    <row r="1399" spans="8:8">
      <c r="H1399" s="57">
        <f t="shared" si="21"/>
        <v>45683</v>
      </c>
    </row>
    <row r="1400" spans="8:8">
      <c r="H1400" s="57">
        <f t="shared" si="21"/>
        <v>45684</v>
      </c>
    </row>
    <row r="1401" spans="8:8">
      <c r="H1401" s="57">
        <f t="shared" si="21"/>
        <v>45685</v>
      </c>
    </row>
    <row r="1402" spans="8:8">
      <c r="H1402" s="57">
        <f t="shared" si="21"/>
        <v>45686</v>
      </c>
    </row>
    <row r="1403" spans="8:8">
      <c r="H1403" s="57">
        <f t="shared" si="21"/>
        <v>45687</v>
      </c>
    </row>
    <row r="1404" spans="8:8">
      <c r="H1404" s="57">
        <f t="shared" si="21"/>
        <v>45688</v>
      </c>
    </row>
    <row r="1405" spans="8:8">
      <c r="H1405" s="57">
        <f t="shared" si="21"/>
        <v>45689</v>
      </c>
    </row>
    <row r="1406" spans="8:8">
      <c r="H1406" s="57">
        <f t="shared" si="21"/>
        <v>45690</v>
      </c>
    </row>
    <row r="1407" spans="8:8">
      <c r="H1407" s="57">
        <f t="shared" si="21"/>
        <v>45691</v>
      </c>
    </row>
    <row r="1408" spans="8:8">
      <c r="H1408" s="57">
        <f t="shared" si="21"/>
        <v>45692</v>
      </c>
    </row>
    <row r="1409" spans="8:8">
      <c r="H1409" s="57">
        <f t="shared" si="21"/>
        <v>45693</v>
      </c>
    </row>
    <row r="1410" spans="8:8">
      <c r="H1410" s="57">
        <f t="shared" si="21"/>
        <v>45694</v>
      </c>
    </row>
    <row r="1411" spans="8:8">
      <c r="H1411" s="57">
        <f t="shared" si="21"/>
        <v>45695</v>
      </c>
    </row>
    <row r="1412" spans="8:8">
      <c r="H1412" s="57">
        <f t="shared" si="21"/>
        <v>45696</v>
      </c>
    </row>
    <row r="1413" spans="8:8">
      <c r="H1413" s="57">
        <f t="shared" ref="H1413:H1476" si="22">H1412+1</f>
        <v>45697</v>
      </c>
    </row>
    <row r="1414" spans="8:8">
      <c r="H1414" s="57">
        <f t="shared" si="22"/>
        <v>45698</v>
      </c>
    </row>
    <row r="1415" spans="8:8">
      <c r="H1415" s="57">
        <f t="shared" si="22"/>
        <v>45699</v>
      </c>
    </row>
    <row r="1416" spans="8:8">
      <c r="H1416" s="57">
        <f t="shared" si="22"/>
        <v>45700</v>
      </c>
    </row>
    <row r="1417" spans="8:8">
      <c r="H1417" s="57">
        <f t="shared" si="22"/>
        <v>45701</v>
      </c>
    </row>
    <row r="1418" spans="8:8">
      <c r="H1418" s="57">
        <f t="shared" si="22"/>
        <v>45702</v>
      </c>
    </row>
    <row r="1419" spans="8:8">
      <c r="H1419" s="57">
        <f t="shared" si="22"/>
        <v>45703</v>
      </c>
    </row>
    <row r="1420" spans="8:8">
      <c r="H1420" s="57">
        <f t="shared" si="22"/>
        <v>45704</v>
      </c>
    </row>
    <row r="1421" spans="8:8">
      <c r="H1421" s="57">
        <f t="shared" si="22"/>
        <v>45705</v>
      </c>
    </row>
    <row r="1422" spans="8:8">
      <c r="H1422" s="57">
        <f t="shared" si="22"/>
        <v>45706</v>
      </c>
    </row>
    <row r="1423" spans="8:8">
      <c r="H1423" s="57">
        <f t="shared" si="22"/>
        <v>45707</v>
      </c>
    </row>
    <row r="1424" spans="8:8">
      <c r="H1424" s="57">
        <f t="shared" si="22"/>
        <v>45708</v>
      </c>
    </row>
    <row r="1425" spans="8:8">
      <c r="H1425" s="57">
        <f t="shared" si="22"/>
        <v>45709</v>
      </c>
    </row>
    <row r="1426" spans="8:8">
      <c r="H1426" s="57">
        <f t="shared" si="22"/>
        <v>45710</v>
      </c>
    </row>
    <row r="1427" spans="8:8">
      <c r="H1427" s="57">
        <f t="shared" si="22"/>
        <v>45711</v>
      </c>
    </row>
    <row r="1428" spans="8:8">
      <c r="H1428" s="57">
        <f t="shared" si="22"/>
        <v>45712</v>
      </c>
    </row>
    <row r="1429" spans="8:8">
      <c r="H1429" s="57">
        <f t="shared" si="22"/>
        <v>45713</v>
      </c>
    </row>
    <row r="1430" spans="8:8">
      <c r="H1430" s="57">
        <f t="shared" si="22"/>
        <v>45714</v>
      </c>
    </row>
    <row r="1431" spans="8:8">
      <c r="H1431" s="57">
        <f t="shared" si="22"/>
        <v>45715</v>
      </c>
    </row>
    <row r="1432" spans="8:8">
      <c r="H1432" s="57">
        <f t="shared" si="22"/>
        <v>45716</v>
      </c>
    </row>
    <row r="1433" spans="8:8">
      <c r="H1433" s="57">
        <f t="shared" si="22"/>
        <v>45717</v>
      </c>
    </row>
    <row r="1434" spans="8:8">
      <c r="H1434" s="57">
        <f t="shared" si="22"/>
        <v>45718</v>
      </c>
    </row>
    <row r="1435" spans="8:8">
      <c r="H1435" s="57">
        <f t="shared" si="22"/>
        <v>45719</v>
      </c>
    </row>
    <row r="1436" spans="8:8">
      <c r="H1436" s="57">
        <f t="shared" si="22"/>
        <v>45720</v>
      </c>
    </row>
    <row r="1437" spans="8:8">
      <c r="H1437" s="57">
        <f t="shared" si="22"/>
        <v>45721</v>
      </c>
    </row>
    <row r="1438" spans="8:8">
      <c r="H1438" s="57">
        <f t="shared" si="22"/>
        <v>45722</v>
      </c>
    </row>
    <row r="1439" spans="8:8">
      <c r="H1439" s="57">
        <f t="shared" si="22"/>
        <v>45723</v>
      </c>
    </row>
    <row r="1440" spans="8:8">
      <c r="H1440" s="57">
        <f t="shared" si="22"/>
        <v>45724</v>
      </c>
    </row>
    <row r="1441" spans="8:8">
      <c r="H1441" s="57">
        <f t="shared" si="22"/>
        <v>45725</v>
      </c>
    </row>
    <row r="1442" spans="8:8">
      <c r="H1442" s="57">
        <f t="shared" si="22"/>
        <v>45726</v>
      </c>
    </row>
    <row r="1443" spans="8:8">
      <c r="H1443" s="57">
        <f t="shared" si="22"/>
        <v>45727</v>
      </c>
    </row>
    <row r="1444" spans="8:8">
      <c r="H1444" s="57">
        <f t="shared" si="22"/>
        <v>45728</v>
      </c>
    </row>
    <row r="1445" spans="8:8">
      <c r="H1445" s="57">
        <f t="shared" si="22"/>
        <v>45729</v>
      </c>
    </row>
    <row r="1446" spans="8:8">
      <c r="H1446" s="57">
        <f t="shared" si="22"/>
        <v>45730</v>
      </c>
    </row>
    <row r="1447" spans="8:8">
      <c r="H1447" s="57">
        <f t="shared" si="22"/>
        <v>45731</v>
      </c>
    </row>
    <row r="1448" spans="8:8">
      <c r="H1448" s="57">
        <f t="shared" si="22"/>
        <v>45732</v>
      </c>
    </row>
    <row r="1449" spans="8:8">
      <c r="H1449" s="57">
        <f t="shared" si="22"/>
        <v>45733</v>
      </c>
    </row>
    <row r="1450" spans="8:8">
      <c r="H1450" s="57">
        <f t="shared" si="22"/>
        <v>45734</v>
      </c>
    </row>
    <row r="1451" spans="8:8">
      <c r="H1451" s="57">
        <f t="shared" si="22"/>
        <v>45735</v>
      </c>
    </row>
    <row r="1452" spans="8:8">
      <c r="H1452" s="57">
        <f t="shared" si="22"/>
        <v>45736</v>
      </c>
    </row>
    <row r="1453" spans="8:8">
      <c r="H1453" s="57">
        <f t="shared" si="22"/>
        <v>45737</v>
      </c>
    </row>
    <row r="1454" spans="8:8">
      <c r="H1454" s="57">
        <f t="shared" si="22"/>
        <v>45738</v>
      </c>
    </row>
    <row r="1455" spans="8:8">
      <c r="H1455" s="57">
        <f t="shared" si="22"/>
        <v>45739</v>
      </c>
    </row>
    <row r="1456" spans="8:8">
      <c r="H1456" s="57">
        <f t="shared" si="22"/>
        <v>45740</v>
      </c>
    </row>
    <row r="1457" spans="8:8">
      <c r="H1457" s="57">
        <f t="shared" si="22"/>
        <v>45741</v>
      </c>
    </row>
    <row r="1458" spans="8:8">
      <c r="H1458" s="57">
        <f t="shared" si="22"/>
        <v>45742</v>
      </c>
    </row>
    <row r="1459" spans="8:8">
      <c r="H1459" s="57">
        <f t="shared" si="22"/>
        <v>45743</v>
      </c>
    </row>
    <row r="1460" spans="8:8">
      <c r="H1460" s="57">
        <f t="shared" si="22"/>
        <v>45744</v>
      </c>
    </row>
    <row r="1461" spans="8:8">
      <c r="H1461" s="57">
        <f t="shared" si="22"/>
        <v>45745</v>
      </c>
    </row>
    <row r="1462" spans="8:8">
      <c r="H1462" s="57">
        <f t="shared" si="22"/>
        <v>45746</v>
      </c>
    </row>
    <row r="1463" spans="8:8">
      <c r="H1463" s="57">
        <f t="shared" si="22"/>
        <v>45747</v>
      </c>
    </row>
    <row r="1464" spans="8:8">
      <c r="H1464" s="57">
        <f t="shared" si="22"/>
        <v>45748</v>
      </c>
    </row>
    <row r="1465" spans="8:8">
      <c r="H1465" s="57">
        <f t="shared" si="22"/>
        <v>45749</v>
      </c>
    </row>
    <row r="1466" spans="8:8">
      <c r="H1466" s="57">
        <f t="shared" si="22"/>
        <v>45750</v>
      </c>
    </row>
    <row r="1467" spans="8:8">
      <c r="H1467" s="57">
        <f t="shared" si="22"/>
        <v>45751</v>
      </c>
    </row>
    <row r="1468" spans="8:8">
      <c r="H1468" s="57">
        <f t="shared" si="22"/>
        <v>45752</v>
      </c>
    </row>
    <row r="1469" spans="8:8">
      <c r="H1469" s="57">
        <f t="shared" si="22"/>
        <v>45753</v>
      </c>
    </row>
    <row r="1470" spans="8:8">
      <c r="H1470" s="57">
        <f t="shared" si="22"/>
        <v>45754</v>
      </c>
    </row>
    <row r="1471" spans="8:8">
      <c r="H1471" s="57">
        <f t="shared" si="22"/>
        <v>45755</v>
      </c>
    </row>
    <row r="1472" spans="8:8">
      <c r="H1472" s="57">
        <f t="shared" si="22"/>
        <v>45756</v>
      </c>
    </row>
    <row r="1473" spans="8:8">
      <c r="H1473" s="57">
        <f t="shared" si="22"/>
        <v>45757</v>
      </c>
    </row>
    <row r="1474" spans="8:8">
      <c r="H1474" s="57">
        <f t="shared" si="22"/>
        <v>45758</v>
      </c>
    </row>
    <row r="1475" spans="8:8">
      <c r="H1475" s="57">
        <f t="shared" si="22"/>
        <v>45759</v>
      </c>
    </row>
    <row r="1476" spans="8:8">
      <c r="H1476" s="57">
        <f t="shared" si="22"/>
        <v>45760</v>
      </c>
    </row>
    <row r="1477" spans="8:8">
      <c r="H1477" s="57">
        <f t="shared" ref="H1477:H1540" si="23">H1476+1</f>
        <v>45761</v>
      </c>
    </row>
    <row r="1478" spans="8:8">
      <c r="H1478" s="57">
        <f t="shared" si="23"/>
        <v>45762</v>
      </c>
    </row>
    <row r="1479" spans="8:8">
      <c r="H1479" s="57">
        <f t="shared" si="23"/>
        <v>45763</v>
      </c>
    </row>
    <row r="1480" spans="8:8">
      <c r="H1480" s="57">
        <f t="shared" si="23"/>
        <v>45764</v>
      </c>
    </row>
    <row r="1481" spans="8:8">
      <c r="H1481" s="57">
        <f t="shared" si="23"/>
        <v>45765</v>
      </c>
    </row>
    <row r="1482" spans="8:8">
      <c r="H1482" s="57">
        <f t="shared" si="23"/>
        <v>45766</v>
      </c>
    </row>
    <row r="1483" spans="8:8">
      <c r="H1483" s="57">
        <f t="shared" si="23"/>
        <v>45767</v>
      </c>
    </row>
    <row r="1484" spans="8:8">
      <c r="H1484" s="57">
        <f t="shared" si="23"/>
        <v>45768</v>
      </c>
    </row>
    <row r="1485" spans="8:8">
      <c r="H1485" s="57">
        <f t="shared" si="23"/>
        <v>45769</v>
      </c>
    </row>
    <row r="1486" spans="8:8">
      <c r="H1486" s="57">
        <f t="shared" si="23"/>
        <v>45770</v>
      </c>
    </row>
    <row r="1487" spans="8:8">
      <c r="H1487" s="57">
        <f t="shared" si="23"/>
        <v>45771</v>
      </c>
    </row>
    <row r="1488" spans="8:8">
      <c r="H1488" s="57">
        <f t="shared" si="23"/>
        <v>45772</v>
      </c>
    </row>
    <row r="1489" spans="8:8">
      <c r="H1489" s="57">
        <f t="shared" si="23"/>
        <v>45773</v>
      </c>
    </row>
    <row r="1490" spans="8:8">
      <c r="H1490" s="57">
        <f t="shared" si="23"/>
        <v>45774</v>
      </c>
    </row>
    <row r="1491" spans="8:8">
      <c r="H1491" s="57">
        <f t="shared" si="23"/>
        <v>45775</v>
      </c>
    </row>
    <row r="1492" spans="8:8">
      <c r="H1492" s="57">
        <f t="shared" si="23"/>
        <v>45776</v>
      </c>
    </row>
    <row r="1493" spans="8:8">
      <c r="H1493" s="57">
        <f t="shared" si="23"/>
        <v>45777</v>
      </c>
    </row>
    <row r="1494" spans="8:8">
      <c r="H1494" s="57">
        <f t="shared" si="23"/>
        <v>45778</v>
      </c>
    </row>
    <row r="1495" spans="8:8">
      <c r="H1495" s="57">
        <f t="shared" si="23"/>
        <v>45779</v>
      </c>
    </row>
    <row r="1496" spans="8:8">
      <c r="H1496" s="57">
        <f t="shared" si="23"/>
        <v>45780</v>
      </c>
    </row>
    <row r="1497" spans="8:8">
      <c r="H1497" s="57">
        <f t="shared" si="23"/>
        <v>45781</v>
      </c>
    </row>
    <row r="1498" spans="8:8">
      <c r="H1498" s="57">
        <f t="shared" si="23"/>
        <v>45782</v>
      </c>
    </row>
    <row r="1499" spans="8:8">
      <c r="H1499" s="57">
        <f t="shared" si="23"/>
        <v>45783</v>
      </c>
    </row>
    <row r="1500" spans="8:8">
      <c r="H1500" s="57">
        <f t="shared" si="23"/>
        <v>45784</v>
      </c>
    </row>
    <row r="1501" spans="8:8">
      <c r="H1501" s="57">
        <f t="shared" si="23"/>
        <v>45785</v>
      </c>
    </row>
    <row r="1502" spans="8:8">
      <c r="H1502" s="57">
        <f t="shared" si="23"/>
        <v>45786</v>
      </c>
    </row>
    <row r="1503" spans="8:8">
      <c r="H1503" s="57">
        <f t="shared" si="23"/>
        <v>45787</v>
      </c>
    </row>
    <row r="1504" spans="8:8">
      <c r="H1504" s="57">
        <f t="shared" si="23"/>
        <v>45788</v>
      </c>
    </row>
    <row r="1505" spans="8:8">
      <c r="H1505" s="57">
        <f t="shared" si="23"/>
        <v>45789</v>
      </c>
    </row>
    <row r="1506" spans="8:8">
      <c r="H1506" s="57">
        <f t="shared" si="23"/>
        <v>45790</v>
      </c>
    </row>
    <row r="1507" spans="8:8">
      <c r="H1507" s="57">
        <f t="shared" si="23"/>
        <v>45791</v>
      </c>
    </row>
    <row r="1508" spans="8:8">
      <c r="H1508" s="57">
        <f t="shared" si="23"/>
        <v>45792</v>
      </c>
    </row>
    <row r="1509" spans="8:8">
      <c r="H1509" s="57">
        <f t="shared" si="23"/>
        <v>45793</v>
      </c>
    </row>
    <row r="1510" spans="8:8">
      <c r="H1510" s="57">
        <f t="shared" si="23"/>
        <v>45794</v>
      </c>
    </row>
    <row r="1511" spans="8:8">
      <c r="H1511" s="57">
        <f t="shared" si="23"/>
        <v>45795</v>
      </c>
    </row>
    <row r="1512" spans="8:8">
      <c r="H1512" s="57">
        <f t="shared" si="23"/>
        <v>45796</v>
      </c>
    </row>
    <row r="1513" spans="8:8">
      <c r="H1513" s="57">
        <f t="shared" si="23"/>
        <v>45797</v>
      </c>
    </row>
    <row r="1514" spans="8:8">
      <c r="H1514" s="57">
        <f t="shared" si="23"/>
        <v>45798</v>
      </c>
    </row>
    <row r="1515" spans="8:8">
      <c r="H1515" s="57">
        <f t="shared" si="23"/>
        <v>45799</v>
      </c>
    </row>
    <row r="1516" spans="8:8">
      <c r="H1516" s="57">
        <f t="shared" si="23"/>
        <v>45800</v>
      </c>
    </row>
    <row r="1517" spans="8:8">
      <c r="H1517" s="57">
        <f t="shared" si="23"/>
        <v>45801</v>
      </c>
    </row>
    <row r="1518" spans="8:8">
      <c r="H1518" s="57">
        <f t="shared" si="23"/>
        <v>45802</v>
      </c>
    </row>
    <row r="1519" spans="8:8">
      <c r="H1519" s="57">
        <f t="shared" si="23"/>
        <v>45803</v>
      </c>
    </row>
    <row r="1520" spans="8:8">
      <c r="H1520" s="57">
        <f t="shared" si="23"/>
        <v>45804</v>
      </c>
    </row>
    <row r="1521" spans="8:8">
      <c r="H1521" s="57">
        <f t="shared" si="23"/>
        <v>45805</v>
      </c>
    </row>
    <row r="1522" spans="8:8">
      <c r="H1522" s="57">
        <f t="shared" si="23"/>
        <v>45806</v>
      </c>
    </row>
    <row r="1523" spans="8:8">
      <c r="H1523" s="57">
        <f t="shared" si="23"/>
        <v>45807</v>
      </c>
    </row>
    <row r="1524" spans="8:8">
      <c r="H1524" s="57">
        <f t="shared" si="23"/>
        <v>45808</v>
      </c>
    </row>
    <row r="1525" spans="8:8">
      <c r="H1525" s="57">
        <f t="shared" si="23"/>
        <v>45809</v>
      </c>
    </row>
    <row r="1526" spans="8:8">
      <c r="H1526" s="57">
        <f t="shared" si="23"/>
        <v>45810</v>
      </c>
    </row>
    <row r="1527" spans="8:8">
      <c r="H1527" s="57">
        <f t="shared" si="23"/>
        <v>45811</v>
      </c>
    </row>
    <row r="1528" spans="8:8">
      <c r="H1528" s="57">
        <f t="shared" si="23"/>
        <v>45812</v>
      </c>
    </row>
    <row r="1529" spans="8:8">
      <c r="H1529" s="57">
        <f t="shared" si="23"/>
        <v>45813</v>
      </c>
    </row>
    <row r="1530" spans="8:8">
      <c r="H1530" s="57">
        <f t="shared" si="23"/>
        <v>45814</v>
      </c>
    </row>
    <row r="1531" spans="8:8">
      <c r="H1531" s="57">
        <f t="shared" si="23"/>
        <v>45815</v>
      </c>
    </row>
    <row r="1532" spans="8:8">
      <c r="H1532" s="57">
        <f t="shared" si="23"/>
        <v>45816</v>
      </c>
    </row>
    <row r="1533" spans="8:8">
      <c r="H1533" s="57">
        <f t="shared" si="23"/>
        <v>45817</v>
      </c>
    </row>
    <row r="1534" spans="8:8">
      <c r="H1534" s="57">
        <f t="shared" si="23"/>
        <v>45818</v>
      </c>
    </row>
    <row r="1535" spans="8:8">
      <c r="H1535" s="57">
        <f t="shared" si="23"/>
        <v>45819</v>
      </c>
    </row>
    <row r="1536" spans="8:8">
      <c r="H1536" s="57">
        <f t="shared" si="23"/>
        <v>45820</v>
      </c>
    </row>
    <row r="1537" spans="8:8">
      <c r="H1537" s="57">
        <f t="shared" si="23"/>
        <v>45821</v>
      </c>
    </row>
    <row r="1538" spans="8:8">
      <c r="H1538" s="57">
        <f t="shared" si="23"/>
        <v>45822</v>
      </c>
    </row>
    <row r="1539" spans="8:8">
      <c r="H1539" s="57">
        <f t="shared" si="23"/>
        <v>45823</v>
      </c>
    </row>
    <row r="1540" spans="8:8">
      <c r="H1540" s="57">
        <f t="shared" si="23"/>
        <v>45824</v>
      </c>
    </row>
    <row r="1541" spans="8:8">
      <c r="H1541" s="57">
        <f t="shared" ref="H1541:H1604" si="24">H1540+1</f>
        <v>45825</v>
      </c>
    </row>
    <row r="1542" spans="8:8">
      <c r="H1542" s="57">
        <f t="shared" si="24"/>
        <v>45826</v>
      </c>
    </row>
    <row r="1543" spans="8:8">
      <c r="H1543" s="57">
        <f t="shared" si="24"/>
        <v>45827</v>
      </c>
    </row>
    <row r="1544" spans="8:8">
      <c r="H1544" s="57">
        <f t="shared" si="24"/>
        <v>45828</v>
      </c>
    </row>
    <row r="1545" spans="8:8">
      <c r="H1545" s="57">
        <f t="shared" si="24"/>
        <v>45829</v>
      </c>
    </row>
    <row r="1546" spans="8:8">
      <c r="H1546" s="57">
        <f t="shared" si="24"/>
        <v>45830</v>
      </c>
    </row>
    <row r="1547" spans="8:8">
      <c r="H1547" s="57">
        <f t="shared" si="24"/>
        <v>45831</v>
      </c>
    </row>
    <row r="1548" spans="8:8">
      <c r="H1548" s="57">
        <f t="shared" si="24"/>
        <v>45832</v>
      </c>
    </row>
    <row r="1549" spans="8:8">
      <c r="H1549" s="57">
        <f t="shared" si="24"/>
        <v>45833</v>
      </c>
    </row>
    <row r="1550" spans="8:8">
      <c r="H1550" s="57">
        <f t="shared" si="24"/>
        <v>45834</v>
      </c>
    </row>
    <row r="1551" spans="8:8">
      <c r="H1551" s="57">
        <f t="shared" si="24"/>
        <v>45835</v>
      </c>
    </row>
    <row r="1552" spans="8:8">
      <c r="H1552" s="57">
        <f t="shared" si="24"/>
        <v>45836</v>
      </c>
    </row>
    <row r="1553" spans="8:8">
      <c r="H1553" s="57">
        <f t="shared" si="24"/>
        <v>45837</v>
      </c>
    </row>
    <row r="1554" spans="8:8">
      <c r="H1554" s="57">
        <f t="shared" si="24"/>
        <v>45838</v>
      </c>
    </row>
    <row r="1555" spans="8:8">
      <c r="H1555" s="57">
        <f t="shared" si="24"/>
        <v>45839</v>
      </c>
    </row>
    <row r="1556" spans="8:8">
      <c r="H1556" s="57">
        <f t="shared" si="24"/>
        <v>45840</v>
      </c>
    </row>
    <row r="1557" spans="8:8">
      <c r="H1557" s="57">
        <f t="shared" si="24"/>
        <v>45841</v>
      </c>
    </row>
    <row r="1558" spans="8:8">
      <c r="H1558" s="57">
        <f t="shared" si="24"/>
        <v>45842</v>
      </c>
    </row>
    <row r="1559" spans="8:8">
      <c r="H1559" s="57">
        <f t="shared" si="24"/>
        <v>45843</v>
      </c>
    </row>
    <row r="1560" spans="8:8">
      <c r="H1560" s="57">
        <f t="shared" si="24"/>
        <v>45844</v>
      </c>
    </row>
    <row r="1561" spans="8:8">
      <c r="H1561" s="57">
        <f t="shared" si="24"/>
        <v>45845</v>
      </c>
    </row>
    <row r="1562" spans="8:8">
      <c r="H1562" s="57">
        <f t="shared" si="24"/>
        <v>45846</v>
      </c>
    </row>
    <row r="1563" spans="8:8">
      <c r="H1563" s="57">
        <f t="shared" si="24"/>
        <v>45847</v>
      </c>
    </row>
    <row r="1564" spans="8:8">
      <c r="H1564" s="57">
        <f t="shared" si="24"/>
        <v>45848</v>
      </c>
    </row>
    <row r="1565" spans="8:8">
      <c r="H1565" s="57">
        <f t="shared" si="24"/>
        <v>45849</v>
      </c>
    </row>
    <row r="1566" spans="8:8">
      <c r="H1566" s="57">
        <f t="shared" si="24"/>
        <v>45850</v>
      </c>
    </row>
    <row r="1567" spans="8:8">
      <c r="H1567" s="57">
        <f t="shared" si="24"/>
        <v>45851</v>
      </c>
    </row>
    <row r="1568" spans="8:8">
      <c r="H1568" s="57">
        <f t="shared" si="24"/>
        <v>45852</v>
      </c>
    </row>
    <row r="1569" spans="8:8">
      <c r="H1569" s="57">
        <f t="shared" si="24"/>
        <v>45853</v>
      </c>
    </row>
    <row r="1570" spans="8:8">
      <c r="H1570" s="57">
        <f t="shared" si="24"/>
        <v>45854</v>
      </c>
    </row>
    <row r="1571" spans="8:8">
      <c r="H1571" s="57">
        <f t="shared" si="24"/>
        <v>45855</v>
      </c>
    </row>
    <row r="1572" spans="8:8">
      <c r="H1572" s="57">
        <f t="shared" si="24"/>
        <v>45856</v>
      </c>
    </row>
    <row r="1573" spans="8:8">
      <c r="H1573" s="57">
        <f t="shared" si="24"/>
        <v>45857</v>
      </c>
    </row>
    <row r="1574" spans="8:8">
      <c r="H1574" s="57">
        <f t="shared" si="24"/>
        <v>45858</v>
      </c>
    </row>
    <row r="1575" spans="8:8">
      <c r="H1575" s="57">
        <f t="shared" si="24"/>
        <v>45859</v>
      </c>
    </row>
    <row r="1576" spans="8:8">
      <c r="H1576" s="57">
        <f t="shared" si="24"/>
        <v>45860</v>
      </c>
    </row>
    <row r="1577" spans="8:8">
      <c r="H1577" s="57">
        <f t="shared" si="24"/>
        <v>45861</v>
      </c>
    </row>
    <row r="1578" spans="8:8">
      <c r="H1578" s="57">
        <f t="shared" si="24"/>
        <v>45862</v>
      </c>
    </row>
    <row r="1579" spans="8:8">
      <c r="H1579" s="57">
        <f t="shared" si="24"/>
        <v>45863</v>
      </c>
    </row>
    <row r="1580" spans="8:8">
      <c r="H1580" s="57">
        <f t="shared" si="24"/>
        <v>45864</v>
      </c>
    </row>
    <row r="1581" spans="8:8">
      <c r="H1581" s="57">
        <f t="shared" si="24"/>
        <v>45865</v>
      </c>
    </row>
    <row r="1582" spans="8:8">
      <c r="H1582" s="57">
        <f t="shared" si="24"/>
        <v>45866</v>
      </c>
    </row>
    <row r="1583" spans="8:8">
      <c r="H1583" s="57">
        <f t="shared" si="24"/>
        <v>45867</v>
      </c>
    </row>
    <row r="1584" spans="8:8">
      <c r="H1584" s="57">
        <f t="shared" si="24"/>
        <v>45868</v>
      </c>
    </row>
    <row r="1585" spans="8:8">
      <c r="H1585" s="57">
        <f t="shared" si="24"/>
        <v>45869</v>
      </c>
    </row>
    <row r="1586" spans="8:8">
      <c r="H1586" s="57">
        <f t="shared" si="24"/>
        <v>45870</v>
      </c>
    </row>
    <row r="1587" spans="8:8">
      <c r="H1587" s="57">
        <f t="shared" si="24"/>
        <v>45871</v>
      </c>
    </row>
    <row r="1588" spans="8:8">
      <c r="H1588" s="57">
        <f t="shared" si="24"/>
        <v>45872</v>
      </c>
    </row>
    <row r="1589" spans="8:8">
      <c r="H1589" s="57">
        <f t="shared" si="24"/>
        <v>45873</v>
      </c>
    </row>
    <row r="1590" spans="8:8">
      <c r="H1590" s="57">
        <f t="shared" si="24"/>
        <v>45874</v>
      </c>
    </row>
    <row r="1591" spans="8:8">
      <c r="H1591" s="57">
        <f t="shared" si="24"/>
        <v>45875</v>
      </c>
    </row>
    <row r="1592" spans="8:8">
      <c r="H1592" s="57">
        <f t="shared" si="24"/>
        <v>45876</v>
      </c>
    </row>
    <row r="1593" spans="8:8">
      <c r="H1593" s="57">
        <f t="shared" si="24"/>
        <v>45877</v>
      </c>
    </row>
    <row r="1594" spans="8:8">
      <c r="H1594" s="57">
        <f t="shared" si="24"/>
        <v>45878</v>
      </c>
    </row>
    <row r="1595" spans="8:8">
      <c r="H1595" s="57">
        <f t="shared" si="24"/>
        <v>45879</v>
      </c>
    </row>
    <row r="1596" spans="8:8">
      <c r="H1596" s="57">
        <f t="shared" si="24"/>
        <v>45880</v>
      </c>
    </row>
    <row r="1597" spans="8:8">
      <c r="H1597" s="57">
        <f t="shared" si="24"/>
        <v>45881</v>
      </c>
    </row>
    <row r="1598" spans="8:8">
      <c r="H1598" s="57">
        <f t="shared" si="24"/>
        <v>45882</v>
      </c>
    </row>
    <row r="1599" spans="8:8">
      <c r="H1599" s="57">
        <f t="shared" si="24"/>
        <v>45883</v>
      </c>
    </row>
    <row r="1600" spans="8:8">
      <c r="H1600" s="57">
        <f t="shared" si="24"/>
        <v>45884</v>
      </c>
    </row>
    <row r="1601" spans="8:8">
      <c r="H1601" s="57">
        <f t="shared" si="24"/>
        <v>45885</v>
      </c>
    </row>
    <row r="1602" spans="8:8">
      <c r="H1602" s="57">
        <f t="shared" si="24"/>
        <v>45886</v>
      </c>
    </row>
    <row r="1603" spans="8:8">
      <c r="H1603" s="57">
        <f t="shared" si="24"/>
        <v>45887</v>
      </c>
    </row>
    <row r="1604" spans="8:8">
      <c r="H1604" s="57">
        <f t="shared" si="24"/>
        <v>45888</v>
      </c>
    </row>
    <row r="1605" spans="8:8">
      <c r="H1605" s="57">
        <f t="shared" ref="H1605:H1668" si="25">H1604+1</f>
        <v>45889</v>
      </c>
    </row>
    <row r="1606" spans="8:8">
      <c r="H1606" s="57">
        <f t="shared" si="25"/>
        <v>45890</v>
      </c>
    </row>
    <row r="1607" spans="8:8">
      <c r="H1607" s="57">
        <f t="shared" si="25"/>
        <v>45891</v>
      </c>
    </row>
    <row r="1608" spans="8:8">
      <c r="H1608" s="57">
        <f t="shared" si="25"/>
        <v>45892</v>
      </c>
    </row>
    <row r="1609" spans="8:8">
      <c r="H1609" s="57">
        <f t="shared" si="25"/>
        <v>45893</v>
      </c>
    </row>
    <row r="1610" spans="8:8">
      <c r="H1610" s="57">
        <f t="shared" si="25"/>
        <v>45894</v>
      </c>
    </row>
    <row r="1611" spans="8:8">
      <c r="H1611" s="57">
        <f t="shared" si="25"/>
        <v>45895</v>
      </c>
    </row>
    <row r="1612" spans="8:8">
      <c r="H1612" s="57">
        <f t="shared" si="25"/>
        <v>45896</v>
      </c>
    </row>
    <row r="1613" spans="8:8">
      <c r="H1613" s="57">
        <f t="shared" si="25"/>
        <v>45897</v>
      </c>
    </row>
    <row r="1614" spans="8:8">
      <c r="H1614" s="57">
        <f t="shared" si="25"/>
        <v>45898</v>
      </c>
    </row>
    <row r="1615" spans="8:8">
      <c r="H1615" s="57">
        <f t="shared" si="25"/>
        <v>45899</v>
      </c>
    </row>
    <row r="1616" spans="8:8">
      <c r="H1616" s="57">
        <f t="shared" si="25"/>
        <v>45900</v>
      </c>
    </row>
    <row r="1617" spans="8:8">
      <c r="H1617" s="57">
        <f t="shared" si="25"/>
        <v>45901</v>
      </c>
    </row>
    <row r="1618" spans="8:8">
      <c r="H1618" s="57">
        <f t="shared" si="25"/>
        <v>45902</v>
      </c>
    </row>
    <row r="1619" spans="8:8">
      <c r="H1619" s="57">
        <f t="shared" si="25"/>
        <v>45903</v>
      </c>
    </row>
    <row r="1620" spans="8:8">
      <c r="H1620" s="57">
        <f t="shared" si="25"/>
        <v>45904</v>
      </c>
    </row>
    <row r="1621" spans="8:8">
      <c r="H1621" s="57">
        <f t="shared" si="25"/>
        <v>45905</v>
      </c>
    </row>
    <row r="1622" spans="8:8">
      <c r="H1622" s="57">
        <f t="shared" si="25"/>
        <v>45906</v>
      </c>
    </row>
    <row r="1623" spans="8:8">
      <c r="H1623" s="57">
        <f t="shared" si="25"/>
        <v>45907</v>
      </c>
    </row>
    <row r="1624" spans="8:8">
      <c r="H1624" s="57">
        <f t="shared" si="25"/>
        <v>45908</v>
      </c>
    </row>
    <row r="1625" spans="8:8">
      <c r="H1625" s="57">
        <f t="shared" si="25"/>
        <v>45909</v>
      </c>
    </row>
    <row r="1626" spans="8:8">
      <c r="H1626" s="57">
        <f t="shared" si="25"/>
        <v>45910</v>
      </c>
    </row>
    <row r="1627" spans="8:8">
      <c r="H1627" s="57">
        <f t="shared" si="25"/>
        <v>45911</v>
      </c>
    </row>
    <row r="1628" spans="8:8">
      <c r="H1628" s="57">
        <f t="shared" si="25"/>
        <v>45912</v>
      </c>
    </row>
    <row r="1629" spans="8:8">
      <c r="H1629" s="57">
        <f t="shared" si="25"/>
        <v>45913</v>
      </c>
    </row>
    <row r="1630" spans="8:8">
      <c r="H1630" s="57">
        <f t="shared" si="25"/>
        <v>45914</v>
      </c>
    </row>
    <row r="1631" spans="8:8">
      <c r="H1631" s="57">
        <f t="shared" si="25"/>
        <v>45915</v>
      </c>
    </row>
    <row r="1632" spans="8:8">
      <c r="H1632" s="57">
        <f t="shared" si="25"/>
        <v>45916</v>
      </c>
    </row>
    <row r="1633" spans="8:8">
      <c r="H1633" s="57">
        <f t="shared" si="25"/>
        <v>45917</v>
      </c>
    </row>
    <row r="1634" spans="8:8">
      <c r="H1634" s="57">
        <f t="shared" si="25"/>
        <v>45918</v>
      </c>
    </row>
    <row r="1635" spans="8:8">
      <c r="H1635" s="57">
        <f t="shared" si="25"/>
        <v>45919</v>
      </c>
    </row>
    <row r="1636" spans="8:8">
      <c r="H1636" s="57">
        <f t="shared" si="25"/>
        <v>45920</v>
      </c>
    </row>
    <row r="1637" spans="8:8">
      <c r="H1637" s="57">
        <f t="shared" si="25"/>
        <v>45921</v>
      </c>
    </row>
    <row r="1638" spans="8:8">
      <c r="H1638" s="57">
        <f t="shared" si="25"/>
        <v>45922</v>
      </c>
    </row>
    <row r="1639" spans="8:8">
      <c r="H1639" s="57">
        <f t="shared" si="25"/>
        <v>45923</v>
      </c>
    </row>
    <row r="1640" spans="8:8">
      <c r="H1640" s="57">
        <f t="shared" si="25"/>
        <v>45924</v>
      </c>
    </row>
    <row r="1641" spans="8:8">
      <c r="H1641" s="57">
        <f t="shared" si="25"/>
        <v>45925</v>
      </c>
    </row>
    <row r="1642" spans="8:8">
      <c r="H1642" s="57">
        <f t="shared" si="25"/>
        <v>45926</v>
      </c>
    </row>
    <row r="1643" spans="8:8">
      <c r="H1643" s="57">
        <f t="shared" si="25"/>
        <v>45927</v>
      </c>
    </row>
    <row r="1644" spans="8:8">
      <c r="H1644" s="57">
        <f t="shared" si="25"/>
        <v>45928</v>
      </c>
    </row>
    <row r="1645" spans="8:8">
      <c r="H1645" s="57">
        <f t="shared" si="25"/>
        <v>45929</v>
      </c>
    </row>
    <row r="1646" spans="8:8">
      <c r="H1646" s="57">
        <f t="shared" si="25"/>
        <v>45930</v>
      </c>
    </row>
    <row r="1647" spans="8:8">
      <c r="H1647" s="57">
        <f t="shared" si="25"/>
        <v>45931</v>
      </c>
    </row>
    <row r="1648" spans="8:8">
      <c r="H1648" s="57">
        <f t="shared" si="25"/>
        <v>45932</v>
      </c>
    </row>
    <row r="1649" spans="8:8">
      <c r="H1649" s="57">
        <f t="shared" si="25"/>
        <v>45933</v>
      </c>
    </row>
    <row r="1650" spans="8:8">
      <c r="H1650" s="57">
        <f t="shared" si="25"/>
        <v>45934</v>
      </c>
    </row>
    <row r="1651" spans="8:8">
      <c r="H1651" s="57">
        <f t="shared" si="25"/>
        <v>45935</v>
      </c>
    </row>
    <row r="1652" spans="8:8">
      <c r="H1652" s="57">
        <f t="shared" si="25"/>
        <v>45936</v>
      </c>
    </row>
    <row r="1653" spans="8:8">
      <c r="H1653" s="57">
        <f t="shared" si="25"/>
        <v>45937</v>
      </c>
    </row>
    <row r="1654" spans="8:8">
      <c r="H1654" s="57">
        <f t="shared" si="25"/>
        <v>45938</v>
      </c>
    </row>
    <row r="1655" spans="8:8">
      <c r="H1655" s="57">
        <f t="shared" si="25"/>
        <v>45939</v>
      </c>
    </row>
    <row r="1656" spans="8:8">
      <c r="H1656" s="57">
        <f t="shared" si="25"/>
        <v>45940</v>
      </c>
    </row>
    <row r="1657" spans="8:8">
      <c r="H1657" s="57">
        <f t="shared" si="25"/>
        <v>45941</v>
      </c>
    </row>
    <row r="1658" spans="8:8">
      <c r="H1658" s="57">
        <f t="shared" si="25"/>
        <v>45942</v>
      </c>
    </row>
    <row r="1659" spans="8:8">
      <c r="H1659" s="57">
        <f t="shared" si="25"/>
        <v>45943</v>
      </c>
    </row>
    <row r="1660" spans="8:8">
      <c r="H1660" s="57">
        <f t="shared" si="25"/>
        <v>45944</v>
      </c>
    </row>
    <row r="1661" spans="8:8">
      <c r="H1661" s="57">
        <f t="shared" si="25"/>
        <v>45945</v>
      </c>
    </row>
    <row r="1662" spans="8:8">
      <c r="H1662" s="57">
        <f t="shared" si="25"/>
        <v>45946</v>
      </c>
    </row>
    <row r="1663" spans="8:8">
      <c r="H1663" s="57">
        <f t="shared" si="25"/>
        <v>45947</v>
      </c>
    </row>
    <row r="1664" spans="8:8">
      <c r="H1664" s="57">
        <f t="shared" si="25"/>
        <v>45948</v>
      </c>
    </row>
    <row r="1665" spans="8:8">
      <c r="H1665" s="57">
        <f t="shared" si="25"/>
        <v>45949</v>
      </c>
    </row>
    <row r="1666" spans="8:8">
      <c r="H1666" s="57">
        <f t="shared" si="25"/>
        <v>45950</v>
      </c>
    </row>
    <row r="1667" spans="8:8">
      <c r="H1667" s="57">
        <f t="shared" si="25"/>
        <v>45951</v>
      </c>
    </row>
    <row r="1668" spans="8:8">
      <c r="H1668" s="57">
        <f t="shared" si="25"/>
        <v>45952</v>
      </c>
    </row>
    <row r="1669" spans="8:8">
      <c r="H1669" s="57">
        <f t="shared" ref="H1669:H1732" si="26">H1668+1</f>
        <v>45953</v>
      </c>
    </row>
    <row r="1670" spans="8:8">
      <c r="H1670" s="57">
        <f t="shared" si="26"/>
        <v>45954</v>
      </c>
    </row>
    <row r="1671" spans="8:8">
      <c r="H1671" s="57">
        <f t="shared" si="26"/>
        <v>45955</v>
      </c>
    </row>
    <row r="1672" spans="8:8">
      <c r="H1672" s="57">
        <f t="shared" si="26"/>
        <v>45956</v>
      </c>
    </row>
    <row r="1673" spans="8:8">
      <c r="H1673" s="57">
        <f t="shared" si="26"/>
        <v>45957</v>
      </c>
    </row>
    <row r="1674" spans="8:8">
      <c r="H1674" s="57">
        <f t="shared" si="26"/>
        <v>45958</v>
      </c>
    </row>
    <row r="1675" spans="8:8">
      <c r="H1675" s="57">
        <f t="shared" si="26"/>
        <v>45959</v>
      </c>
    </row>
    <row r="1676" spans="8:8">
      <c r="H1676" s="57">
        <f t="shared" si="26"/>
        <v>45960</v>
      </c>
    </row>
    <row r="1677" spans="8:8">
      <c r="H1677" s="57">
        <f t="shared" si="26"/>
        <v>45961</v>
      </c>
    </row>
    <row r="1678" spans="8:8">
      <c r="H1678" s="57">
        <f t="shared" si="26"/>
        <v>45962</v>
      </c>
    </row>
    <row r="1679" spans="8:8">
      <c r="H1679" s="57">
        <f t="shared" si="26"/>
        <v>45963</v>
      </c>
    </row>
    <row r="1680" spans="8:8">
      <c r="H1680" s="57">
        <f t="shared" si="26"/>
        <v>45964</v>
      </c>
    </row>
    <row r="1681" spans="8:8">
      <c r="H1681" s="57">
        <f t="shared" si="26"/>
        <v>45965</v>
      </c>
    </row>
    <row r="1682" spans="8:8">
      <c r="H1682" s="57">
        <f t="shared" si="26"/>
        <v>45966</v>
      </c>
    </row>
    <row r="1683" spans="8:8">
      <c r="H1683" s="57">
        <f t="shared" si="26"/>
        <v>45967</v>
      </c>
    </row>
    <row r="1684" spans="8:8">
      <c r="H1684" s="57">
        <f t="shared" si="26"/>
        <v>45968</v>
      </c>
    </row>
    <row r="1685" spans="8:8">
      <c r="H1685" s="57">
        <f t="shared" si="26"/>
        <v>45969</v>
      </c>
    </row>
    <row r="1686" spans="8:8">
      <c r="H1686" s="57">
        <f t="shared" si="26"/>
        <v>45970</v>
      </c>
    </row>
    <row r="1687" spans="8:8">
      <c r="H1687" s="57">
        <f t="shared" si="26"/>
        <v>45971</v>
      </c>
    </row>
    <row r="1688" spans="8:8">
      <c r="H1688" s="57">
        <f t="shared" si="26"/>
        <v>45972</v>
      </c>
    </row>
    <row r="1689" spans="8:8">
      <c r="H1689" s="57">
        <f t="shared" si="26"/>
        <v>45973</v>
      </c>
    </row>
    <row r="1690" spans="8:8">
      <c r="H1690" s="57">
        <f t="shared" si="26"/>
        <v>45974</v>
      </c>
    </row>
    <row r="1691" spans="8:8">
      <c r="H1691" s="57">
        <f t="shared" si="26"/>
        <v>45975</v>
      </c>
    </row>
    <row r="1692" spans="8:8">
      <c r="H1692" s="57">
        <f t="shared" si="26"/>
        <v>45976</v>
      </c>
    </row>
    <row r="1693" spans="8:8">
      <c r="H1693" s="57">
        <f t="shared" si="26"/>
        <v>45977</v>
      </c>
    </row>
    <row r="1694" spans="8:8">
      <c r="H1694" s="57">
        <f t="shared" si="26"/>
        <v>45978</v>
      </c>
    </row>
    <row r="1695" spans="8:8">
      <c r="H1695" s="57">
        <f t="shared" si="26"/>
        <v>45979</v>
      </c>
    </row>
    <row r="1696" spans="8:8">
      <c r="H1696" s="57">
        <f t="shared" si="26"/>
        <v>45980</v>
      </c>
    </row>
    <row r="1697" spans="8:8">
      <c r="H1697" s="57">
        <f t="shared" si="26"/>
        <v>45981</v>
      </c>
    </row>
    <row r="1698" spans="8:8">
      <c r="H1698" s="57">
        <f t="shared" si="26"/>
        <v>45982</v>
      </c>
    </row>
    <row r="1699" spans="8:8">
      <c r="H1699" s="57">
        <f t="shared" si="26"/>
        <v>45983</v>
      </c>
    </row>
    <row r="1700" spans="8:8">
      <c r="H1700" s="57">
        <f t="shared" si="26"/>
        <v>45984</v>
      </c>
    </row>
    <row r="1701" spans="8:8">
      <c r="H1701" s="57">
        <f t="shared" si="26"/>
        <v>45985</v>
      </c>
    </row>
    <row r="1702" spans="8:8">
      <c r="H1702" s="57">
        <f t="shared" si="26"/>
        <v>45986</v>
      </c>
    </row>
    <row r="1703" spans="8:8">
      <c r="H1703" s="57">
        <f t="shared" si="26"/>
        <v>45987</v>
      </c>
    </row>
    <row r="1704" spans="8:8">
      <c r="H1704" s="57">
        <f t="shared" si="26"/>
        <v>45988</v>
      </c>
    </row>
    <row r="1705" spans="8:8">
      <c r="H1705" s="57">
        <f t="shared" si="26"/>
        <v>45989</v>
      </c>
    </row>
    <row r="1706" spans="8:8">
      <c r="H1706" s="57">
        <f t="shared" si="26"/>
        <v>45990</v>
      </c>
    </row>
    <row r="1707" spans="8:8">
      <c r="H1707" s="57">
        <f t="shared" si="26"/>
        <v>45991</v>
      </c>
    </row>
    <row r="1708" spans="8:8">
      <c r="H1708" s="57">
        <f t="shared" si="26"/>
        <v>45992</v>
      </c>
    </row>
    <row r="1709" spans="8:8">
      <c r="H1709" s="57">
        <f t="shared" si="26"/>
        <v>45993</v>
      </c>
    </row>
    <row r="1710" spans="8:8">
      <c r="H1710" s="57">
        <f t="shared" si="26"/>
        <v>45994</v>
      </c>
    </row>
    <row r="1711" spans="8:8">
      <c r="H1711" s="57">
        <f t="shared" si="26"/>
        <v>45995</v>
      </c>
    </row>
    <row r="1712" spans="8:8">
      <c r="H1712" s="57">
        <f t="shared" si="26"/>
        <v>45996</v>
      </c>
    </row>
    <row r="1713" spans="8:8">
      <c r="H1713" s="57">
        <f t="shared" si="26"/>
        <v>45997</v>
      </c>
    </row>
    <row r="1714" spans="8:8">
      <c r="H1714" s="57">
        <f t="shared" si="26"/>
        <v>45998</v>
      </c>
    </row>
    <row r="1715" spans="8:8">
      <c r="H1715" s="57">
        <f t="shared" si="26"/>
        <v>45999</v>
      </c>
    </row>
    <row r="1716" spans="8:8">
      <c r="H1716" s="57">
        <f t="shared" si="26"/>
        <v>46000</v>
      </c>
    </row>
    <row r="1717" spans="8:8">
      <c r="H1717" s="57">
        <f t="shared" si="26"/>
        <v>46001</v>
      </c>
    </row>
    <row r="1718" spans="8:8">
      <c r="H1718" s="57">
        <f t="shared" si="26"/>
        <v>46002</v>
      </c>
    </row>
    <row r="1719" spans="8:8">
      <c r="H1719" s="57">
        <f t="shared" si="26"/>
        <v>46003</v>
      </c>
    </row>
    <row r="1720" spans="8:8">
      <c r="H1720" s="57">
        <f t="shared" si="26"/>
        <v>46004</v>
      </c>
    </row>
    <row r="1721" spans="8:8">
      <c r="H1721" s="57">
        <f t="shared" si="26"/>
        <v>46005</v>
      </c>
    </row>
    <row r="1722" spans="8:8">
      <c r="H1722" s="57">
        <f t="shared" si="26"/>
        <v>46006</v>
      </c>
    </row>
    <row r="1723" spans="8:8">
      <c r="H1723" s="57">
        <f t="shared" si="26"/>
        <v>46007</v>
      </c>
    </row>
    <row r="1724" spans="8:8">
      <c r="H1724" s="57">
        <f t="shared" si="26"/>
        <v>46008</v>
      </c>
    </row>
    <row r="1725" spans="8:8">
      <c r="H1725" s="57">
        <f t="shared" si="26"/>
        <v>46009</v>
      </c>
    </row>
    <row r="1726" spans="8:8">
      <c r="H1726" s="57">
        <f t="shared" si="26"/>
        <v>46010</v>
      </c>
    </row>
    <row r="1727" spans="8:8">
      <c r="H1727" s="57">
        <f t="shared" si="26"/>
        <v>46011</v>
      </c>
    </row>
    <row r="1728" spans="8:8">
      <c r="H1728" s="57">
        <f t="shared" si="26"/>
        <v>46012</v>
      </c>
    </row>
    <row r="1729" spans="8:8">
      <c r="H1729" s="57">
        <f t="shared" si="26"/>
        <v>46013</v>
      </c>
    </row>
    <row r="1730" spans="8:8">
      <c r="H1730" s="57">
        <f t="shared" si="26"/>
        <v>46014</v>
      </c>
    </row>
    <row r="1731" spans="8:8">
      <c r="H1731" s="57">
        <f t="shared" si="26"/>
        <v>46015</v>
      </c>
    </row>
    <row r="1732" spans="8:8">
      <c r="H1732" s="57">
        <f t="shared" si="26"/>
        <v>46016</v>
      </c>
    </row>
    <row r="1733" spans="8:8">
      <c r="H1733" s="57">
        <f t="shared" ref="H1733:H1796" si="27">H1732+1</f>
        <v>46017</v>
      </c>
    </row>
    <row r="1734" spans="8:8">
      <c r="H1734" s="57">
        <f t="shared" si="27"/>
        <v>46018</v>
      </c>
    </row>
    <row r="1735" spans="8:8">
      <c r="H1735" s="57">
        <f t="shared" si="27"/>
        <v>46019</v>
      </c>
    </row>
    <row r="1736" spans="8:8">
      <c r="H1736" s="57">
        <f t="shared" si="27"/>
        <v>46020</v>
      </c>
    </row>
    <row r="1737" spans="8:8">
      <c r="H1737" s="57">
        <f t="shared" si="27"/>
        <v>46021</v>
      </c>
    </row>
    <row r="1738" spans="8:8">
      <c r="H1738" s="57">
        <f t="shared" si="27"/>
        <v>46022</v>
      </c>
    </row>
    <row r="1739" spans="8:8">
      <c r="H1739" s="57">
        <f t="shared" si="27"/>
        <v>46023</v>
      </c>
    </row>
    <row r="1740" spans="8:8">
      <c r="H1740" s="57">
        <f t="shared" si="27"/>
        <v>46024</v>
      </c>
    </row>
    <row r="1741" spans="8:8">
      <c r="H1741" s="57">
        <f t="shared" si="27"/>
        <v>46025</v>
      </c>
    </row>
    <row r="1742" spans="8:8">
      <c r="H1742" s="57">
        <f t="shared" si="27"/>
        <v>46026</v>
      </c>
    </row>
    <row r="1743" spans="8:8">
      <c r="H1743" s="57">
        <f t="shared" si="27"/>
        <v>46027</v>
      </c>
    </row>
    <row r="1744" spans="8:8">
      <c r="H1744" s="57">
        <f t="shared" si="27"/>
        <v>46028</v>
      </c>
    </row>
    <row r="1745" spans="8:8">
      <c r="H1745" s="57">
        <f t="shared" si="27"/>
        <v>46029</v>
      </c>
    </row>
    <row r="1746" spans="8:8">
      <c r="H1746" s="57">
        <f t="shared" si="27"/>
        <v>46030</v>
      </c>
    </row>
    <row r="1747" spans="8:8">
      <c r="H1747" s="57">
        <f t="shared" si="27"/>
        <v>46031</v>
      </c>
    </row>
    <row r="1748" spans="8:8">
      <c r="H1748" s="57">
        <f t="shared" si="27"/>
        <v>46032</v>
      </c>
    </row>
    <row r="1749" spans="8:8">
      <c r="H1749" s="57">
        <f t="shared" si="27"/>
        <v>46033</v>
      </c>
    </row>
    <row r="1750" spans="8:8">
      <c r="H1750" s="57">
        <f t="shared" si="27"/>
        <v>46034</v>
      </c>
    </row>
    <row r="1751" spans="8:8">
      <c r="H1751" s="57">
        <f t="shared" si="27"/>
        <v>46035</v>
      </c>
    </row>
    <row r="1752" spans="8:8">
      <c r="H1752" s="57">
        <f t="shared" si="27"/>
        <v>46036</v>
      </c>
    </row>
    <row r="1753" spans="8:8">
      <c r="H1753" s="57">
        <f t="shared" si="27"/>
        <v>46037</v>
      </c>
    </row>
    <row r="1754" spans="8:8">
      <c r="H1754" s="57">
        <f t="shared" si="27"/>
        <v>46038</v>
      </c>
    </row>
    <row r="1755" spans="8:8">
      <c r="H1755" s="57">
        <f t="shared" si="27"/>
        <v>46039</v>
      </c>
    </row>
    <row r="1756" spans="8:8">
      <c r="H1756" s="57">
        <f t="shared" si="27"/>
        <v>46040</v>
      </c>
    </row>
    <row r="1757" spans="8:8">
      <c r="H1757" s="57">
        <f t="shared" si="27"/>
        <v>46041</v>
      </c>
    </row>
    <row r="1758" spans="8:8">
      <c r="H1758" s="57">
        <f t="shared" si="27"/>
        <v>46042</v>
      </c>
    </row>
    <row r="1759" spans="8:8">
      <c r="H1759" s="57">
        <f t="shared" si="27"/>
        <v>46043</v>
      </c>
    </row>
    <row r="1760" spans="8:8">
      <c r="H1760" s="57">
        <f t="shared" si="27"/>
        <v>46044</v>
      </c>
    </row>
    <row r="1761" spans="8:8">
      <c r="H1761" s="57">
        <f t="shared" si="27"/>
        <v>46045</v>
      </c>
    </row>
    <row r="1762" spans="8:8">
      <c r="H1762" s="57">
        <f t="shared" si="27"/>
        <v>46046</v>
      </c>
    </row>
    <row r="1763" spans="8:8">
      <c r="H1763" s="57">
        <f t="shared" si="27"/>
        <v>46047</v>
      </c>
    </row>
    <row r="1764" spans="8:8">
      <c r="H1764" s="57">
        <f t="shared" si="27"/>
        <v>46048</v>
      </c>
    </row>
    <row r="1765" spans="8:8">
      <c r="H1765" s="57">
        <f t="shared" si="27"/>
        <v>46049</v>
      </c>
    </row>
    <row r="1766" spans="8:8">
      <c r="H1766" s="57">
        <f t="shared" si="27"/>
        <v>46050</v>
      </c>
    </row>
    <row r="1767" spans="8:8">
      <c r="H1767" s="57">
        <f t="shared" si="27"/>
        <v>46051</v>
      </c>
    </row>
    <row r="1768" spans="8:8">
      <c r="H1768" s="57">
        <f t="shared" si="27"/>
        <v>46052</v>
      </c>
    </row>
    <row r="1769" spans="8:8">
      <c r="H1769" s="57">
        <f t="shared" si="27"/>
        <v>46053</v>
      </c>
    </row>
    <row r="1770" spans="8:8">
      <c r="H1770" s="57">
        <f t="shared" si="27"/>
        <v>46054</v>
      </c>
    </row>
    <row r="1771" spans="8:8">
      <c r="H1771" s="57">
        <f t="shared" si="27"/>
        <v>46055</v>
      </c>
    </row>
    <row r="1772" spans="8:8">
      <c r="H1772" s="57">
        <f t="shared" si="27"/>
        <v>46056</v>
      </c>
    </row>
    <row r="1773" spans="8:8">
      <c r="H1773" s="57">
        <f t="shared" si="27"/>
        <v>46057</v>
      </c>
    </row>
    <row r="1774" spans="8:8">
      <c r="H1774" s="57">
        <f t="shared" si="27"/>
        <v>46058</v>
      </c>
    </row>
    <row r="1775" spans="8:8">
      <c r="H1775" s="57">
        <f t="shared" si="27"/>
        <v>46059</v>
      </c>
    </row>
    <row r="1776" spans="8:8">
      <c r="H1776" s="57">
        <f t="shared" si="27"/>
        <v>46060</v>
      </c>
    </row>
    <row r="1777" spans="8:8">
      <c r="H1777" s="57">
        <f t="shared" si="27"/>
        <v>46061</v>
      </c>
    </row>
    <row r="1778" spans="8:8">
      <c r="H1778" s="57">
        <f t="shared" si="27"/>
        <v>46062</v>
      </c>
    </row>
    <row r="1779" spans="8:8">
      <c r="H1779" s="57">
        <f t="shared" si="27"/>
        <v>46063</v>
      </c>
    </row>
    <row r="1780" spans="8:8">
      <c r="H1780" s="57">
        <f t="shared" si="27"/>
        <v>46064</v>
      </c>
    </row>
    <row r="1781" spans="8:8">
      <c r="H1781" s="57">
        <f t="shared" si="27"/>
        <v>46065</v>
      </c>
    </row>
    <row r="1782" spans="8:8">
      <c r="H1782" s="57">
        <f t="shared" si="27"/>
        <v>46066</v>
      </c>
    </row>
    <row r="1783" spans="8:8">
      <c r="H1783" s="57">
        <f t="shared" si="27"/>
        <v>46067</v>
      </c>
    </row>
    <row r="1784" spans="8:8">
      <c r="H1784" s="57">
        <f t="shared" si="27"/>
        <v>46068</v>
      </c>
    </row>
    <row r="1785" spans="8:8">
      <c r="H1785" s="57">
        <f t="shared" si="27"/>
        <v>46069</v>
      </c>
    </row>
    <row r="1786" spans="8:8">
      <c r="H1786" s="57">
        <f t="shared" si="27"/>
        <v>46070</v>
      </c>
    </row>
    <row r="1787" spans="8:8">
      <c r="H1787" s="57">
        <f t="shared" si="27"/>
        <v>46071</v>
      </c>
    </row>
    <row r="1788" spans="8:8">
      <c r="H1788" s="57">
        <f t="shared" si="27"/>
        <v>46072</v>
      </c>
    </row>
    <row r="1789" spans="8:8">
      <c r="H1789" s="57">
        <f t="shared" si="27"/>
        <v>46073</v>
      </c>
    </row>
    <row r="1790" spans="8:8">
      <c r="H1790" s="57">
        <f t="shared" si="27"/>
        <v>46074</v>
      </c>
    </row>
    <row r="1791" spans="8:8">
      <c r="H1791" s="57">
        <f t="shared" si="27"/>
        <v>46075</v>
      </c>
    </row>
    <row r="1792" spans="8:8">
      <c r="H1792" s="57">
        <f t="shared" si="27"/>
        <v>46076</v>
      </c>
    </row>
    <row r="1793" spans="8:8">
      <c r="H1793" s="57">
        <f t="shared" si="27"/>
        <v>46077</v>
      </c>
    </row>
    <row r="1794" spans="8:8">
      <c r="H1794" s="57">
        <f t="shared" si="27"/>
        <v>46078</v>
      </c>
    </row>
    <row r="1795" spans="8:8">
      <c r="H1795" s="57">
        <f t="shared" si="27"/>
        <v>46079</v>
      </c>
    </row>
    <row r="1796" spans="8:8">
      <c r="H1796" s="57">
        <f t="shared" si="27"/>
        <v>46080</v>
      </c>
    </row>
    <row r="1797" spans="8:8">
      <c r="H1797" s="57">
        <f t="shared" ref="H1797:H1860" si="28">H1796+1</f>
        <v>46081</v>
      </c>
    </row>
    <row r="1798" spans="8:8">
      <c r="H1798" s="57">
        <f t="shared" si="28"/>
        <v>46082</v>
      </c>
    </row>
    <row r="1799" spans="8:8">
      <c r="H1799" s="57">
        <f t="shared" si="28"/>
        <v>46083</v>
      </c>
    </row>
    <row r="1800" spans="8:8">
      <c r="H1800" s="57">
        <f t="shared" si="28"/>
        <v>46084</v>
      </c>
    </row>
    <row r="1801" spans="8:8">
      <c r="H1801" s="57">
        <f t="shared" si="28"/>
        <v>46085</v>
      </c>
    </row>
    <row r="1802" spans="8:8">
      <c r="H1802" s="57">
        <f t="shared" si="28"/>
        <v>46086</v>
      </c>
    </row>
    <row r="1803" spans="8:8">
      <c r="H1803" s="57">
        <f t="shared" si="28"/>
        <v>46087</v>
      </c>
    </row>
    <row r="1804" spans="8:8">
      <c r="H1804" s="57">
        <f t="shared" si="28"/>
        <v>46088</v>
      </c>
    </row>
    <row r="1805" spans="8:8">
      <c r="H1805" s="57">
        <f t="shared" si="28"/>
        <v>46089</v>
      </c>
    </row>
    <row r="1806" spans="8:8">
      <c r="H1806" s="57">
        <f t="shared" si="28"/>
        <v>46090</v>
      </c>
    </row>
    <row r="1807" spans="8:8">
      <c r="H1807" s="57">
        <f t="shared" si="28"/>
        <v>46091</v>
      </c>
    </row>
    <row r="1808" spans="8:8">
      <c r="H1808" s="57">
        <f t="shared" si="28"/>
        <v>46092</v>
      </c>
    </row>
    <row r="1809" spans="8:8">
      <c r="H1809" s="57">
        <f t="shared" si="28"/>
        <v>46093</v>
      </c>
    </row>
    <row r="1810" spans="8:8">
      <c r="H1810" s="57">
        <f t="shared" si="28"/>
        <v>46094</v>
      </c>
    </row>
    <row r="1811" spans="8:8">
      <c r="H1811" s="57">
        <f t="shared" si="28"/>
        <v>46095</v>
      </c>
    </row>
    <row r="1812" spans="8:8">
      <c r="H1812" s="57">
        <f t="shared" si="28"/>
        <v>46096</v>
      </c>
    </row>
    <row r="1813" spans="8:8">
      <c r="H1813" s="57">
        <f t="shared" si="28"/>
        <v>46097</v>
      </c>
    </row>
    <row r="1814" spans="8:8">
      <c r="H1814" s="57">
        <f t="shared" si="28"/>
        <v>46098</v>
      </c>
    </row>
    <row r="1815" spans="8:8">
      <c r="H1815" s="57">
        <f t="shared" si="28"/>
        <v>46099</v>
      </c>
    </row>
    <row r="1816" spans="8:8">
      <c r="H1816" s="57">
        <f t="shared" si="28"/>
        <v>46100</v>
      </c>
    </row>
    <row r="1817" spans="8:8">
      <c r="H1817" s="57">
        <f t="shared" si="28"/>
        <v>46101</v>
      </c>
    </row>
    <row r="1818" spans="8:8">
      <c r="H1818" s="57">
        <f t="shared" si="28"/>
        <v>46102</v>
      </c>
    </row>
    <row r="1819" spans="8:8">
      <c r="H1819" s="57">
        <f t="shared" si="28"/>
        <v>46103</v>
      </c>
    </row>
    <row r="1820" spans="8:8">
      <c r="H1820" s="57">
        <f t="shared" si="28"/>
        <v>46104</v>
      </c>
    </row>
    <row r="1821" spans="8:8">
      <c r="H1821" s="57">
        <f t="shared" si="28"/>
        <v>46105</v>
      </c>
    </row>
    <row r="1822" spans="8:8">
      <c r="H1822" s="57">
        <f t="shared" si="28"/>
        <v>46106</v>
      </c>
    </row>
    <row r="1823" spans="8:8">
      <c r="H1823" s="57">
        <f t="shared" si="28"/>
        <v>46107</v>
      </c>
    </row>
    <row r="1824" spans="8:8">
      <c r="H1824" s="57">
        <f t="shared" si="28"/>
        <v>46108</v>
      </c>
    </row>
    <row r="1825" spans="8:8">
      <c r="H1825" s="57">
        <f t="shared" si="28"/>
        <v>46109</v>
      </c>
    </row>
    <row r="1826" spans="8:8">
      <c r="H1826" s="57">
        <f t="shared" si="28"/>
        <v>46110</v>
      </c>
    </row>
    <row r="1827" spans="8:8">
      <c r="H1827" s="57">
        <f t="shared" si="28"/>
        <v>46111</v>
      </c>
    </row>
    <row r="1828" spans="8:8">
      <c r="H1828" s="57">
        <f t="shared" si="28"/>
        <v>46112</v>
      </c>
    </row>
    <row r="1829" spans="8:8">
      <c r="H1829" s="57">
        <f t="shared" si="28"/>
        <v>46113</v>
      </c>
    </row>
    <row r="1830" spans="8:8">
      <c r="H1830" s="57">
        <f t="shared" si="28"/>
        <v>46114</v>
      </c>
    </row>
    <row r="1831" spans="8:8">
      <c r="H1831" s="57">
        <f t="shared" si="28"/>
        <v>46115</v>
      </c>
    </row>
    <row r="1832" spans="8:8">
      <c r="H1832" s="57">
        <f t="shared" si="28"/>
        <v>46116</v>
      </c>
    </row>
    <row r="1833" spans="8:8">
      <c r="H1833" s="57">
        <f t="shared" si="28"/>
        <v>46117</v>
      </c>
    </row>
    <row r="1834" spans="8:8">
      <c r="H1834" s="57">
        <f t="shared" si="28"/>
        <v>46118</v>
      </c>
    </row>
    <row r="1835" spans="8:8">
      <c r="H1835" s="57">
        <f t="shared" si="28"/>
        <v>46119</v>
      </c>
    </row>
    <row r="1836" spans="8:8">
      <c r="H1836" s="57">
        <f t="shared" si="28"/>
        <v>46120</v>
      </c>
    </row>
    <row r="1837" spans="8:8">
      <c r="H1837" s="57">
        <f t="shared" si="28"/>
        <v>46121</v>
      </c>
    </row>
    <row r="1838" spans="8:8">
      <c r="H1838" s="57">
        <f t="shared" si="28"/>
        <v>46122</v>
      </c>
    </row>
    <row r="1839" spans="8:8">
      <c r="H1839" s="57">
        <f t="shared" si="28"/>
        <v>46123</v>
      </c>
    </row>
    <row r="1840" spans="8:8">
      <c r="H1840" s="57">
        <f t="shared" si="28"/>
        <v>46124</v>
      </c>
    </row>
    <row r="1841" spans="8:8">
      <c r="H1841" s="57">
        <f t="shared" si="28"/>
        <v>46125</v>
      </c>
    </row>
    <row r="1842" spans="8:8">
      <c r="H1842" s="57">
        <f t="shared" si="28"/>
        <v>46126</v>
      </c>
    </row>
    <row r="1843" spans="8:8">
      <c r="H1843" s="57">
        <f t="shared" si="28"/>
        <v>46127</v>
      </c>
    </row>
    <row r="1844" spans="8:8">
      <c r="H1844" s="57">
        <f t="shared" si="28"/>
        <v>46128</v>
      </c>
    </row>
    <row r="1845" spans="8:8">
      <c r="H1845" s="57">
        <f t="shared" si="28"/>
        <v>46129</v>
      </c>
    </row>
    <row r="1846" spans="8:8">
      <c r="H1846" s="57">
        <f t="shared" si="28"/>
        <v>46130</v>
      </c>
    </row>
    <row r="1847" spans="8:8">
      <c r="H1847" s="57">
        <f t="shared" si="28"/>
        <v>46131</v>
      </c>
    </row>
    <row r="1848" spans="8:8">
      <c r="H1848" s="57">
        <f t="shared" si="28"/>
        <v>46132</v>
      </c>
    </row>
    <row r="1849" spans="8:8">
      <c r="H1849" s="57">
        <f t="shared" si="28"/>
        <v>46133</v>
      </c>
    </row>
    <row r="1850" spans="8:8">
      <c r="H1850" s="57">
        <f t="shared" si="28"/>
        <v>46134</v>
      </c>
    </row>
    <row r="1851" spans="8:8">
      <c r="H1851" s="57">
        <f t="shared" si="28"/>
        <v>46135</v>
      </c>
    </row>
    <row r="1852" spans="8:8">
      <c r="H1852" s="57">
        <f t="shared" si="28"/>
        <v>46136</v>
      </c>
    </row>
    <row r="1853" spans="8:8">
      <c r="H1853" s="57">
        <f t="shared" si="28"/>
        <v>46137</v>
      </c>
    </row>
    <row r="1854" spans="8:8">
      <c r="H1854" s="57">
        <f t="shared" si="28"/>
        <v>46138</v>
      </c>
    </row>
    <row r="1855" spans="8:8">
      <c r="H1855" s="57">
        <f t="shared" si="28"/>
        <v>46139</v>
      </c>
    </row>
    <row r="1856" spans="8:8">
      <c r="H1856" s="57">
        <f t="shared" si="28"/>
        <v>46140</v>
      </c>
    </row>
    <row r="1857" spans="8:8">
      <c r="H1857" s="57">
        <f t="shared" si="28"/>
        <v>46141</v>
      </c>
    </row>
    <row r="1858" spans="8:8">
      <c r="H1858" s="57">
        <f t="shared" si="28"/>
        <v>46142</v>
      </c>
    </row>
    <row r="1859" spans="8:8">
      <c r="H1859" s="57">
        <f t="shared" si="28"/>
        <v>46143</v>
      </c>
    </row>
    <row r="1860" spans="8:8">
      <c r="H1860" s="57">
        <f t="shared" si="28"/>
        <v>46144</v>
      </c>
    </row>
    <row r="1861" spans="8:8">
      <c r="H1861" s="57">
        <f t="shared" ref="H1861:H1924" si="29">H1860+1</f>
        <v>46145</v>
      </c>
    </row>
    <row r="1862" spans="8:8">
      <c r="H1862" s="57">
        <f t="shared" si="29"/>
        <v>46146</v>
      </c>
    </row>
    <row r="1863" spans="8:8">
      <c r="H1863" s="57">
        <f t="shared" si="29"/>
        <v>46147</v>
      </c>
    </row>
    <row r="1864" spans="8:8">
      <c r="H1864" s="57">
        <f t="shared" si="29"/>
        <v>46148</v>
      </c>
    </row>
    <row r="1865" spans="8:8">
      <c r="H1865" s="57">
        <f t="shared" si="29"/>
        <v>46149</v>
      </c>
    </row>
    <row r="1866" spans="8:8">
      <c r="H1866" s="57">
        <f t="shared" si="29"/>
        <v>46150</v>
      </c>
    </row>
    <row r="1867" spans="8:8">
      <c r="H1867" s="57">
        <f t="shared" si="29"/>
        <v>46151</v>
      </c>
    </row>
    <row r="1868" spans="8:8">
      <c r="H1868" s="57">
        <f t="shared" si="29"/>
        <v>46152</v>
      </c>
    </row>
    <row r="1869" spans="8:8">
      <c r="H1869" s="57">
        <f t="shared" si="29"/>
        <v>46153</v>
      </c>
    </row>
    <row r="1870" spans="8:8">
      <c r="H1870" s="57">
        <f t="shared" si="29"/>
        <v>46154</v>
      </c>
    </row>
    <row r="1871" spans="8:8">
      <c r="H1871" s="57">
        <f t="shared" si="29"/>
        <v>46155</v>
      </c>
    </row>
    <row r="1872" spans="8:8">
      <c r="H1872" s="57">
        <f t="shared" si="29"/>
        <v>46156</v>
      </c>
    </row>
    <row r="1873" spans="8:8">
      <c r="H1873" s="57">
        <f t="shared" si="29"/>
        <v>46157</v>
      </c>
    </row>
    <row r="1874" spans="8:8">
      <c r="H1874" s="57">
        <f t="shared" si="29"/>
        <v>46158</v>
      </c>
    </row>
    <row r="1875" spans="8:8">
      <c r="H1875" s="57">
        <f t="shared" si="29"/>
        <v>46159</v>
      </c>
    </row>
    <row r="1876" spans="8:8">
      <c r="H1876" s="57">
        <f t="shared" si="29"/>
        <v>46160</v>
      </c>
    </row>
    <row r="1877" spans="8:8">
      <c r="H1877" s="57">
        <f t="shared" si="29"/>
        <v>46161</v>
      </c>
    </row>
    <row r="1878" spans="8:8">
      <c r="H1878" s="57">
        <f t="shared" si="29"/>
        <v>46162</v>
      </c>
    </row>
    <row r="1879" spans="8:8">
      <c r="H1879" s="57">
        <f t="shared" si="29"/>
        <v>46163</v>
      </c>
    </row>
    <row r="1880" spans="8:8">
      <c r="H1880" s="57">
        <f t="shared" si="29"/>
        <v>46164</v>
      </c>
    </row>
    <row r="1881" spans="8:8">
      <c r="H1881" s="57">
        <f t="shared" si="29"/>
        <v>46165</v>
      </c>
    </row>
    <row r="1882" spans="8:8">
      <c r="H1882" s="57">
        <f t="shared" si="29"/>
        <v>46166</v>
      </c>
    </row>
    <row r="1883" spans="8:8">
      <c r="H1883" s="57">
        <f t="shared" si="29"/>
        <v>46167</v>
      </c>
    </row>
    <row r="1884" spans="8:8">
      <c r="H1884" s="57">
        <f t="shared" si="29"/>
        <v>46168</v>
      </c>
    </row>
    <row r="1885" spans="8:8">
      <c r="H1885" s="57">
        <f t="shared" si="29"/>
        <v>46169</v>
      </c>
    </row>
    <row r="1886" spans="8:8">
      <c r="H1886" s="57">
        <f t="shared" si="29"/>
        <v>46170</v>
      </c>
    </row>
    <row r="1887" spans="8:8">
      <c r="H1887" s="57">
        <f t="shared" si="29"/>
        <v>46171</v>
      </c>
    </row>
    <row r="1888" spans="8:8">
      <c r="H1888" s="57">
        <f t="shared" si="29"/>
        <v>46172</v>
      </c>
    </row>
    <row r="1889" spans="8:8">
      <c r="H1889" s="57">
        <f t="shared" si="29"/>
        <v>46173</v>
      </c>
    </row>
    <row r="1890" spans="8:8">
      <c r="H1890" s="57">
        <f t="shared" si="29"/>
        <v>46174</v>
      </c>
    </row>
    <row r="1891" spans="8:8">
      <c r="H1891" s="57">
        <f t="shared" si="29"/>
        <v>46175</v>
      </c>
    </row>
    <row r="1892" spans="8:8">
      <c r="H1892" s="57">
        <f t="shared" si="29"/>
        <v>46176</v>
      </c>
    </row>
    <row r="1893" spans="8:8">
      <c r="H1893" s="57">
        <f t="shared" si="29"/>
        <v>46177</v>
      </c>
    </row>
    <row r="1894" spans="8:8">
      <c r="H1894" s="57">
        <f t="shared" si="29"/>
        <v>46178</v>
      </c>
    </row>
    <row r="1895" spans="8:8">
      <c r="H1895" s="57">
        <f t="shared" si="29"/>
        <v>46179</v>
      </c>
    </row>
    <row r="1896" spans="8:8">
      <c r="H1896" s="57">
        <f t="shared" si="29"/>
        <v>46180</v>
      </c>
    </row>
    <row r="1897" spans="8:8">
      <c r="H1897" s="57">
        <f t="shared" si="29"/>
        <v>46181</v>
      </c>
    </row>
    <row r="1898" spans="8:8">
      <c r="H1898" s="57">
        <f t="shared" si="29"/>
        <v>46182</v>
      </c>
    </row>
    <row r="1899" spans="8:8">
      <c r="H1899" s="57">
        <f t="shared" si="29"/>
        <v>46183</v>
      </c>
    </row>
    <row r="1900" spans="8:8">
      <c r="H1900" s="57">
        <f t="shared" si="29"/>
        <v>46184</v>
      </c>
    </row>
    <row r="1901" spans="8:8">
      <c r="H1901" s="57">
        <f t="shared" si="29"/>
        <v>46185</v>
      </c>
    </row>
    <row r="1902" spans="8:8">
      <c r="H1902" s="57">
        <f t="shared" si="29"/>
        <v>46186</v>
      </c>
    </row>
    <row r="1903" spans="8:8">
      <c r="H1903" s="57">
        <f t="shared" si="29"/>
        <v>46187</v>
      </c>
    </row>
    <row r="1904" spans="8:8">
      <c r="H1904" s="57">
        <f t="shared" si="29"/>
        <v>46188</v>
      </c>
    </row>
    <row r="1905" spans="8:8">
      <c r="H1905" s="57">
        <f t="shared" si="29"/>
        <v>46189</v>
      </c>
    </row>
    <row r="1906" spans="8:8">
      <c r="H1906" s="57">
        <f t="shared" si="29"/>
        <v>46190</v>
      </c>
    </row>
    <row r="1907" spans="8:8">
      <c r="H1907" s="57">
        <f t="shared" si="29"/>
        <v>46191</v>
      </c>
    </row>
    <row r="1908" spans="8:8">
      <c r="H1908" s="57">
        <f t="shared" si="29"/>
        <v>46192</v>
      </c>
    </row>
    <row r="1909" spans="8:8">
      <c r="H1909" s="57">
        <f t="shared" si="29"/>
        <v>46193</v>
      </c>
    </row>
    <row r="1910" spans="8:8">
      <c r="H1910" s="57">
        <f t="shared" si="29"/>
        <v>46194</v>
      </c>
    </row>
    <row r="1911" spans="8:8">
      <c r="H1911" s="57">
        <f t="shared" si="29"/>
        <v>46195</v>
      </c>
    </row>
    <row r="1912" spans="8:8">
      <c r="H1912" s="57">
        <f t="shared" si="29"/>
        <v>46196</v>
      </c>
    </row>
    <row r="1913" spans="8:8">
      <c r="H1913" s="57">
        <f t="shared" si="29"/>
        <v>46197</v>
      </c>
    </row>
    <row r="1914" spans="8:8">
      <c r="H1914" s="57">
        <f t="shared" si="29"/>
        <v>46198</v>
      </c>
    </row>
    <row r="1915" spans="8:8">
      <c r="H1915" s="57">
        <f t="shared" si="29"/>
        <v>46199</v>
      </c>
    </row>
    <row r="1916" spans="8:8">
      <c r="H1916" s="57">
        <f t="shared" si="29"/>
        <v>46200</v>
      </c>
    </row>
    <row r="1917" spans="8:8">
      <c r="H1917" s="57">
        <f t="shared" si="29"/>
        <v>46201</v>
      </c>
    </row>
    <row r="1918" spans="8:8">
      <c r="H1918" s="57">
        <f t="shared" si="29"/>
        <v>46202</v>
      </c>
    </row>
    <row r="1919" spans="8:8">
      <c r="H1919" s="57">
        <f t="shared" si="29"/>
        <v>46203</v>
      </c>
    </row>
    <row r="1920" spans="8:8">
      <c r="H1920" s="57">
        <f t="shared" si="29"/>
        <v>46204</v>
      </c>
    </row>
    <row r="1921" spans="8:8">
      <c r="H1921" s="57">
        <f t="shared" si="29"/>
        <v>46205</v>
      </c>
    </row>
    <row r="1922" spans="8:8">
      <c r="H1922" s="57">
        <f t="shared" si="29"/>
        <v>46206</v>
      </c>
    </row>
    <row r="1923" spans="8:8">
      <c r="H1923" s="57">
        <f t="shared" si="29"/>
        <v>46207</v>
      </c>
    </row>
    <row r="1924" spans="8:8">
      <c r="H1924" s="57">
        <f t="shared" si="29"/>
        <v>46208</v>
      </c>
    </row>
    <row r="1925" spans="8:8">
      <c r="H1925" s="57">
        <f t="shared" ref="H1925:H1988" si="30">H1924+1</f>
        <v>46209</v>
      </c>
    </row>
    <row r="1926" spans="8:8">
      <c r="H1926" s="57">
        <f t="shared" si="30"/>
        <v>46210</v>
      </c>
    </row>
    <row r="1927" spans="8:8">
      <c r="H1927" s="57">
        <f t="shared" si="30"/>
        <v>46211</v>
      </c>
    </row>
    <row r="1928" spans="8:8">
      <c r="H1928" s="57">
        <f t="shared" si="30"/>
        <v>46212</v>
      </c>
    </row>
    <row r="1929" spans="8:8">
      <c r="H1929" s="57">
        <f t="shared" si="30"/>
        <v>46213</v>
      </c>
    </row>
    <row r="1930" spans="8:8">
      <c r="H1930" s="57">
        <f t="shared" si="30"/>
        <v>46214</v>
      </c>
    </row>
    <row r="1931" spans="8:8">
      <c r="H1931" s="57">
        <f t="shared" si="30"/>
        <v>46215</v>
      </c>
    </row>
    <row r="1932" spans="8:8">
      <c r="H1932" s="57">
        <f t="shared" si="30"/>
        <v>46216</v>
      </c>
    </row>
    <row r="1933" spans="8:8">
      <c r="H1933" s="57">
        <f t="shared" si="30"/>
        <v>46217</v>
      </c>
    </row>
    <row r="1934" spans="8:8">
      <c r="H1934" s="57">
        <f t="shared" si="30"/>
        <v>46218</v>
      </c>
    </row>
    <row r="1935" spans="8:8">
      <c r="H1935" s="57">
        <f t="shared" si="30"/>
        <v>46219</v>
      </c>
    </row>
    <row r="1936" spans="8:8">
      <c r="H1936" s="57">
        <f t="shared" si="30"/>
        <v>46220</v>
      </c>
    </row>
    <row r="1937" spans="8:8">
      <c r="H1937" s="57">
        <f t="shared" si="30"/>
        <v>46221</v>
      </c>
    </row>
    <row r="1938" spans="8:8">
      <c r="H1938" s="57">
        <f t="shared" si="30"/>
        <v>46222</v>
      </c>
    </row>
    <row r="1939" spans="8:8">
      <c r="H1939" s="57">
        <f t="shared" si="30"/>
        <v>46223</v>
      </c>
    </row>
    <row r="1940" spans="8:8">
      <c r="H1940" s="57">
        <f t="shared" si="30"/>
        <v>46224</v>
      </c>
    </row>
    <row r="1941" spans="8:8">
      <c r="H1941" s="57">
        <f t="shared" si="30"/>
        <v>46225</v>
      </c>
    </row>
    <row r="1942" spans="8:8">
      <c r="H1942" s="57">
        <f t="shared" si="30"/>
        <v>46226</v>
      </c>
    </row>
    <row r="1943" spans="8:8">
      <c r="H1943" s="57">
        <f t="shared" si="30"/>
        <v>46227</v>
      </c>
    </row>
    <row r="1944" spans="8:8">
      <c r="H1944" s="57">
        <f t="shared" si="30"/>
        <v>46228</v>
      </c>
    </row>
    <row r="1945" spans="8:8">
      <c r="H1945" s="57">
        <f t="shared" si="30"/>
        <v>46229</v>
      </c>
    </row>
    <row r="1946" spans="8:8">
      <c r="H1946" s="57">
        <f t="shared" si="30"/>
        <v>46230</v>
      </c>
    </row>
    <row r="1947" spans="8:8">
      <c r="H1947" s="57">
        <f t="shared" si="30"/>
        <v>46231</v>
      </c>
    </row>
    <row r="1948" spans="8:8">
      <c r="H1948" s="57">
        <f t="shared" si="30"/>
        <v>46232</v>
      </c>
    </row>
    <row r="1949" spans="8:8">
      <c r="H1949" s="57">
        <f t="shared" si="30"/>
        <v>46233</v>
      </c>
    </row>
    <row r="1950" spans="8:8">
      <c r="H1950" s="57">
        <f t="shared" si="30"/>
        <v>46234</v>
      </c>
    </row>
    <row r="1951" spans="8:8">
      <c r="H1951" s="57">
        <f t="shared" si="30"/>
        <v>46235</v>
      </c>
    </row>
    <row r="1952" spans="8:8">
      <c r="H1952" s="57">
        <f t="shared" si="30"/>
        <v>46236</v>
      </c>
    </row>
    <row r="1953" spans="8:8">
      <c r="H1953" s="57">
        <f t="shared" si="30"/>
        <v>46237</v>
      </c>
    </row>
    <row r="1954" spans="8:8">
      <c r="H1954" s="57">
        <f t="shared" si="30"/>
        <v>46238</v>
      </c>
    </row>
    <row r="1955" spans="8:8">
      <c r="H1955" s="57">
        <f t="shared" si="30"/>
        <v>46239</v>
      </c>
    </row>
    <row r="1956" spans="8:8">
      <c r="H1956" s="57">
        <f t="shared" si="30"/>
        <v>46240</v>
      </c>
    </row>
    <row r="1957" spans="8:8">
      <c r="H1957" s="57">
        <f t="shared" si="30"/>
        <v>46241</v>
      </c>
    </row>
    <row r="1958" spans="8:8">
      <c r="H1958" s="57">
        <f t="shared" si="30"/>
        <v>46242</v>
      </c>
    </row>
    <row r="1959" spans="8:8">
      <c r="H1959" s="57">
        <f t="shared" si="30"/>
        <v>46243</v>
      </c>
    </row>
    <row r="1960" spans="8:8">
      <c r="H1960" s="57">
        <f t="shared" si="30"/>
        <v>46244</v>
      </c>
    </row>
    <row r="1961" spans="8:8">
      <c r="H1961" s="57">
        <f t="shared" si="30"/>
        <v>46245</v>
      </c>
    </row>
    <row r="1962" spans="8:8">
      <c r="H1962" s="57">
        <f t="shared" si="30"/>
        <v>46246</v>
      </c>
    </row>
    <row r="1963" spans="8:8">
      <c r="H1963" s="57">
        <f t="shared" si="30"/>
        <v>46247</v>
      </c>
    </row>
    <row r="1964" spans="8:8">
      <c r="H1964" s="57">
        <f t="shared" si="30"/>
        <v>46248</v>
      </c>
    </row>
    <row r="1965" spans="8:8">
      <c r="H1965" s="57">
        <f t="shared" si="30"/>
        <v>46249</v>
      </c>
    </row>
    <row r="1966" spans="8:8">
      <c r="H1966" s="57">
        <f t="shared" si="30"/>
        <v>46250</v>
      </c>
    </row>
    <row r="1967" spans="8:8">
      <c r="H1967" s="57">
        <f t="shared" si="30"/>
        <v>46251</v>
      </c>
    </row>
    <row r="1968" spans="8:8">
      <c r="H1968" s="57">
        <f t="shared" si="30"/>
        <v>46252</v>
      </c>
    </row>
    <row r="1969" spans="8:8">
      <c r="H1969" s="57">
        <f t="shared" si="30"/>
        <v>46253</v>
      </c>
    </row>
    <row r="1970" spans="8:8">
      <c r="H1970" s="57">
        <f t="shared" si="30"/>
        <v>46254</v>
      </c>
    </row>
    <row r="1971" spans="8:8">
      <c r="H1971" s="57">
        <f t="shared" si="30"/>
        <v>46255</v>
      </c>
    </row>
    <row r="1972" spans="8:8">
      <c r="H1972" s="57">
        <f t="shared" si="30"/>
        <v>46256</v>
      </c>
    </row>
    <row r="1973" spans="8:8">
      <c r="H1973" s="57">
        <f t="shared" si="30"/>
        <v>46257</v>
      </c>
    </row>
    <row r="1974" spans="8:8">
      <c r="H1974" s="57">
        <f t="shared" si="30"/>
        <v>46258</v>
      </c>
    </row>
    <row r="1975" spans="8:8">
      <c r="H1975" s="57">
        <f t="shared" si="30"/>
        <v>46259</v>
      </c>
    </row>
    <row r="1976" spans="8:8">
      <c r="H1976" s="57">
        <f t="shared" si="30"/>
        <v>46260</v>
      </c>
    </row>
    <row r="1977" spans="8:8">
      <c r="H1977" s="57">
        <f t="shared" si="30"/>
        <v>46261</v>
      </c>
    </row>
    <row r="1978" spans="8:8">
      <c r="H1978" s="57">
        <f t="shared" si="30"/>
        <v>46262</v>
      </c>
    </row>
    <row r="1979" spans="8:8">
      <c r="H1979" s="57">
        <f t="shared" si="30"/>
        <v>46263</v>
      </c>
    </row>
    <row r="1980" spans="8:8">
      <c r="H1980" s="57">
        <f t="shared" si="30"/>
        <v>46264</v>
      </c>
    </row>
    <row r="1981" spans="8:8">
      <c r="H1981" s="57">
        <f t="shared" si="30"/>
        <v>46265</v>
      </c>
    </row>
    <row r="1982" spans="8:8">
      <c r="H1982" s="57">
        <f t="shared" si="30"/>
        <v>46266</v>
      </c>
    </row>
    <row r="1983" spans="8:8">
      <c r="H1983" s="57">
        <f t="shared" si="30"/>
        <v>46267</v>
      </c>
    </row>
    <row r="1984" spans="8:8">
      <c r="H1984" s="57">
        <f t="shared" si="30"/>
        <v>46268</v>
      </c>
    </row>
    <row r="1985" spans="8:8">
      <c r="H1985" s="57">
        <f t="shared" si="30"/>
        <v>46269</v>
      </c>
    </row>
    <row r="1986" spans="8:8">
      <c r="H1986" s="57">
        <f t="shared" si="30"/>
        <v>46270</v>
      </c>
    </row>
    <row r="1987" spans="8:8">
      <c r="H1987" s="57">
        <f t="shared" si="30"/>
        <v>46271</v>
      </c>
    </row>
    <row r="1988" spans="8:8">
      <c r="H1988" s="57">
        <f t="shared" si="30"/>
        <v>46272</v>
      </c>
    </row>
    <row r="1989" spans="8:8">
      <c r="H1989" s="57">
        <f t="shared" ref="H1989:H2052" si="31">H1988+1</f>
        <v>46273</v>
      </c>
    </row>
    <row r="1990" spans="8:8">
      <c r="H1990" s="57">
        <f t="shared" si="31"/>
        <v>46274</v>
      </c>
    </row>
    <row r="1991" spans="8:8">
      <c r="H1991" s="57">
        <f t="shared" si="31"/>
        <v>46275</v>
      </c>
    </row>
    <row r="1992" spans="8:8">
      <c r="H1992" s="57">
        <f t="shared" si="31"/>
        <v>46276</v>
      </c>
    </row>
    <row r="1993" spans="8:8">
      <c r="H1993" s="57">
        <f t="shared" si="31"/>
        <v>46277</v>
      </c>
    </row>
    <row r="1994" spans="8:8">
      <c r="H1994" s="57">
        <f t="shared" si="31"/>
        <v>46278</v>
      </c>
    </row>
    <row r="1995" spans="8:8">
      <c r="H1995" s="57">
        <f t="shared" si="31"/>
        <v>46279</v>
      </c>
    </row>
    <row r="1996" spans="8:8">
      <c r="H1996" s="57">
        <f t="shared" si="31"/>
        <v>46280</v>
      </c>
    </row>
    <row r="1997" spans="8:8">
      <c r="H1997" s="57">
        <f t="shared" si="31"/>
        <v>46281</v>
      </c>
    </row>
    <row r="1998" spans="8:8">
      <c r="H1998" s="57">
        <f t="shared" si="31"/>
        <v>46282</v>
      </c>
    </row>
    <row r="1999" spans="8:8">
      <c r="H1999" s="57">
        <f t="shared" si="31"/>
        <v>46283</v>
      </c>
    </row>
    <row r="2000" spans="8:8">
      <c r="H2000" s="57">
        <f t="shared" si="31"/>
        <v>46284</v>
      </c>
    </row>
    <row r="2001" spans="8:8">
      <c r="H2001" s="57">
        <f t="shared" si="31"/>
        <v>46285</v>
      </c>
    </row>
    <row r="2002" spans="8:8">
      <c r="H2002" s="57">
        <f t="shared" si="31"/>
        <v>46286</v>
      </c>
    </row>
    <row r="2003" spans="8:8">
      <c r="H2003" s="57">
        <f t="shared" si="31"/>
        <v>46287</v>
      </c>
    </row>
    <row r="2004" spans="8:8">
      <c r="H2004" s="57">
        <f t="shared" si="31"/>
        <v>46288</v>
      </c>
    </row>
    <row r="2005" spans="8:8">
      <c r="H2005" s="57">
        <f t="shared" si="31"/>
        <v>46289</v>
      </c>
    </row>
    <row r="2006" spans="8:8">
      <c r="H2006" s="57">
        <f t="shared" si="31"/>
        <v>46290</v>
      </c>
    </row>
    <row r="2007" spans="8:8">
      <c r="H2007" s="57">
        <f t="shared" si="31"/>
        <v>46291</v>
      </c>
    </row>
    <row r="2008" spans="8:8">
      <c r="H2008" s="57">
        <f t="shared" si="31"/>
        <v>46292</v>
      </c>
    </row>
    <row r="2009" spans="8:8">
      <c r="H2009" s="57">
        <f t="shared" si="31"/>
        <v>46293</v>
      </c>
    </row>
    <row r="2010" spans="8:8">
      <c r="H2010" s="57">
        <f t="shared" si="31"/>
        <v>46294</v>
      </c>
    </row>
    <row r="2011" spans="8:8">
      <c r="H2011" s="57">
        <f t="shared" si="31"/>
        <v>46295</v>
      </c>
    </row>
    <row r="2012" spans="8:8">
      <c r="H2012" s="57">
        <f t="shared" si="31"/>
        <v>46296</v>
      </c>
    </row>
    <row r="2013" spans="8:8">
      <c r="H2013" s="57">
        <f t="shared" si="31"/>
        <v>46297</v>
      </c>
    </row>
    <row r="2014" spans="8:8">
      <c r="H2014" s="57">
        <f t="shared" si="31"/>
        <v>46298</v>
      </c>
    </row>
    <row r="2015" spans="8:8">
      <c r="H2015" s="57">
        <f t="shared" si="31"/>
        <v>46299</v>
      </c>
    </row>
    <row r="2016" spans="8:8">
      <c r="H2016" s="57">
        <f t="shared" si="31"/>
        <v>46300</v>
      </c>
    </row>
    <row r="2017" spans="8:8">
      <c r="H2017" s="57">
        <f t="shared" si="31"/>
        <v>46301</v>
      </c>
    </row>
    <row r="2018" spans="8:8">
      <c r="H2018" s="57">
        <f t="shared" si="31"/>
        <v>46302</v>
      </c>
    </row>
    <row r="2019" spans="8:8">
      <c r="H2019" s="57">
        <f t="shared" si="31"/>
        <v>46303</v>
      </c>
    </row>
    <row r="2020" spans="8:8">
      <c r="H2020" s="57">
        <f t="shared" si="31"/>
        <v>46304</v>
      </c>
    </row>
    <row r="2021" spans="8:8">
      <c r="H2021" s="57">
        <f t="shared" si="31"/>
        <v>46305</v>
      </c>
    </row>
    <row r="2022" spans="8:8">
      <c r="H2022" s="57">
        <f t="shared" si="31"/>
        <v>46306</v>
      </c>
    </row>
    <row r="2023" spans="8:8">
      <c r="H2023" s="57">
        <f t="shared" si="31"/>
        <v>46307</v>
      </c>
    </row>
    <row r="2024" spans="8:8">
      <c r="H2024" s="57">
        <f t="shared" si="31"/>
        <v>46308</v>
      </c>
    </row>
    <row r="2025" spans="8:8">
      <c r="H2025" s="57">
        <f t="shared" si="31"/>
        <v>46309</v>
      </c>
    </row>
    <row r="2026" spans="8:8">
      <c r="H2026" s="57">
        <f t="shared" si="31"/>
        <v>46310</v>
      </c>
    </row>
    <row r="2027" spans="8:8">
      <c r="H2027" s="57">
        <f t="shared" si="31"/>
        <v>46311</v>
      </c>
    </row>
    <row r="2028" spans="8:8">
      <c r="H2028" s="57">
        <f t="shared" si="31"/>
        <v>46312</v>
      </c>
    </row>
    <row r="2029" spans="8:8">
      <c r="H2029" s="57">
        <f t="shared" si="31"/>
        <v>46313</v>
      </c>
    </row>
    <row r="2030" spans="8:8">
      <c r="H2030" s="57">
        <f t="shared" si="31"/>
        <v>46314</v>
      </c>
    </row>
    <row r="2031" spans="8:8">
      <c r="H2031" s="57">
        <f t="shared" si="31"/>
        <v>46315</v>
      </c>
    </row>
    <row r="2032" spans="8:8">
      <c r="H2032" s="57">
        <f t="shared" si="31"/>
        <v>46316</v>
      </c>
    </row>
    <row r="2033" spans="8:8">
      <c r="H2033" s="57">
        <f t="shared" si="31"/>
        <v>46317</v>
      </c>
    </row>
    <row r="2034" spans="8:8">
      <c r="H2034" s="57">
        <f t="shared" si="31"/>
        <v>46318</v>
      </c>
    </row>
    <row r="2035" spans="8:8">
      <c r="H2035" s="57">
        <f t="shared" si="31"/>
        <v>46319</v>
      </c>
    </row>
    <row r="2036" spans="8:8">
      <c r="H2036" s="57">
        <f t="shared" si="31"/>
        <v>46320</v>
      </c>
    </row>
    <row r="2037" spans="8:8">
      <c r="H2037" s="57">
        <f t="shared" si="31"/>
        <v>46321</v>
      </c>
    </row>
    <row r="2038" spans="8:8">
      <c r="H2038" s="57">
        <f t="shared" si="31"/>
        <v>46322</v>
      </c>
    </row>
    <row r="2039" spans="8:8">
      <c r="H2039" s="57">
        <f t="shared" si="31"/>
        <v>46323</v>
      </c>
    </row>
    <row r="2040" spans="8:8">
      <c r="H2040" s="57">
        <f t="shared" si="31"/>
        <v>46324</v>
      </c>
    </row>
    <row r="2041" spans="8:8">
      <c r="H2041" s="57">
        <f t="shared" si="31"/>
        <v>46325</v>
      </c>
    </row>
    <row r="2042" spans="8:8">
      <c r="H2042" s="57">
        <f t="shared" si="31"/>
        <v>46326</v>
      </c>
    </row>
    <row r="2043" spans="8:8">
      <c r="H2043" s="57">
        <f t="shared" si="31"/>
        <v>46327</v>
      </c>
    </row>
    <row r="2044" spans="8:8">
      <c r="H2044" s="57">
        <f t="shared" si="31"/>
        <v>46328</v>
      </c>
    </row>
    <row r="2045" spans="8:8">
      <c r="H2045" s="57">
        <f t="shared" si="31"/>
        <v>46329</v>
      </c>
    </row>
    <row r="2046" spans="8:8">
      <c r="H2046" s="57">
        <f t="shared" si="31"/>
        <v>46330</v>
      </c>
    </row>
    <row r="2047" spans="8:8">
      <c r="H2047" s="57">
        <f t="shared" si="31"/>
        <v>46331</v>
      </c>
    </row>
    <row r="2048" spans="8:8">
      <c r="H2048" s="57">
        <f t="shared" si="31"/>
        <v>46332</v>
      </c>
    </row>
    <row r="2049" spans="8:8">
      <c r="H2049" s="57">
        <f t="shared" si="31"/>
        <v>46333</v>
      </c>
    </row>
    <row r="2050" spans="8:8">
      <c r="H2050" s="57">
        <f t="shared" si="31"/>
        <v>46334</v>
      </c>
    </row>
    <row r="2051" spans="8:8">
      <c r="H2051" s="57">
        <f t="shared" si="31"/>
        <v>46335</v>
      </c>
    </row>
    <row r="2052" spans="8:8">
      <c r="H2052" s="57">
        <f t="shared" si="31"/>
        <v>46336</v>
      </c>
    </row>
    <row r="2053" spans="8:8">
      <c r="H2053" s="57">
        <f t="shared" ref="H2053:H2116" si="32">H2052+1</f>
        <v>46337</v>
      </c>
    </row>
    <row r="2054" spans="8:8">
      <c r="H2054" s="57">
        <f t="shared" si="32"/>
        <v>46338</v>
      </c>
    </row>
    <row r="2055" spans="8:8">
      <c r="H2055" s="57">
        <f t="shared" si="32"/>
        <v>46339</v>
      </c>
    </row>
    <row r="2056" spans="8:8">
      <c r="H2056" s="57">
        <f t="shared" si="32"/>
        <v>46340</v>
      </c>
    </row>
    <row r="2057" spans="8:8">
      <c r="H2057" s="57">
        <f t="shared" si="32"/>
        <v>46341</v>
      </c>
    </row>
    <row r="2058" spans="8:8">
      <c r="H2058" s="57">
        <f t="shared" si="32"/>
        <v>46342</v>
      </c>
    </row>
    <row r="2059" spans="8:8">
      <c r="H2059" s="57">
        <f t="shared" si="32"/>
        <v>46343</v>
      </c>
    </row>
    <row r="2060" spans="8:8">
      <c r="H2060" s="57">
        <f t="shared" si="32"/>
        <v>46344</v>
      </c>
    </row>
    <row r="2061" spans="8:8">
      <c r="H2061" s="57">
        <f t="shared" si="32"/>
        <v>46345</v>
      </c>
    </row>
    <row r="2062" spans="8:8">
      <c r="H2062" s="57">
        <f t="shared" si="32"/>
        <v>46346</v>
      </c>
    </row>
    <row r="2063" spans="8:8">
      <c r="H2063" s="57">
        <f t="shared" si="32"/>
        <v>46347</v>
      </c>
    </row>
    <row r="2064" spans="8:8">
      <c r="H2064" s="57">
        <f t="shared" si="32"/>
        <v>46348</v>
      </c>
    </row>
    <row r="2065" spans="8:8">
      <c r="H2065" s="57">
        <f t="shared" si="32"/>
        <v>46349</v>
      </c>
    </row>
    <row r="2066" spans="8:8">
      <c r="H2066" s="57">
        <f t="shared" si="32"/>
        <v>46350</v>
      </c>
    </row>
    <row r="2067" spans="8:8">
      <c r="H2067" s="57">
        <f t="shared" si="32"/>
        <v>46351</v>
      </c>
    </row>
    <row r="2068" spans="8:8">
      <c r="H2068" s="57">
        <f t="shared" si="32"/>
        <v>46352</v>
      </c>
    </row>
    <row r="2069" spans="8:8">
      <c r="H2069" s="57">
        <f t="shared" si="32"/>
        <v>46353</v>
      </c>
    </row>
    <row r="2070" spans="8:8">
      <c r="H2070" s="57">
        <f t="shared" si="32"/>
        <v>46354</v>
      </c>
    </row>
    <row r="2071" spans="8:8">
      <c r="H2071" s="57">
        <f t="shared" si="32"/>
        <v>46355</v>
      </c>
    </row>
    <row r="2072" spans="8:8">
      <c r="H2072" s="57">
        <f t="shared" si="32"/>
        <v>46356</v>
      </c>
    </row>
    <row r="2073" spans="8:8">
      <c r="H2073" s="57">
        <f t="shared" si="32"/>
        <v>46357</v>
      </c>
    </row>
    <row r="2074" spans="8:8">
      <c r="H2074" s="57">
        <f t="shared" si="32"/>
        <v>46358</v>
      </c>
    </row>
    <row r="2075" spans="8:8">
      <c r="H2075" s="57">
        <f t="shared" si="32"/>
        <v>46359</v>
      </c>
    </row>
    <row r="2076" spans="8:8">
      <c r="H2076" s="57">
        <f t="shared" si="32"/>
        <v>46360</v>
      </c>
    </row>
    <row r="2077" spans="8:8">
      <c r="H2077" s="57">
        <f t="shared" si="32"/>
        <v>46361</v>
      </c>
    </row>
    <row r="2078" spans="8:8">
      <c r="H2078" s="57">
        <f t="shared" si="32"/>
        <v>46362</v>
      </c>
    </row>
    <row r="2079" spans="8:8">
      <c r="H2079" s="57">
        <f t="shared" si="32"/>
        <v>46363</v>
      </c>
    </row>
    <row r="2080" spans="8:8">
      <c r="H2080" s="57">
        <f t="shared" si="32"/>
        <v>46364</v>
      </c>
    </row>
    <row r="2081" spans="8:8">
      <c r="H2081" s="57">
        <f t="shared" si="32"/>
        <v>46365</v>
      </c>
    </row>
    <row r="2082" spans="8:8">
      <c r="H2082" s="57">
        <f t="shared" si="32"/>
        <v>46366</v>
      </c>
    </row>
    <row r="2083" spans="8:8">
      <c r="H2083" s="57">
        <f t="shared" si="32"/>
        <v>46367</v>
      </c>
    </row>
    <row r="2084" spans="8:8">
      <c r="H2084" s="57">
        <f t="shared" si="32"/>
        <v>46368</v>
      </c>
    </row>
    <row r="2085" spans="8:8">
      <c r="H2085" s="57">
        <f t="shared" si="32"/>
        <v>46369</v>
      </c>
    </row>
    <row r="2086" spans="8:8">
      <c r="H2086" s="57">
        <f t="shared" si="32"/>
        <v>46370</v>
      </c>
    </row>
    <row r="2087" spans="8:8">
      <c r="H2087" s="57">
        <f t="shared" si="32"/>
        <v>46371</v>
      </c>
    </row>
    <row r="2088" spans="8:8">
      <c r="H2088" s="57">
        <f t="shared" si="32"/>
        <v>46372</v>
      </c>
    </row>
    <row r="2089" spans="8:8">
      <c r="H2089" s="57">
        <f t="shared" si="32"/>
        <v>46373</v>
      </c>
    </row>
    <row r="2090" spans="8:8">
      <c r="H2090" s="57">
        <f t="shared" si="32"/>
        <v>46374</v>
      </c>
    </row>
    <row r="2091" spans="8:8">
      <c r="H2091" s="57">
        <f t="shared" si="32"/>
        <v>46375</v>
      </c>
    </row>
    <row r="2092" spans="8:8">
      <c r="H2092" s="57">
        <f t="shared" si="32"/>
        <v>46376</v>
      </c>
    </row>
    <row r="2093" spans="8:8">
      <c r="H2093" s="57">
        <f t="shared" si="32"/>
        <v>46377</v>
      </c>
    </row>
    <row r="2094" spans="8:8">
      <c r="H2094" s="57">
        <f t="shared" si="32"/>
        <v>46378</v>
      </c>
    </row>
    <row r="2095" spans="8:8">
      <c r="H2095" s="57">
        <f t="shared" si="32"/>
        <v>46379</v>
      </c>
    </row>
    <row r="2096" spans="8:8">
      <c r="H2096" s="57">
        <f t="shared" si="32"/>
        <v>46380</v>
      </c>
    </row>
    <row r="2097" spans="8:8">
      <c r="H2097" s="57">
        <f t="shared" si="32"/>
        <v>46381</v>
      </c>
    </row>
    <row r="2098" spans="8:8">
      <c r="H2098" s="57">
        <f t="shared" si="32"/>
        <v>46382</v>
      </c>
    </row>
    <row r="2099" spans="8:8">
      <c r="H2099" s="57">
        <f t="shared" si="32"/>
        <v>46383</v>
      </c>
    </row>
    <row r="2100" spans="8:8">
      <c r="H2100" s="57">
        <f t="shared" si="32"/>
        <v>46384</v>
      </c>
    </row>
    <row r="2101" spans="8:8">
      <c r="H2101" s="57">
        <f t="shared" si="32"/>
        <v>46385</v>
      </c>
    </row>
    <row r="2102" spans="8:8">
      <c r="H2102" s="57">
        <f t="shared" si="32"/>
        <v>46386</v>
      </c>
    </row>
    <row r="2103" spans="8:8">
      <c r="H2103" s="57">
        <f t="shared" si="32"/>
        <v>46387</v>
      </c>
    </row>
    <row r="2104" spans="8:8">
      <c r="H2104" s="57">
        <f t="shared" si="32"/>
        <v>46388</v>
      </c>
    </row>
    <row r="2105" spans="8:8">
      <c r="H2105" s="57">
        <f t="shared" si="32"/>
        <v>46389</v>
      </c>
    </row>
    <row r="2106" spans="8:8">
      <c r="H2106" s="57">
        <f t="shared" si="32"/>
        <v>46390</v>
      </c>
    </row>
    <row r="2107" spans="8:8">
      <c r="H2107" s="57">
        <f t="shared" si="32"/>
        <v>46391</v>
      </c>
    </row>
    <row r="2108" spans="8:8">
      <c r="H2108" s="57">
        <f t="shared" si="32"/>
        <v>46392</v>
      </c>
    </row>
    <row r="2109" spans="8:8">
      <c r="H2109" s="57">
        <f t="shared" si="32"/>
        <v>46393</v>
      </c>
    </row>
    <row r="2110" spans="8:8">
      <c r="H2110" s="57">
        <f t="shared" si="32"/>
        <v>46394</v>
      </c>
    </row>
    <row r="2111" spans="8:8">
      <c r="H2111" s="57">
        <f t="shared" si="32"/>
        <v>46395</v>
      </c>
    </row>
    <row r="2112" spans="8:8">
      <c r="H2112" s="57">
        <f t="shared" si="32"/>
        <v>46396</v>
      </c>
    </row>
    <row r="2113" spans="8:8">
      <c r="H2113" s="57">
        <f t="shared" si="32"/>
        <v>46397</v>
      </c>
    </row>
    <row r="2114" spans="8:8">
      <c r="H2114" s="57">
        <f t="shared" si="32"/>
        <v>46398</v>
      </c>
    </row>
    <row r="2115" spans="8:8">
      <c r="H2115" s="57">
        <f t="shared" si="32"/>
        <v>46399</v>
      </c>
    </row>
    <row r="2116" spans="8:8">
      <c r="H2116" s="57">
        <f t="shared" si="32"/>
        <v>46400</v>
      </c>
    </row>
    <row r="2117" spans="8:8">
      <c r="H2117" s="57">
        <f t="shared" ref="H2117:H2180" si="33">H2116+1</f>
        <v>46401</v>
      </c>
    </row>
    <row r="2118" spans="8:8">
      <c r="H2118" s="57">
        <f t="shared" si="33"/>
        <v>46402</v>
      </c>
    </row>
    <row r="2119" spans="8:8">
      <c r="H2119" s="57">
        <f t="shared" si="33"/>
        <v>46403</v>
      </c>
    </row>
    <row r="2120" spans="8:8">
      <c r="H2120" s="57">
        <f t="shared" si="33"/>
        <v>46404</v>
      </c>
    </row>
    <row r="2121" spans="8:8">
      <c r="H2121" s="57">
        <f t="shared" si="33"/>
        <v>46405</v>
      </c>
    </row>
    <row r="2122" spans="8:8">
      <c r="H2122" s="57">
        <f t="shared" si="33"/>
        <v>46406</v>
      </c>
    </row>
    <row r="2123" spans="8:8">
      <c r="H2123" s="57">
        <f t="shared" si="33"/>
        <v>46407</v>
      </c>
    </row>
    <row r="2124" spans="8:8">
      <c r="H2124" s="57">
        <f t="shared" si="33"/>
        <v>46408</v>
      </c>
    </row>
    <row r="2125" spans="8:8">
      <c r="H2125" s="57">
        <f t="shared" si="33"/>
        <v>46409</v>
      </c>
    </row>
    <row r="2126" spans="8:8">
      <c r="H2126" s="57">
        <f t="shared" si="33"/>
        <v>46410</v>
      </c>
    </row>
    <row r="2127" spans="8:8">
      <c r="H2127" s="57">
        <f t="shared" si="33"/>
        <v>46411</v>
      </c>
    </row>
    <row r="2128" spans="8:8">
      <c r="H2128" s="57">
        <f t="shared" si="33"/>
        <v>46412</v>
      </c>
    </row>
    <row r="2129" spans="8:8">
      <c r="H2129" s="57">
        <f t="shared" si="33"/>
        <v>46413</v>
      </c>
    </row>
    <row r="2130" spans="8:8">
      <c r="H2130" s="57">
        <f t="shared" si="33"/>
        <v>46414</v>
      </c>
    </row>
    <row r="2131" spans="8:8">
      <c r="H2131" s="57">
        <f t="shared" si="33"/>
        <v>46415</v>
      </c>
    </row>
    <row r="2132" spans="8:8">
      <c r="H2132" s="57">
        <f t="shared" si="33"/>
        <v>46416</v>
      </c>
    </row>
    <row r="2133" spans="8:8">
      <c r="H2133" s="57">
        <f t="shared" si="33"/>
        <v>46417</v>
      </c>
    </row>
    <row r="2134" spans="8:8">
      <c r="H2134" s="57">
        <f t="shared" si="33"/>
        <v>46418</v>
      </c>
    </row>
    <row r="2135" spans="8:8">
      <c r="H2135" s="57">
        <f t="shared" si="33"/>
        <v>46419</v>
      </c>
    </row>
    <row r="2136" spans="8:8">
      <c r="H2136" s="57">
        <f t="shared" si="33"/>
        <v>46420</v>
      </c>
    </row>
    <row r="2137" spans="8:8">
      <c r="H2137" s="57">
        <f t="shared" si="33"/>
        <v>46421</v>
      </c>
    </row>
    <row r="2138" spans="8:8">
      <c r="H2138" s="57">
        <f t="shared" si="33"/>
        <v>46422</v>
      </c>
    </row>
    <row r="2139" spans="8:8">
      <c r="H2139" s="57">
        <f t="shared" si="33"/>
        <v>46423</v>
      </c>
    </row>
    <row r="2140" spans="8:8">
      <c r="H2140" s="57">
        <f t="shared" si="33"/>
        <v>46424</v>
      </c>
    </row>
    <row r="2141" spans="8:8">
      <c r="H2141" s="57">
        <f t="shared" si="33"/>
        <v>46425</v>
      </c>
    </row>
    <row r="2142" spans="8:8">
      <c r="H2142" s="57">
        <f t="shared" si="33"/>
        <v>46426</v>
      </c>
    </row>
    <row r="2143" spans="8:8">
      <c r="H2143" s="57">
        <f t="shared" si="33"/>
        <v>46427</v>
      </c>
    </row>
    <row r="2144" spans="8:8">
      <c r="H2144" s="57">
        <f t="shared" si="33"/>
        <v>46428</v>
      </c>
    </row>
    <row r="2145" spans="8:8">
      <c r="H2145" s="57">
        <f t="shared" si="33"/>
        <v>46429</v>
      </c>
    </row>
    <row r="2146" spans="8:8">
      <c r="H2146" s="57">
        <f t="shared" si="33"/>
        <v>46430</v>
      </c>
    </row>
    <row r="2147" spans="8:8">
      <c r="H2147" s="57">
        <f t="shared" si="33"/>
        <v>46431</v>
      </c>
    </row>
    <row r="2148" spans="8:8">
      <c r="H2148" s="57">
        <f t="shared" si="33"/>
        <v>46432</v>
      </c>
    </row>
    <row r="2149" spans="8:8">
      <c r="H2149" s="57">
        <f t="shared" si="33"/>
        <v>46433</v>
      </c>
    </row>
    <row r="2150" spans="8:8">
      <c r="H2150" s="57">
        <f t="shared" si="33"/>
        <v>46434</v>
      </c>
    </row>
    <row r="2151" spans="8:8">
      <c r="H2151" s="57">
        <f t="shared" si="33"/>
        <v>46435</v>
      </c>
    </row>
    <row r="2152" spans="8:8">
      <c r="H2152" s="57">
        <f t="shared" si="33"/>
        <v>46436</v>
      </c>
    </row>
    <row r="2153" spans="8:8">
      <c r="H2153" s="57">
        <f t="shared" si="33"/>
        <v>46437</v>
      </c>
    </row>
    <row r="2154" spans="8:8">
      <c r="H2154" s="57">
        <f t="shared" si="33"/>
        <v>46438</v>
      </c>
    </row>
    <row r="2155" spans="8:8">
      <c r="H2155" s="57">
        <f t="shared" si="33"/>
        <v>46439</v>
      </c>
    </row>
    <row r="2156" spans="8:8">
      <c r="H2156" s="57">
        <f t="shared" si="33"/>
        <v>46440</v>
      </c>
    </row>
    <row r="2157" spans="8:8">
      <c r="H2157" s="57">
        <f t="shared" si="33"/>
        <v>46441</v>
      </c>
    </row>
    <row r="2158" spans="8:8">
      <c r="H2158" s="57">
        <f t="shared" si="33"/>
        <v>46442</v>
      </c>
    </row>
    <row r="2159" spans="8:8">
      <c r="H2159" s="57">
        <f t="shared" si="33"/>
        <v>46443</v>
      </c>
    </row>
    <row r="2160" spans="8:8">
      <c r="H2160" s="57">
        <f t="shared" si="33"/>
        <v>46444</v>
      </c>
    </row>
    <row r="2161" spans="8:8">
      <c r="H2161" s="57">
        <f t="shared" si="33"/>
        <v>46445</v>
      </c>
    </row>
    <row r="2162" spans="8:8">
      <c r="H2162" s="57">
        <f t="shared" si="33"/>
        <v>46446</v>
      </c>
    </row>
    <row r="2163" spans="8:8">
      <c r="H2163" s="57">
        <f t="shared" si="33"/>
        <v>46447</v>
      </c>
    </row>
    <row r="2164" spans="8:8">
      <c r="H2164" s="57">
        <f t="shared" si="33"/>
        <v>46448</v>
      </c>
    </row>
    <row r="2165" spans="8:8">
      <c r="H2165" s="57">
        <f t="shared" si="33"/>
        <v>46449</v>
      </c>
    </row>
    <row r="2166" spans="8:8">
      <c r="H2166" s="57">
        <f t="shared" si="33"/>
        <v>46450</v>
      </c>
    </row>
    <row r="2167" spans="8:8">
      <c r="H2167" s="57">
        <f t="shared" si="33"/>
        <v>46451</v>
      </c>
    </row>
    <row r="2168" spans="8:8">
      <c r="H2168" s="57">
        <f t="shared" si="33"/>
        <v>46452</v>
      </c>
    </row>
    <row r="2169" spans="8:8">
      <c r="H2169" s="57">
        <f t="shared" si="33"/>
        <v>46453</v>
      </c>
    </row>
    <row r="2170" spans="8:8">
      <c r="H2170" s="57">
        <f t="shared" si="33"/>
        <v>46454</v>
      </c>
    </row>
    <row r="2171" spans="8:8">
      <c r="H2171" s="57">
        <f t="shared" si="33"/>
        <v>46455</v>
      </c>
    </row>
    <row r="2172" spans="8:8">
      <c r="H2172" s="57">
        <f t="shared" si="33"/>
        <v>46456</v>
      </c>
    </row>
    <row r="2173" spans="8:8">
      <c r="H2173" s="57">
        <f t="shared" si="33"/>
        <v>46457</v>
      </c>
    </row>
    <row r="2174" spans="8:8">
      <c r="H2174" s="57">
        <f t="shared" si="33"/>
        <v>46458</v>
      </c>
    </row>
    <row r="2175" spans="8:8">
      <c r="H2175" s="57">
        <f t="shared" si="33"/>
        <v>46459</v>
      </c>
    </row>
    <row r="2176" spans="8:8">
      <c r="H2176" s="57">
        <f t="shared" si="33"/>
        <v>46460</v>
      </c>
    </row>
    <row r="2177" spans="8:8">
      <c r="H2177" s="57">
        <f t="shared" si="33"/>
        <v>46461</v>
      </c>
    </row>
    <row r="2178" spans="8:8">
      <c r="H2178" s="57">
        <f t="shared" si="33"/>
        <v>46462</v>
      </c>
    </row>
    <row r="2179" spans="8:8">
      <c r="H2179" s="57">
        <f t="shared" si="33"/>
        <v>46463</v>
      </c>
    </row>
    <row r="2180" spans="8:8">
      <c r="H2180" s="57">
        <f t="shared" si="33"/>
        <v>46464</v>
      </c>
    </row>
    <row r="2181" spans="8:8">
      <c r="H2181" s="57">
        <f t="shared" ref="H2181:H2244" si="34">H2180+1</f>
        <v>46465</v>
      </c>
    </row>
    <row r="2182" spans="8:8">
      <c r="H2182" s="57">
        <f t="shared" si="34"/>
        <v>46466</v>
      </c>
    </row>
    <row r="2183" spans="8:8">
      <c r="H2183" s="57">
        <f t="shared" si="34"/>
        <v>46467</v>
      </c>
    </row>
    <row r="2184" spans="8:8">
      <c r="H2184" s="57">
        <f t="shared" si="34"/>
        <v>46468</v>
      </c>
    </row>
    <row r="2185" spans="8:8">
      <c r="H2185" s="57">
        <f t="shared" si="34"/>
        <v>46469</v>
      </c>
    </row>
    <row r="2186" spans="8:8">
      <c r="H2186" s="57">
        <f t="shared" si="34"/>
        <v>46470</v>
      </c>
    </row>
    <row r="2187" spans="8:8">
      <c r="H2187" s="57">
        <f t="shared" si="34"/>
        <v>46471</v>
      </c>
    </row>
    <row r="2188" spans="8:8">
      <c r="H2188" s="57">
        <f t="shared" si="34"/>
        <v>46472</v>
      </c>
    </row>
    <row r="2189" spans="8:8">
      <c r="H2189" s="57">
        <f t="shared" si="34"/>
        <v>46473</v>
      </c>
    </row>
    <row r="2190" spans="8:8">
      <c r="H2190" s="57">
        <f t="shared" si="34"/>
        <v>46474</v>
      </c>
    </row>
    <row r="2191" spans="8:8">
      <c r="H2191" s="57">
        <f t="shared" si="34"/>
        <v>46475</v>
      </c>
    </row>
    <row r="2192" spans="8:8">
      <c r="H2192" s="57">
        <f t="shared" si="34"/>
        <v>46476</v>
      </c>
    </row>
    <row r="2193" spans="8:8">
      <c r="H2193" s="57">
        <f t="shared" si="34"/>
        <v>46477</v>
      </c>
    </row>
    <row r="2194" spans="8:8">
      <c r="H2194" s="57">
        <f t="shared" si="34"/>
        <v>46478</v>
      </c>
    </row>
    <row r="2195" spans="8:8">
      <c r="H2195" s="57">
        <f t="shared" si="34"/>
        <v>46479</v>
      </c>
    </row>
    <row r="2196" spans="8:8">
      <c r="H2196" s="57">
        <f t="shared" si="34"/>
        <v>46480</v>
      </c>
    </row>
    <row r="2197" spans="8:8">
      <c r="H2197" s="57">
        <f t="shared" si="34"/>
        <v>46481</v>
      </c>
    </row>
    <row r="2198" spans="8:8">
      <c r="H2198" s="57">
        <f t="shared" si="34"/>
        <v>46482</v>
      </c>
    </row>
    <row r="2199" spans="8:8">
      <c r="H2199" s="57">
        <f t="shared" si="34"/>
        <v>46483</v>
      </c>
    </row>
    <row r="2200" spans="8:8">
      <c r="H2200" s="57">
        <f t="shared" si="34"/>
        <v>46484</v>
      </c>
    </row>
    <row r="2201" spans="8:8">
      <c r="H2201" s="57">
        <f t="shared" si="34"/>
        <v>46485</v>
      </c>
    </row>
    <row r="2202" spans="8:8">
      <c r="H2202" s="57">
        <f t="shared" si="34"/>
        <v>46486</v>
      </c>
    </row>
    <row r="2203" spans="8:8">
      <c r="H2203" s="57">
        <f t="shared" si="34"/>
        <v>46487</v>
      </c>
    </row>
    <row r="2204" spans="8:8">
      <c r="H2204" s="57">
        <f t="shared" si="34"/>
        <v>46488</v>
      </c>
    </row>
    <row r="2205" spans="8:8">
      <c r="H2205" s="57">
        <f t="shared" si="34"/>
        <v>46489</v>
      </c>
    </row>
    <row r="2206" spans="8:8">
      <c r="H2206" s="57">
        <f t="shared" si="34"/>
        <v>46490</v>
      </c>
    </row>
    <row r="2207" spans="8:8">
      <c r="H2207" s="57">
        <f t="shared" si="34"/>
        <v>46491</v>
      </c>
    </row>
    <row r="2208" spans="8:8">
      <c r="H2208" s="57">
        <f t="shared" si="34"/>
        <v>46492</v>
      </c>
    </row>
    <row r="2209" spans="8:8">
      <c r="H2209" s="57">
        <f t="shared" si="34"/>
        <v>46493</v>
      </c>
    </row>
    <row r="2210" spans="8:8">
      <c r="H2210" s="57">
        <f t="shared" si="34"/>
        <v>46494</v>
      </c>
    </row>
    <row r="2211" spans="8:8">
      <c r="H2211" s="57">
        <f t="shared" si="34"/>
        <v>46495</v>
      </c>
    </row>
    <row r="2212" spans="8:8">
      <c r="H2212" s="57">
        <f t="shared" si="34"/>
        <v>46496</v>
      </c>
    </row>
    <row r="2213" spans="8:8">
      <c r="H2213" s="57">
        <f t="shared" si="34"/>
        <v>46497</v>
      </c>
    </row>
    <row r="2214" spans="8:8">
      <c r="H2214" s="57">
        <f t="shared" si="34"/>
        <v>46498</v>
      </c>
    </row>
    <row r="2215" spans="8:8">
      <c r="H2215" s="57">
        <f t="shared" si="34"/>
        <v>46499</v>
      </c>
    </row>
    <row r="2216" spans="8:8">
      <c r="H2216" s="57">
        <f t="shared" si="34"/>
        <v>46500</v>
      </c>
    </row>
    <row r="2217" spans="8:8">
      <c r="H2217" s="57">
        <f t="shared" si="34"/>
        <v>46501</v>
      </c>
    </row>
    <row r="2218" spans="8:8">
      <c r="H2218" s="57">
        <f t="shared" si="34"/>
        <v>46502</v>
      </c>
    </row>
    <row r="2219" spans="8:8">
      <c r="H2219" s="57">
        <f t="shared" si="34"/>
        <v>46503</v>
      </c>
    </row>
    <row r="2220" spans="8:8">
      <c r="H2220" s="57">
        <f t="shared" si="34"/>
        <v>46504</v>
      </c>
    </row>
    <row r="2221" spans="8:8">
      <c r="H2221" s="57">
        <f t="shared" si="34"/>
        <v>46505</v>
      </c>
    </row>
    <row r="2222" spans="8:8">
      <c r="H2222" s="57">
        <f t="shared" si="34"/>
        <v>46506</v>
      </c>
    </row>
    <row r="2223" spans="8:8">
      <c r="H2223" s="57">
        <f t="shared" si="34"/>
        <v>46507</v>
      </c>
    </row>
    <row r="2224" spans="8:8">
      <c r="H2224" s="57">
        <f t="shared" si="34"/>
        <v>46508</v>
      </c>
    </row>
    <row r="2225" spans="8:8">
      <c r="H2225" s="57">
        <f t="shared" si="34"/>
        <v>46509</v>
      </c>
    </row>
    <row r="2226" spans="8:8">
      <c r="H2226" s="57">
        <f t="shared" si="34"/>
        <v>46510</v>
      </c>
    </row>
    <row r="2227" spans="8:8">
      <c r="H2227" s="57">
        <f t="shared" si="34"/>
        <v>46511</v>
      </c>
    </row>
    <row r="2228" spans="8:8">
      <c r="H2228" s="57">
        <f t="shared" si="34"/>
        <v>46512</v>
      </c>
    </row>
    <row r="2229" spans="8:8">
      <c r="H2229" s="57">
        <f t="shared" si="34"/>
        <v>46513</v>
      </c>
    </row>
    <row r="2230" spans="8:8">
      <c r="H2230" s="57">
        <f t="shared" si="34"/>
        <v>46514</v>
      </c>
    </row>
    <row r="2231" spans="8:8">
      <c r="H2231" s="57">
        <f t="shared" si="34"/>
        <v>46515</v>
      </c>
    </row>
    <row r="2232" spans="8:8">
      <c r="H2232" s="57">
        <f t="shared" si="34"/>
        <v>46516</v>
      </c>
    </row>
    <row r="2233" spans="8:8">
      <c r="H2233" s="57">
        <f t="shared" si="34"/>
        <v>46517</v>
      </c>
    </row>
    <row r="2234" spans="8:8">
      <c r="H2234" s="57">
        <f t="shared" si="34"/>
        <v>46518</v>
      </c>
    </row>
    <row r="2235" spans="8:8">
      <c r="H2235" s="57">
        <f t="shared" si="34"/>
        <v>46519</v>
      </c>
    </row>
    <row r="2236" spans="8:8">
      <c r="H2236" s="57">
        <f t="shared" si="34"/>
        <v>46520</v>
      </c>
    </row>
    <row r="2237" spans="8:8">
      <c r="H2237" s="57">
        <f t="shared" si="34"/>
        <v>46521</v>
      </c>
    </row>
    <row r="2238" spans="8:8">
      <c r="H2238" s="57">
        <f t="shared" si="34"/>
        <v>46522</v>
      </c>
    </row>
    <row r="2239" spans="8:8">
      <c r="H2239" s="57">
        <f t="shared" si="34"/>
        <v>46523</v>
      </c>
    </row>
    <row r="2240" spans="8:8">
      <c r="H2240" s="57">
        <f t="shared" si="34"/>
        <v>46524</v>
      </c>
    </row>
    <row r="2241" spans="8:8">
      <c r="H2241" s="57">
        <f t="shared" si="34"/>
        <v>46525</v>
      </c>
    </row>
    <row r="2242" spans="8:8">
      <c r="H2242" s="57">
        <f t="shared" si="34"/>
        <v>46526</v>
      </c>
    </row>
    <row r="2243" spans="8:8">
      <c r="H2243" s="57">
        <f t="shared" si="34"/>
        <v>46527</v>
      </c>
    </row>
    <row r="2244" spans="8:8">
      <c r="H2244" s="57">
        <f t="shared" si="34"/>
        <v>46528</v>
      </c>
    </row>
    <row r="2245" spans="8:8">
      <c r="H2245" s="57">
        <f t="shared" ref="H2245:H2308" si="35">H2244+1</f>
        <v>46529</v>
      </c>
    </row>
    <row r="2246" spans="8:8">
      <c r="H2246" s="57">
        <f t="shared" si="35"/>
        <v>46530</v>
      </c>
    </row>
    <row r="2247" spans="8:8">
      <c r="H2247" s="57">
        <f t="shared" si="35"/>
        <v>46531</v>
      </c>
    </row>
    <row r="2248" spans="8:8">
      <c r="H2248" s="57">
        <f t="shared" si="35"/>
        <v>46532</v>
      </c>
    </row>
    <row r="2249" spans="8:8">
      <c r="H2249" s="57">
        <f t="shared" si="35"/>
        <v>46533</v>
      </c>
    </row>
    <row r="2250" spans="8:8">
      <c r="H2250" s="57">
        <f t="shared" si="35"/>
        <v>46534</v>
      </c>
    </row>
    <row r="2251" spans="8:8">
      <c r="H2251" s="57">
        <f t="shared" si="35"/>
        <v>46535</v>
      </c>
    </row>
    <row r="2252" spans="8:8">
      <c r="H2252" s="57">
        <f t="shared" si="35"/>
        <v>46536</v>
      </c>
    </row>
    <row r="2253" spans="8:8">
      <c r="H2253" s="57">
        <f t="shared" si="35"/>
        <v>46537</v>
      </c>
    </row>
    <row r="2254" spans="8:8">
      <c r="H2254" s="57">
        <f t="shared" si="35"/>
        <v>46538</v>
      </c>
    </row>
    <row r="2255" spans="8:8">
      <c r="H2255" s="57">
        <f t="shared" si="35"/>
        <v>46539</v>
      </c>
    </row>
    <row r="2256" spans="8:8">
      <c r="H2256" s="57">
        <f t="shared" si="35"/>
        <v>46540</v>
      </c>
    </row>
    <row r="2257" spans="8:8">
      <c r="H2257" s="57">
        <f t="shared" si="35"/>
        <v>46541</v>
      </c>
    </row>
    <row r="2258" spans="8:8">
      <c r="H2258" s="57">
        <f t="shared" si="35"/>
        <v>46542</v>
      </c>
    </row>
    <row r="2259" spans="8:8">
      <c r="H2259" s="57">
        <f t="shared" si="35"/>
        <v>46543</v>
      </c>
    </row>
    <row r="2260" spans="8:8">
      <c r="H2260" s="57">
        <f t="shared" si="35"/>
        <v>46544</v>
      </c>
    </row>
    <row r="2261" spans="8:8">
      <c r="H2261" s="57">
        <f t="shared" si="35"/>
        <v>46545</v>
      </c>
    </row>
    <row r="2262" spans="8:8">
      <c r="H2262" s="57">
        <f t="shared" si="35"/>
        <v>46546</v>
      </c>
    </row>
    <row r="2263" spans="8:8">
      <c r="H2263" s="57">
        <f t="shared" si="35"/>
        <v>46547</v>
      </c>
    </row>
    <row r="2264" spans="8:8">
      <c r="H2264" s="57">
        <f t="shared" si="35"/>
        <v>46548</v>
      </c>
    </row>
    <row r="2265" spans="8:8">
      <c r="H2265" s="57">
        <f t="shared" si="35"/>
        <v>46549</v>
      </c>
    </row>
    <row r="2266" spans="8:8">
      <c r="H2266" s="57">
        <f t="shared" si="35"/>
        <v>46550</v>
      </c>
    </row>
    <row r="2267" spans="8:8">
      <c r="H2267" s="57">
        <f t="shared" si="35"/>
        <v>46551</v>
      </c>
    </row>
    <row r="2268" spans="8:8">
      <c r="H2268" s="57">
        <f t="shared" si="35"/>
        <v>46552</v>
      </c>
    </row>
    <row r="2269" spans="8:8">
      <c r="H2269" s="57">
        <f t="shared" si="35"/>
        <v>46553</v>
      </c>
    </row>
    <row r="2270" spans="8:8">
      <c r="H2270" s="57">
        <f t="shared" si="35"/>
        <v>46554</v>
      </c>
    </row>
    <row r="2271" spans="8:8">
      <c r="H2271" s="57">
        <f t="shared" si="35"/>
        <v>46555</v>
      </c>
    </row>
    <row r="2272" spans="8:8">
      <c r="H2272" s="57">
        <f t="shared" si="35"/>
        <v>46556</v>
      </c>
    </row>
    <row r="2273" spans="8:8">
      <c r="H2273" s="57">
        <f t="shared" si="35"/>
        <v>46557</v>
      </c>
    </row>
    <row r="2274" spans="8:8">
      <c r="H2274" s="57">
        <f t="shared" si="35"/>
        <v>46558</v>
      </c>
    </row>
    <row r="2275" spans="8:8">
      <c r="H2275" s="57">
        <f t="shared" si="35"/>
        <v>46559</v>
      </c>
    </row>
    <row r="2276" spans="8:8">
      <c r="H2276" s="57">
        <f t="shared" si="35"/>
        <v>46560</v>
      </c>
    </row>
    <row r="2277" spans="8:8">
      <c r="H2277" s="57">
        <f t="shared" si="35"/>
        <v>46561</v>
      </c>
    </row>
    <row r="2278" spans="8:8">
      <c r="H2278" s="57">
        <f t="shared" si="35"/>
        <v>46562</v>
      </c>
    </row>
    <row r="2279" spans="8:8">
      <c r="H2279" s="57">
        <f t="shared" si="35"/>
        <v>46563</v>
      </c>
    </row>
    <row r="2280" spans="8:8">
      <c r="H2280" s="57">
        <f t="shared" si="35"/>
        <v>46564</v>
      </c>
    </row>
    <row r="2281" spans="8:8">
      <c r="H2281" s="57">
        <f t="shared" si="35"/>
        <v>46565</v>
      </c>
    </row>
    <row r="2282" spans="8:8">
      <c r="H2282" s="57">
        <f t="shared" si="35"/>
        <v>46566</v>
      </c>
    </row>
    <row r="2283" spans="8:8">
      <c r="H2283" s="57">
        <f t="shared" si="35"/>
        <v>46567</v>
      </c>
    </row>
    <row r="2284" spans="8:8">
      <c r="H2284" s="57">
        <f t="shared" si="35"/>
        <v>46568</v>
      </c>
    </row>
    <row r="2285" spans="8:8">
      <c r="H2285" s="57">
        <f t="shared" si="35"/>
        <v>46569</v>
      </c>
    </row>
    <row r="2286" spans="8:8">
      <c r="H2286" s="57">
        <f t="shared" si="35"/>
        <v>46570</v>
      </c>
    </row>
    <row r="2287" spans="8:8">
      <c r="H2287" s="57">
        <f t="shared" si="35"/>
        <v>46571</v>
      </c>
    </row>
    <row r="2288" spans="8:8">
      <c r="H2288" s="57">
        <f t="shared" si="35"/>
        <v>46572</v>
      </c>
    </row>
    <row r="2289" spans="8:8">
      <c r="H2289" s="57">
        <f t="shared" si="35"/>
        <v>46573</v>
      </c>
    </row>
    <row r="2290" spans="8:8">
      <c r="H2290" s="57">
        <f t="shared" si="35"/>
        <v>46574</v>
      </c>
    </row>
    <row r="2291" spans="8:8">
      <c r="H2291" s="57">
        <f t="shared" si="35"/>
        <v>46575</v>
      </c>
    </row>
    <row r="2292" spans="8:8">
      <c r="H2292" s="57">
        <f t="shared" si="35"/>
        <v>46576</v>
      </c>
    </row>
    <row r="2293" spans="8:8">
      <c r="H2293" s="57">
        <f t="shared" si="35"/>
        <v>46577</v>
      </c>
    </row>
    <row r="2294" spans="8:8">
      <c r="H2294" s="57">
        <f t="shared" si="35"/>
        <v>46578</v>
      </c>
    </row>
    <row r="2295" spans="8:8">
      <c r="H2295" s="57">
        <f t="shared" si="35"/>
        <v>46579</v>
      </c>
    </row>
    <row r="2296" spans="8:8">
      <c r="H2296" s="57">
        <f t="shared" si="35"/>
        <v>46580</v>
      </c>
    </row>
    <row r="2297" spans="8:8">
      <c r="H2297" s="57">
        <f t="shared" si="35"/>
        <v>46581</v>
      </c>
    </row>
    <row r="2298" spans="8:8">
      <c r="H2298" s="57">
        <f t="shared" si="35"/>
        <v>46582</v>
      </c>
    </row>
    <row r="2299" spans="8:8">
      <c r="H2299" s="57">
        <f t="shared" si="35"/>
        <v>46583</v>
      </c>
    </row>
    <row r="2300" spans="8:8">
      <c r="H2300" s="57">
        <f t="shared" si="35"/>
        <v>46584</v>
      </c>
    </row>
    <row r="2301" spans="8:8">
      <c r="H2301" s="57">
        <f t="shared" si="35"/>
        <v>46585</v>
      </c>
    </row>
    <row r="2302" spans="8:8">
      <c r="H2302" s="57">
        <f t="shared" si="35"/>
        <v>46586</v>
      </c>
    </row>
    <row r="2303" spans="8:8">
      <c r="H2303" s="57">
        <f t="shared" si="35"/>
        <v>46587</v>
      </c>
    </row>
    <row r="2304" spans="8:8">
      <c r="H2304" s="57">
        <f t="shared" si="35"/>
        <v>46588</v>
      </c>
    </row>
    <row r="2305" spans="8:8">
      <c r="H2305" s="57">
        <f t="shared" si="35"/>
        <v>46589</v>
      </c>
    </row>
    <row r="2306" spans="8:8">
      <c r="H2306" s="57">
        <f t="shared" si="35"/>
        <v>46590</v>
      </c>
    </row>
    <row r="2307" spans="8:8">
      <c r="H2307" s="57">
        <f t="shared" si="35"/>
        <v>46591</v>
      </c>
    </row>
    <row r="2308" spans="8:8">
      <c r="H2308" s="57">
        <f t="shared" si="35"/>
        <v>46592</v>
      </c>
    </row>
    <row r="2309" spans="8:8">
      <c r="H2309" s="57">
        <f t="shared" ref="H2309:H2372" si="36">H2308+1</f>
        <v>46593</v>
      </c>
    </row>
    <row r="2310" spans="8:8">
      <c r="H2310" s="57">
        <f t="shared" si="36"/>
        <v>46594</v>
      </c>
    </row>
    <row r="2311" spans="8:8">
      <c r="H2311" s="57">
        <f t="shared" si="36"/>
        <v>46595</v>
      </c>
    </row>
    <row r="2312" spans="8:8">
      <c r="H2312" s="57">
        <f t="shared" si="36"/>
        <v>46596</v>
      </c>
    </row>
    <row r="2313" spans="8:8">
      <c r="H2313" s="57">
        <f t="shared" si="36"/>
        <v>46597</v>
      </c>
    </row>
    <row r="2314" spans="8:8">
      <c r="H2314" s="57">
        <f t="shared" si="36"/>
        <v>46598</v>
      </c>
    </row>
    <row r="2315" spans="8:8">
      <c r="H2315" s="57">
        <f t="shared" si="36"/>
        <v>46599</v>
      </c>
    </row>
    <row r="2316" spans="8:8">
      <c r="H2316" s="57">
        <f t="shared" si="36"/>
        <v>46600</v>
      </c>
    </row>
    <row r="2317" spans="8:8">
      <c r="H2317" s="57">
        <f t="shared" si="36"/>
        <v>46601</v>
      </c>
    </row>
    <row r="2318" spans="8:8">
      <c r="H2318" s="57">
        <f t="shared" si="36"/>
        <v>46602</v>
      </c>
    </row>
    <row r="2319" spans="8:8">
      <c r="H2319" s="57">
        <f t="shared" si="36"/>
        <v>46603</v>
      </c>
    </row>
    <row r="2320" spans="8:8">
      <c r="H2320" s="57">
        <f t="shared" si="36"/>
        <v>46604</v>
      </c>
    </row>
    <row r="2321" spans="8:8">
      <c r="H2321" s="57">
        <f t="shared" si="36"/>
        <v>46605</v>
      </c>
    </row>
    <row r="2322" spans="8:8">
      <c r="H2322" s="57">
        <f t="shared" si="36"/>
        <v>46606</v>
      </c>
    </row>
    <row r="2323" spans="8:8">
      <c r="H2323" s="57">
        <f t="shared" si="36"/>
        <v>46607</v>
      </c>
    </row>
    <row r="2324" spans="8:8">
      <c r="H2324" s="57">
        <f t="shared" si="36"/>
        <v>46608</v>
      </c>
    </row>
    <row r="2325" spans="8:8">
      <c r="H2325" s="57">
        <f t="shared" si="36"/>
        <v>46609</v>
      </c>
    </row>
    <row r="2326" spans="8:8">
      <c r="H2326" s="57">
        <f t="shared" si="36"/>
        <v>46610</v>
      </c>
    </row>
    <row r="2327" spans="8:8">
      <c r="H2327" s="57">
        <f t="shared" si="36"/>
        <v>46611</v>
      </c>
    </row>
    <row r="2328" spans="8:8">
      <c r="H2328" s="57">
        <f t="shared" si="36"/>
        <v>46612</v>
      </c>
    </row>
    <row r="2329" spans="8:8">
      <c r="H2329" s="57">
        <f t="shared" si="36"/>
        <v>46613</v>
      </c>
    </row>
    <row r="2330" spans="8:8">
      <c r="H2330" s="57">
        <f t="shared" si="36"/>
        <v>46614</v>
      </c>
    </row>
    <row r="2331" spans="8:8">
      <c r="H2331" s="57">
        <f t="shared" si="36"/>
        <v>46615</v>
      </c>
    </row>
    <row r="2332" spans="8:8">
      <c r="H2332" s="57">
        <f t="shared" si="36"/>
        <v>46616</v>
      </c>
    </row>
    <row r="2333" spans="8:8">
      <c r="H2333" s="57">
        <f t="shared" si="36"/>
        <v>46617</v>
      </c>
    </row>
    <row r="2334" spans="8:8">
      <c r="H2334" s="57">
        <f t="shared" si="36"/>
        <v>46618</v>
      </c>
    </row>
    <row r="2335" spans="8:8">
      <c r="H2335" s="57">
        <f t="shared" si="36"/>
        <v>46619</v>
      </c>
    </row>
    <row r="2336" spans="8:8">
      <c r="H2336" s="57">
        <f t="shared" si="36"/>
        <v>46620</v>
      </c>
    </row>
    <row r="2337" spans="8:8">
      <c r="H2337" s="57">
        <f t="shared" si="36"/>
        <v>46621</v>
      </c>
    </row>
    <row r="2338" spans="8:8">
      <c r="H2338" s="57">
        <f t="shared" si="36"/>
        <v>46622</v>
      </c>
    </row>
    <row r="2339" spans="8:8">
      <c r="H2339" s="57">
        <f t="shared" si="36"/>
        <v>46623</v>
      </c>
    </row>
    <row r="2340" spans="8:8">
      <c r="H2340" s="57">
        <f t="shared" si="36"/>
        <v>46624</v>
      </c>
    </row>
    <row r="2341" spans="8:8">
      <c r="H2341" s="57">
        <f t="shared" si="36"/>
        <v>46625</v>
      </c>
    </row>
    <row r="2342" spans="8:8">
      <c r="H2342" s="57">
        <f t="shared" si="36"/>
        <v>46626</v>
      </c>
    </row>
    <row r="2343" spans="8:8">
      <c r="H2343" s="57">
        <f t="shared" si="36"/>
        <v>46627</v>
      </c>
    </row>
    <row r="2344" spans="8:8">
      <c r="H2344" s="57">
        <f t="shared" si="36"/>
        <v>46628</v>
      </c>
    </row>
    <row r="2345" spans="8:8">
      <c r="H2345" s="57">
        <f t="shared" si="36"/>
        <v>46629</v>
      </c>
    </row>
    <row r="2346" spans="8:8">
      <c r="H2346" s="57">
        <f t="shared" si="36"/>
        <v>46630</v>
      </c>
    </row>
    <row r="2347" spans="8:8">
      <c r="H2347" s="57">
        <f t="shared" si="36"/>
        <v>46631</v>
      </c>
    </row>
    <row r="2348" spans="8:8">
      <c r="H2348" s="57">
        <f t="shared" si="36"/>
        <v>46632</v>
      </c>
    </row>
    <row r="2349" spans="8:8">
      <c r="H2349" s="57">
        <f t="shared" si="36"/>
        <v>46633</v>
      </c>
    </row>
    <row r="2350" spans="8:8">
      <c r="H2350" s="57">
        <f t="shared" si="36"/>
        <v>46634</v>
      </c>
    </row>
    <row r="2351" spans="8:8">
      <c r="H2351" s="57">
        <f t="shared" si="36"/>
        <v>46635</v>
      </c>
    </row>
    <row r="2352" spans="8:8">
      <c r="H2352" s="57">
        <f t="shared" si="36"/>
        <v>46636</v>
      </c>
    </row>
    <row r="2353" spans="8:8">
      <c r="H2353" s="57">
        <f t="shared" si="36"/>
        <v>46637</v>
      </c>
    </row>
    <row r="2354" spans="8:8">
      <c r="H2354" s="57">
        <f t="shared" si="36"/>
        <v>46638</v>
      </c>
    </row>
    <row r="2355" spans="8:8">
      <c r="H2355" s="57">
        <f t="shared" si="36"/>
        <v>46639</v>
      </c>
    </row>
    <row r="2356" spans="8:8">
      <c r="H2356" s="57">
        <f t="shared" si="36"/>
        <v>46640</v>
      </c>
    </row>
    <row r="2357" spans="8:8">
      <c r="H2357" s="57">
        <f t="shared" si="36"/>
        <v>46641</v>
      </c>
    </row>
    <row r="2358" spans="8:8">
      <c r="H2358" s="57">
        <f t="shared" si="36"/>
        <v>46642</v>
      </c>
    </row>
    <row r="2359" spans="8:8">
      <c r="H2359" s="57">
        <f t="shared" si="36"/>
        <v>46643</v>
      </c>
    </row>
    <row r="2360" spans="8:8">
      <c r="H2360" s="57">
        <f t="shared" si="36"/>
        <v>46644</v>
      </c>
    </row>
    <row r="2361" spans="8:8">
      <c r="H2361" s="57">
        <f t="shared" si="36"/>
        <v>46645</v>
      </c>
    </row>
    <row r="2362" spans="8:8">
      <c r="H2362" s="57">
        <f t="shared" si="36"/>
        <v>46646</v>
      </c>
    </row>
    <row r="2363" spans="8:8">
      <c r="H2363" s="57">
        <f t="shared" si="36"/>
        <v>46647</v>
      </c>
    </row>
    <row r="2364" spans="8:8">
      <c r="H2364" s="57">
        <f t="shared" si="36"/>
        <v>46648</v>
      </c>
    </row>
    <row r="2365" spans="8:8">
      <c r="H2365" s="57">
        <f t="shared" si="36"/>
        <v>46649</v>
      </c>
    </row>
    <row r="2366" spans="8:8">
      <c r="H2366" s="57">
        <f t="shared" si="36"/>
        <v>46650</v>
      </c>
    </row>
    <row r="2367" spans="8:8">
      <c r="H2367" s="57">
        <f t="shared" si="36"/>
        <v>46651</v>
      </c>
    </row>
    <row r="2368" spans="8:8">
      <c r="H2368" s="57">
        <f t="shared" si="36"/>
        <v>46652</v>
      </c>
    </row>
    <row r="2369" spans="8:8">
      <c r="H2369" s="57">
        <f t="shared" si="36"/>
        <v>46653</v>
      </c>
    </row>
    <row r="2370" spans="8:8">
      <c r="H2370" s="57">
        <f t="shared" si="36"/>
        <v>46654</v>
      </c>
    </row>
    <row r="2371" spans="8:8">
      <c r="H2371" s="57">
        <f t="shared" si="36"/>
        <v>46655</v>
      </c>
    </row>
    <row r="2372" spans="8:8">
      <c r="H2372" s="57">
        <f t="shared" si="36"/>
        <v>46656</v>
      </c>
    </row>
    <row r="2373" spans="8:8">
      <c r="H2373" s="57">
        <f t="shared" ref="H2373:H2436" si="37">H2372+1</f>
        <v>46657</v>
      </c>
    </row>
    <row r="2374" spans="8:8">
      <c r="H2374" s="57">
        <f t="shared" si="37"/>
        <v>46658</v>
      </c>
    </row>
    <row r="2375" spans="8:8">
      <c r="H2375" s="57">
        <f t="shared" si="37"/>
        <v>46659</v>
      </c>
    </row>
    <row r="2376" spans="8:8">
      <c r="H2376" s="57">
        <f t="shared" si="37"/>
        <v>46660</v>
      </c>
    </row>
    <row r="2377" spans="8:8">
      <c r="H2377" s="57">
        <f t="shared" si="37"/>
        <v>46661</v>
      </c>
    </row>
    <row r="2378" spans="8:8">
      <c r="H2378" s="57">
        <f t="shared" si="37"/>
        <v>46662</v>
      </c>
    </row>
    <row r="2379" spans="8:8">
      <c r="H2379" s="57">
        <f t="shared" si="37"/>
        <v>46663</v>
      </c>
    </row>
    <row r="2380" spans="8:8">
      <c r="H2380" s="57">
        <f t="shared" si="37"/>
        <v>46664</v>
      </c>
    </row>
    <row r="2381" spans="8:8">
      <c r="H2381" s="57">
        <f t="shared" si="37"/>
        <v>46665</v>
      </c>
    </row>
    <row r="2382" spans="8:8">
      <c r="H2382" s="57">
        <f t="shared" si="37"/>
        <v>46666</v>
      </c>
    </row>
    <row r="2383" spans="8:8">
      <c r="H2383" s="57">
        <f t="shared" si="37"/>
        <v>46667</v>
      </c>
    </row>
    <row r="2384" spans="8:8">
      <c r="H2384" s="57">
        <f t="shared" si="37"/>
        <v>46668</v>
      </c>
    </row>
    <row r="2385" spans="8:8">
      <c r="H2385" s="57">
        <f t="shared" si="37"/>
        <v>46669</v>
      </c>
    </row>
    <row r="2386" spans="8:8">
      <c r="H2386" s="57">
        <f t="shared" si="37"/>
        <v>46670</v>
      </c>
    </row>
    <row r="2387" spans="8:8">
      <c r="H2387" s="57">
        <f t="shared" si="37"/>
        <v>46671</v>
      </c>
    </row>
    <row r="2388" spans="8:8">
      <c r="H2388" s="57">
        <f t="shared" si="37"/>
        <v>46672</v>
      </c>
    </row>
    <row r="2389" spans="8:8">
      <c r="H2389" s="57">
        <f t="shared" si="37"/>
        <v>46673</v>
      </c>
    </row>
    <row r="2390" spans="8:8">
      <c r="H2390" s="57">
        <f t="shared" si="37"/>
        <v>46674</v>
      </c>
    </row>
    <row r="2391" spans="8:8">
      <c r="H2391" s="57">
        <f t="shared" si="37"/>
        <v>46675</v>
      </c>
    </row>
    <row r="2392" spans="8:8">
      <c r="H2392" s="57">
        <f t="shared" si="37"/>
        <v>46676</v>
      </c>
    </row>
    <row r="2393" spans="8:8">
      <c r="H2393" s="57">
        <f t="shared" si="37"/>
        <v>46677</v>
      </c>
    </row>
    <row r="2394" spans="8:8">
      <c r="H2394" s="57">
        <f t="shared" si="37"/>
        <v>46678</v>
      </c>
    </row>
    <row r="2395" spans="8:8">
      <c r="H2395" s="57">
        <f t="shared" si="37"/>
        <v>46679</v>
      </c>
    </row>
    <row r="2396" spans="8:8">
      <c r="H2396" s="57">
        <f t="shared" si="37"/>
        <v>46680</v>
      </c>
    </row>
    <row r="2397" spans="8:8">
      <c r="H2397" s="57">
        <f t="shared" si="37"/>
        <v>46681</v>
      </c>
    </row>
    <row r="2398" spans="8:8">
      <c r="H2398" s="57">
        <f t="shared" si="37"/>
        <v>46682</v>
      </c>
    </row>
    <row r="2399" spans="8:8">
      <c r="H2399" s="57">
        <f t="shared" si="37"/>
        <v>46683</v>
      </c>
    </row>
    <row r="2400" spans="8:8">
      <c r="H2400" s="57">
        <f t="shared" si="37"/>
        <v>46684</v>
      </c>
    </row>
    <row r="2401" spans="8:8">
      <c r="H2401" s="57">
        <f t="shared" si="37"/>
        <v>46685</v>
      </c>
    </row>
    <row r="2402" spans="8:8">
      <c r="H2402" s="57">
        <f t="shared" si="37"/>
        <v>46686</v>
      </c>
    </row>
    <row r="2403" spans="8:8">
      <c r="H2403" s="57">
        <f t="shared" si="37"/>
        <v>46687</v>
      </c>
    </row>
    <row r="2404" spans="8:8">
      <c r="H2404" s="57">
        <f t="shared" si="37"/>
        <v>46688</v>
      </c>
    </row>
    <row r="2405" spans="8:8">
      <c r="H2405" s="57">
        <f t="shared" si="37"/>
        <v>46689</v>
      </c>
    </row>
    <row r="2406" spans="8:8">
      <c r="H2406" s="57">
        <f t="shared" si="37"/>
        <v>46690</v>
      </c>
    </row>
    <row r="2407" spans="8:8">
      <c r="H2407" s="57">
        <f t="shared" si="37"/>
        <v>46691</v>
      </c>
    </row>
    <row r="2408" spans="8:8">
      <c r="H2408" s="57">
        <f t="shared" si="37"/>
        <v>46692</v>
      </c>
    </row>
    <row r="2409" spans="8:8">
      <c r="H2409" s="57">
        <f t="shared" si="37"/>
        <v>46693</v>
      </c>
    </row>
    <row r="2410" spans="8:8">
      <c r="H2410" s="57">
        <f t="shared" si="37"/>
        <v>46694</v>
      </c>
    </row>
    <row r="2411" spans="8:8">
      <c r="H2411" s="57">
        <f t="shared" si="37"/>
        <v>46695</v>
      </c>
    </row>
    <row r="2412" spans="8:8">
      <c r="H2412" s="57">
        <f t="shared" si="37"/>
        <v>46696</v>
      </c>
    </row>
    <row r="2413" spans="8:8">
      <c r="H2413" s="57">
        <f t="shared" si="37"/>
        <v>46697</v>
      </c>
    </row>
    <row r="2414" spans="8:8">
      <c r="H2414" s="57">
        <f t="shared" si="37"/>
        <v>46698</v>
      </c>
    </row>
    <row r="2415" spans="8:8">
      <c r="H2415" s="57">
        <f t="shared" si="37"/>
        <v>46699</v>
      </c>
    </row>
    <row r="2416" spans="8:8">
      <c r="H2416" s="57">
        <f t="shared" si="37"/>
        <v>46700</v>
      </c>
    </row>
    <row r="2417" spans="8:8">
      <c r="H2417" s="57">
        <f t="shared" si="37"/>
        <v>46701</v>
      </c>
    </row>
    <row r="2418" spans="8:8">
      <c r="H2418" s="57">
        <f t="shared" si="37"/>
        <v>46702</v>
      </c>
    </row>
    <row r="2419" spans="8:8">
      <c r="H2419" s="57">
        <f t="shared" si="37"/>
        <v>46703</v>
      </c>
    </row>
    <row r="2420" spans="8:8">
      <c r="H2420" s="57">
        <f t="shared" si="37"/>
        <v>46704</v>
      </c>
    </row>
    <row r="2421" spans="8:8">
      <c r="H2421" s="57">
        <f t="shared" si="37"/>
        <v>46705</v>
      </c>
    </row>
    <row r="2422" spans="8:8">
      <c r="H2422" s="57">
        <f t="shared" si="37"/>
        <v>46706</v>
      </c>
    </row>
    <row r="2423" spans="8:8">
      <c r="H2423" s="57">
        <f t="shared" si="37"/>
        <v>46707</v>
      </c>
    </row>
    <row r="2424" spans="8:8">
      <c r="H2424" s="57">
        <f t="shared" si="37"/>
        <v>46708</v>
      </c>
    </row>
    <row r="2425" spans="8:8">
      <c r="H2425" s="57">
        <f t="shared" si="37"/>
        <v>46709</v>
      </c>
    </row>
    <row r="2426" spans="8:8">
      <c r="H2426" s="57">
        <f t="shared" si="37"/>
        <v>46710</v>
      </c>
    </row>
    <row r="2427" spans="8:8">
      <c r="H2427" s="57">
        <f t="shared" si="37"/>
        <v>46711</v>
      </c>
    </row>
    <row r="2428" spans="8:8">
      <c r="H2428" s="57">
        <f t="shared" si="37"/>
        <v>46712</v>
      </c>
    </row>
    <row r="2429" spans="8:8">
      <c r="H2429" s="57">
        <f t="shared" si="37"/>
        <v>46713</v>
      </c>
    </row>
    <row r="2430" spans="8:8">
      <c r="H2430" s="57">
        <f t="shared" si="37"/>
        <v>46714</v>
      </c>
    </row>
    <row r="2431" spans="8:8">
      <c r="H2431" s="57">
        <f t="shared" si="37"/>
        <v>46715</v>
      </c>
    </row>
    <row r="2432" spans="8:8">
      <c r="H2432" s="57">
        <f t="shared" si="37"/>
        <v>46716</v>
      </c>
    </row>
    <row r="2433" spans="8:8">
      <c r="H2433" s="57">
        <f t="shared" si="37"/>
        <v>46717</v>
      </c>
    </row>
    <row r="2434" spans="8:8">
      <c r="H2434" s="57">
        <f t="shared" si="37"/>
        <v>46718</v>
      </c>
    </row>
    <row r="2435" spans="8:8">
      <c r="H2435" s="57">
        <f t="shared" si="37"/>
        <v>46719</v>
      </c>
    </row>
    <row r="2436" spans="8:8">
      <c r="H2436" s="57">
        <f t="shared" si="37"/>
        <v>46720</v>
      </c>
    </row>
    <row r="2437" spans="8:8">
      <c r="H2437" s="57">
        <f t="shared" ref="H2437:H2500" si="38">H2436+1</f>
        <v>46721</v>
      </c>
    </row>
    <row r="2438" spans="8:8">
      <c r="H2438" s="57">
        <f t="shared" si="38"/>
        <v>46722</v>
      </c>
    </row>
    <row r="2439" spans="8:8">
      <c r="H2439" s="57">
        <f t="shared" si="38"/>
        <v>46723</v>
      </c>
    </row>
    <row r="2440" spans="8:8">
      <c r="H2440" s="57">
        <f t="shared" si="38"/>
        <v>46724</v>
      </c>
    </row>
    <row r="2441" spans="8:8">
      <c r="H2441" s="57">
        <f t="shared" si="38"/>
        <v>46725</v>
      </c>
    </row>
    <row r="2442" spans="8:8">
      <c r="H2442" s="57">
        <f t="shared" si="38"/>
        <v>46726</v>
      </c>
    </row>
    <row r="2443" spans="8:8">
      <c r="H2443" s="57">
        <f t="shared" si="38"/>
        <v>46727</v>
      </c>
    </row>
    <row r="2444" spans="8:8">
      <c r="H2444" s="57">
        <f t="shared" si="38"/>
        <v>46728</v>
      </c>
    </row>
    <row r="2445" spans="8:8">
      <c r="H2445" s="57">
        <f t="shared" si="38"/>
        <v>46729</v>
      </c>
    </row>
    <row r="2446" spans="8:8">
      <c r="H2446" s="57">
        <f t="shared" si="38"/>
        <v>46730</v>
      </c>
    </row>
    <row r="2447" spans="8:8">
      <c r="H2447" s="57">
        <f t="shared" si="38"/>
        <v>46731</v>
      </c>
    </row>
    <row r="2448" spans="8:8">
      <c r="H2448" s="57">
        <f t="shared" si="38"/>
        <v>46732</v>
      </c>
    </row>
    <row r="2449" spans="8:8">
      <c r="H2449" s="57">
        <f t="shared" si="38"/>
        <v>46733</v>
      </c>
    </row>
    <row r="2450" spans="8:8">
      <c r="H2450" s="57">
        <f t="shared" si="38"/>
        <v>46734</v>
      </c>
    </row>
    <row r="2451" spans="8:8">
      <c r="H2451" s="57">
        <f t="shared" si="38"/>
        <v>46735</v>
      </c>
    </row>
    <row r="2452" spans="8:8">
      <c r="H2452" s="57">
        <f t="shared" si="38"/>
        <v>46736</v>
      </c>
    </row>
    <row r="2453" spans="8:8">
      <c r="H2453" s="57">
        <f t="shared" si="38"/>
        <v>46737</v>
      </c>
    </row>
    <row r="2454" spans="8:8">
      <c r="H2454" s="57">
        <f t="shared" si="38"/>
        <v>46738</v>
      </c>
    </row>
    <row r="2455" spans="8:8">
      <c r="H2455" s="57">
        <f t="shared" si="38"/>
        <v>46739</v>
      </c>
    </row>
    <row r="2456" spans="8:8">
      <c r="H2456" s="57">
        <f t="shared" si="38"/>
        <v>46740</v>
      </c>
    </row>
    <row r="2457" spans="8:8">
      <c r="H2457" s="57">
        <f t="shared" si="38"/>
        <v>46741</v>
      </c>
    </row>
    <row r="2458" spans="8:8">
      <c r="H2458" s="57">
        <f t="shared" si="38"/>
        <v>46742</v>
      </c>
    </row>
    <row r="2459" spans="8:8">
      <c r="H2459" s="57">
        <f t="shared" si="38"/>
        <v>46743</v>
      </c>
    </row>
    <row r="2460" spans="8:8">
      <c r="H2460" s="57">
        <f t="shared" si="38"/>
        <v>46744</v>
      </c>
    </row>
    <row r="2461" spans="8:8">
      <c r="H2461" s="57">
        <f t="shared" si="38"/>
        <v>46745</v>
      </c>
    </row>
    <row r="2462" spans="8:8">
      <c r="H2462" s="57">
        <f t="shared" si="38"/>
        <v>46746</v>
      </c>
    </row>
    <row r="2463" spans="8:8">
      <c r="H2463" s="57">
        <f t="shared" si="38"/>
        <v>46747</v>
      </c>
    </row>
    <row r="2464" spans="8:8">
      <c r="H2464" s="57">
        <f t="shared" si="38"/>
        <v>46748</v>
      </c>
    </row>
    <row r="2465" spans="8:8">
      <c r="H2465" s="57">
        <f t="shared" si="38"/>
        <v>46749</v>
      </c>
    </row>
    <row r="2466" spans="8:8">
      <c r="H2466" s="57">
        <f t="shared" si="38"/>
        <v>46750</v>
      </c>
    </row>
    <row r="2467" spans="8:8">
      <c r="H2467" s="57">
        <f t="shared" si="38"/>
        <v>46751</v>
      </c>
    </row>
    <row r="2468" spans="8:8">
      <c r="H2468" s="57">
        <f t="shared" si="38"/>
        <v>46752</v>
      </c>
    </row>
    <row r="2469" spans="8:8">
      <c r="H2469" s="57">
        <f t="shared" si="38"/>
        <v>46753</v>
      </c>
    </row>
    <row r="2470" spans="8:8">
      <c r="H2470" s="57">
        <f t="shared" si="38"/>
        <v>46754</v>
      </c>
    </row>
    <row r="2471" spans="8:8">
      <c r="H2471" s="57">
        <f t="shared" si="38"/>
        <v>46755</v>
      </c>
    </row>
    <row r="2472" spans="8:8">
      <c r="H2472" s="57">
        <f t="shared" si="38"/>
        <v>46756</v>
      </c>
    </row>
    <row r="2473" spans="8:8">
      <c r="H2473" s="57">
        <f t="shared" si="38"/>
        <v>46757</v>
      </c>
    </row>
    <row r="2474" spans="8:8">
      <c r="H2474" s="57">
        <f t="shared" si="38"/>
        <v>46758</v>
      </c>
    </row>
    <row r="2475" spans="8:8">
      <c r="H2475" s="57">
        <f t="shared" si="38"/>
        <v>46759</v>
      </c>
    </row>
    <row r="2476" spans="8:8">
      <c r="H2476" s="57">
        <f t="shared" si="38"/>
        <v>46760</v>
      </c>
    </row>
    <row r="2477" spans="8:8">
      <c r="H2477" s="57">
        <f t="shared" si="38"/>
        <v>46761</v>
      </c>
    </row>
    <row r="2478" spans="8:8">
      <c r="H2478" s="57">
        <f t="shared" si="38"/>
        <v>46762</v>
      </c>
    </row>
    <row r="2479" spans="8:8">
      <c r="H2479" s="57">
        <f t="shared" si="38"/>
        <v>46763</v>
      </c>
    </row>
    <row r="2480" spans="8:8">
      <c r="H2480" s="57">
        <f t="shared" si="38"/>
        <v>46764</v>
      </c>
    </row>
    <row r="2481" spans="8:8">
      <c r="H2481" s="57">
        <f t="shared" si="38"/>
        <v>46765</v>
      </c>
    </row>
    <row r="2482" spans="8:8">
      <c r="H2482" s="57">
        <f t="shared" si="38"/>
        <v>46766</v>
      </c>
    </row>
    <row r="2483" spans="8:8">
      <c r="H2483" s="57">
        <f t="shared" si="38"/>
        <v>46767</v>
      </c>
    </row>
    <row r="2484" spans="8:8">
      <c r="H2484" s="57">
        <f t="shared" si="38"/>
        <v>46768</v>
      </c>
    </row>
    <row r="2485" spans="8:8">
      <c r="H2485" s="57">
        <f t="shared" si="38"/>
        <v>46769</v>
      </c>
    </row>
    <row r="2486" spans="8:8">
      <c r="H2486" s="57">
        <f t="shared" si="38"/>
        <v>46770</v>
      </c>
    </row>
    <row r="2487" spans="8:8">
      <c r="H2487" s="57">
        <f t="shared" si="38"/>
        <v>46771</v>
      </c>
    </row>
    <row r="2488" spans="8:8">
      <c r="H2488" s="57">
        <f t="shared" si="38"/>
        <v>46772</v>
      </c>
    </row>
    <row r="2489" spans="8:8">
      <c r="H2489" s="57">
        <f t="shared" si="38"/>
        <v>46773</v>
      </c>
    </row>
    <row r="2490" spans="8:8">
      <c r="H2490" s="57">
        <f t="shared" si="38"/>
        <v>46774</v>
      </c>
    </row>
    <row r="2491" spans="8:8">
      <c r="H2491" s="57">
        <f t="shared" si="38"/>
        <v>46775</v>
      </c>
    </row>
    <row r="2492" spans="8:8">
      <c r="H2492" s="57">
        <f t="shared" si="38"/>
        <v>46776</v>
      </c>
    </row>
    <row r="2493" spans="8:8">
      <c r="H2493" s="57">
        <f t="shared" si="38"/>
        <v>46777</v>
      </c>
    </row>
    <row r="2494" spans="8:8">
      <c r="H2494" s="57">
        <f t="shared" si="38"/>
        <v>46778</v>
      </c>
    </row>
    <row r="2495" spans="8:8">
      <c r="H2495" s="57">
        <f t="shared" si="38"/>
        <v>46779</v>
      </c>
    </row>
    <row r="2496" spans="8:8">
      <c r="H2496" s="57">
        <f t="shared" si="38"/>
        <v>46780</v>
      </c>
    </row>
    <row r="2497" spans="8:8">
      <c r="H2497" s="57">
        <f t="shared" si="38"/>
        <v>46781</v>
      </c>
    </row>
    <row r="2498" spans="8:8">
      <c r="H2498" s="57">
        <f t="shared" si="38"/>
        <v>46782</v>
      </c>
    </row>
    <row r="2499" spans="8:8">
      <c r="H2499" s="57">
        <f t="shared" si="38"/>
        <v>46783</v>
      </c>
    </row>
    <row r="2500" spans="8:8">
      <c r="H2500" s="57">
        <f t="shared" si="38"/>
        <v>46784</v>
      </c>
    </row>
    <row r="2501" spans="8:8">
      <c r="H2501" s="57">
        <f t="shared" ref="H2501:H2564" si="39">H2500+1</f>
        <v>46785</v>
      </c>
    </row>
    <row r="2502" spans="8:8">
      <c r="H2502" s="57">
        <f t="shared" si="39"/>
        <v>46786</v>
      </c>
    </row>
    <row r="2503" spans="8:8">
      <c r="H2503" s="57">
        <f t="shared" si="39"/>
        <v>46787</v>
      </c>
    </row>
    <row r="2504" spans="8:8">
      <c r="H2504" s="57">
        <f t="shared" si="39"/>
        <v>46788</v>
      </c>
    </row>
    <row r="2505" spans="8:8">
      <c r="H2505" s="57">
        <f t="shared" si="39"/>
        <v>46789</v>
      </c>
    </row>
    <row r="2506" spans="8:8">
      <c r="H2506" s="57">
        <f t="shared" si="39"/>
        <v>46790</v>
      </c>
    </row>
    <row r="2507" spans="8:8">
      <c r="H2507" s="57">
        <f t="shared" si="39"/>
        <v>46791</v>
      </c>
    </row>
    <row r="2508" spans="8:8">
      <c r="H2508" s="57">
        <f t="shared" si="39"/>
        <v>46792</v>
      </c>
    </row>
    <row r="2509" spans="8:8">
      <c r="H2509" s="57">
        <f t="shared" si="39"/>
        <v>46793</v>
      </c>
    </row>
    <row r="2510" spans="8:8">
      <c r="H2510" s="57">
        <f t="shared" si="39"/>
        <v>46794</v>
      </c>
    </row>
    <row r="2511" spans="8:8">
      <c r="H2511" s="57">
        <f t="shared" si="39"/>
        <v>46795</v>
      </c>
    </row>
    <row r="2512" spans="8:8">
      <c r="H2512" s="57">
        <f t="shared" si="39"/>
        <v>46796</v>
      </c>
    </row>
    <row r="2513" spans="8:8">
      <c r="H2513" s="57">
        <f t="shared" si="39"/>
        <v>46797</v>
      </c>
    </row>
    <row r="2514" spans="8:8">
      <c r="H2514" s="57">
        <f t="shared" si="39"/>
        <v>46798</v>
      </c>
    </row>
    <row r="2515" spans="8:8">
      <c r="H2515" s="57">
        <f t="shared" si="39"/>
        <v>46799</v>
      </c>
    </row>
    <row r="2516" spans="8:8">
      <c r="H2516" s="57">
        <f t="shared" si="39"/>
        <v>46800</v>
      </c>
    </row>
    <row r="2517" spans="8:8">
      <c r="H2517" s="57">
        <f t="shared" si="39"/>
        <v>46801</v>
      </c>
    </row>
    <row r="2518" spans="8:8">
      <c r="H2518" s="57">
        <f t="shared" si="39"/>
        <v>46802</v>
      </c>
    </row>
    <row r="2519" spans="8:8">
      <c r="H2519" s="57">
        <f t="shared" si="39"/>
        <v>46803</v>
      </c>
    </row>
    <row r="2520" spans="8:8">
      <c r="H2520" s="57">
        <f t="shared" si="39"/>
        <v>46804</v>
      </c>
    </row>
    <row r="2521" spans="8:8">
      <c r="H2521" s="57">
        <f t="shared" si="39"/>
        <v>46805</v>
      </c>
    </row>
    <row r="2522" spans="8:8">
      <c r="H2522" s="57">
        <f t="shared" si="39"/>
        <v>46806</v>
      </c>
    </row>
    <row r="2523" spans="8:8">
      <c r="H2523" s="57">
        <f t="shared" si="39"/>
        <v>46807</v>
      </c>
    </row>
    <row r="2524" spans="8:8">
      <c r="H2524" s="57">
        <f t="shared" si="39"/>
        <v>46808</v>
      </c>
    </row>
    <row r="2525" spans="8:8">
      <c r="H2525" s="57">
        <f t="shared" si="39"/>
        <v>46809</v>
      </c>
    </row>
    <row r="2526" spans="8:8">
      <c r="H2526" s="57">
        <f t="shared" si="39"/>
        <v>46810</v>
      </c>
    </row>
    <row r="2527" spans="8:8">
      <c r="H2527" s="57">
        <f t="shared" si="39"/>
        <v>46811</v>
      </c>
    </row>
    <row r="2528" spans="8:8">
      <c r="H2528" s="57">
        <f t="shared" si="39"/>
        <v>46812</v>
      </c>
    </row>
    <row r="2529" spans="8:8">
      <c r="H2529" s="57">
        <f t="shared" si="39"/>
        <v>46813</v>
      </c>
    </row>
    <row r="2530" spans="8:8">
      <c r="H2530" s="57">
        <f t="shared" si="39"/>
        <v>46814</v>
      </c>
    </row>
    <row r="2531" spans="8:8">
      <c r="H2531" s="57">
        <f t="shared" si="39"/>
        <v>46815</v>
      </c>
    </row>
    <row r="2532" spans="8:8">
      <c r="H2532" s="57">
        <f t="shared" si="39"/>
        <v>46816</v>
      </c>
    </row>
    <row r="2533" spans="8:8">
      <c r="H2533" s="57">
        <f t="shared" si="39"/>
        <v>46817</v>
      </c>
    </row>
    <row r="2534" spans="8:8">
      <c r="H2534" s="57">
        <f t="shared" si="39"/>
        <v>46818</v>
      </c>
    </row>
    <row r="2535" spans="8:8">
      <c r="H2535" s="57">
        <f t="shared" si="39"/>
        <v>46819</v>
      </c>
    </row>
    <row r="2536" spans="8:8">
      <c r="H2536" s="57">
        <f t="shared" si="39"/>
        <v>46820</v>
      </c>
    </row>
    <row r="2537" spans="8:8">
      <c r="H2537" s="57">
        <f t="shared" si="39"/>
        <v>46821</v>
      </c>
    </row>
    <row r="2538" spans="8:8">
      <c r="H2538" s="57">
        <f t="shared" si="39"/>
        <v>46822</v>
      </c>
    </row>
    <row r="2539" spans="8:8">
      <c r="H2539" s="57">
        <f t="shared" si="39"/>
        <v>46823</v>
      </c>
    </row>
    <row r="2540" spans="8:8">
      <c r="H2540" s="57">
        <f t="shared" si="39"/>
        <v>46824</v>
      </c>
    </row>
    <row r="2541" spans="8:8">
      <c r="H2541" s="57">
        <f t="shared" si="39"/>
        <v>46825</v>
      </c>
    </row>
    <row r="2542" spans="8:8">
      <c r="H2542" s="57">
        <f t="shared" si="39"/>
        <v>46826</v>
      </c>
    </row>
    <row r="2543" spans="8:8">
      <c r="H2543" s="57">
        <f t="shared" si="39"/>
        <v>46827</v>
      </c>
    </row>
    <row r="2544" spans="8:8">
      <c r="H2544" s="57">
        <f t="shared" si="39"/>
        <v>46828</v>
      </c>
    </row>
    <row r="2545" spans="8:8">
      <c r="H2545" s="57">
        <f t="shared" si="39"/>
        <v>46829</v>
      </c>
    </row>
    <row r="2546" spans="8:8">
      <c r="H2546" s="57">
        <f t="shared" si="39"/>
        <v>46830</v>
      </c>
    </row>
    <row r="2547" spans="8:8">
      <c r="H2547" s="57">
        <f t="shared" si="39"/>
        <v>46831</v>
      </c>
    </row>
    <row r="2548" spans="8:8">
      <c r="H2548" s="57">
        <f t="shared" si="39"/>
        <v>46832</v>
      </c>
    </row>
    <row r="2549" spans="8:8">
      <c r="H2549" s="57">
        <f t="shared" si="39"/>
        <v>46833</v>
      </c>
    </row>
    <row r="2550" spans="8:8">
      <c r="H2550" s="57">
        <f t="shared" si="39"/>
        <v>46834</v>
      </c>
    </row>
    <row r="2551" spans="8:8">
      <c r="H2551" s="57">
        <f t="shared" si="39"/>
        <v>46835</v>
      </c>
    </row>
    <row r="2552" spans="8:8">
      <c r="H2552" s="57">
        <f t="shared" si="39"/>
        <v>46836</v>
      </c>
    </row>
    <row r="2553" spans="8:8">
      <c r="H2553" s="57">
        <f t="shared" si="39"/>
        <v>46837</v>
      </c>
    </row>
    <row r="2554" spans="8:8">
      <c r="H2554" s="57">
        <f t="shared" si="39"/>
        <v>46838</v>
      </c>
    </row>
    <row r="2555" spans="8:8">
      <c r="H2555" s="57">
        <f t="shared" si="39"/>
        <v>46839</v>
      </c>
    </row>
    <row r="2556" spans="8:8">
      <c r="H2556" s="57">
        <f t="shared" si="39"/>
        <v>46840</v>
      </c>
    </row>
    <row r="2557" spans="8:8">
      <c r="H2557" s="57">
        <f t="shared" si="39"/>
        <v>46841</v>
      </c>
    </row>
    <row r="2558" spans="8:8">
      <c r="H2558" s="57">
        <f t="shared" si="39"/>
        <v>46842</v>
      </c>
    </row>
    <row r="2559" spans="8:8">
      <c r="H2559" s="57">
        <f t="shared" si="39"/>
        <v>46843</v>
      </c>
    </row>
    <row r="2560" spans="8:8">
      <c r="H2560" s="57">
        <f t="shared" si="39"/>
        <v>46844</v>
      </c>
    </row>
    <row r="2561" spans="8:8">
      <c r="H2561" s="57">
        <f t="shared" si="39"/>
        <v>46845</v>
      </c>
    </row>
    <row r="2562" spans="8:8">
      <c r="H2562" s="57">
        <f t="shared" si="39"/>
        <v>46846</v>
      </c>
    </row>
    <row r="2563" spans="8:8">
      <c r="H2563" s="57">
        <f t="shared" si="39"/>
        <v>46847</v>
      </c>
    </row>
    <row r="2564" spans="8:8">
      <c r="H2564" s="57">
        <f t="shared" si="39"/>
        <v>46848</v>
      </c>
    </row>
    <row r="2565" spans="8:8">
      <c r="H2565" s="57">
        <f t="shared" ref="H2565:H2628" si="40">H2564+1</f>
        <v>46849</v>
      </c>
    </row>
    <row r="2566" spans="8:8">
      <c r="H2566" s="57">
        <f t="shared" si="40"/>
        <v>46850</v>
      </c>
    </row>
    <row r="2567" spans="8:8">
      <c r="H2567" s="57">
        <f t="shared" si="40"/>
        <v>46851</v>
      </c>
    </row>
    <row r="2568" spans="8:8">
      <c r="H2568" s="57">
        <f t="shared" si="40"/>
        <v>46852</v>
      </c>
    </row>
    <row r="2569" spans="8:8">
      <c r="H2569" s="57">
        <f t="shared" si="40"/>
        <v>46853</v>
      </c>
    </row>
    <row r="2570" spans="8:8">
      <c r="H2570" s="57">
        <f t="shared" si="40"/>
        <v>46854</v>
      </c>
    </row>
    <row r="2571" spans="8:8">
      <c r="H2571" s="57">
        <f t="shared" si="40"/>
        <v>46855</v>
      </c>
    </row>
    <row r="2572" spans="8:8">
      <c r="H2572" s="57">
        <f t="shared" si="40"/>
        <v>46856</v>
      </c>
    </row>
    <row r="2573" spans="8:8">
      <c r="H2573" s="57">
        <f t="shared" si="40"/>
        <v>46857</v>
      </c>
    </row>
    <row r="2574" spans="8:8">
      <c r="H2574" s="57">
        <f t="shared" si="40"/>
        <v>46858</v>
      </c>
    </row>
    <row r="2575" spans="8:8">
      <c r="H2575" s="57">
        <f t="shared" si="40"/>
        <v>46859</v>
      </c>
    </row>
    <row r="2576" spans="8:8">
      <c r="H2576" s="57">
        <f t="shared" si="40"/>
        <v>46860</v>
      </c>
    </row>
    <row r="2577" spans="8:8">
      <c r="H2577" s="57">
        <f t="shared" si="40"/>
        <v>46861</v>
      </c>
    </row>
    <row r="2578" spans="8:8">
      <c r="H2578" s="57">
        <f t="shared" si="40"/>
        <v>46862</v>
      </c>
    </row>
    <row r="2579" spans="8:8">
      <c r="H2579" s="57">
        <f t="shared" si="40"/>
        <v>46863</v>
      </c>
    </row>
    <row r="2580" spans="8:8">
      <c r="H2580" s="57">
        <f t="shared" si="40"/>
        <v>46864</v>
      </c>
    </row>
    <row r="2581" spans="8:8">
      <c r="H2581" s="57">
        <f t="shared" si="40"/>
        <v>46865</v>
      </c>
    </row>
    <row r="2582" spans="8:8">
      <c r="H2582" s="57">
        <f t="shared" si="40"/>
        <v>46866</v>
      </c>
    </row>
    <row r="2583" spans="8:8">
      <c r="H2583" s="57">
        <f t="shared" si="40"/>
        <v>46867</v>
      </c>
    </row>
    <row r="2584" spans="8:8">
      <c r="H2584" s="57">
        <f t="shared" si="40"/>
        <v>46868</v>
      </c>
    </row>
    <row r="2585" spans="8:8">
      <c r="H2585" s="57">
        <f t="shared" si="40"/>
        <v>46869</v>
      </c>
    </row>
    <row r="2586" spans="8:8">
      <c r="H2586" s="57">
        <f t="shared" si="40"/>
        <v>46870</v>
      </c>
    </row>
    <row r="2587" spans="8:8">
      <c r="H2587" s="57">
        <f t="shared" si="40"/>
        <v>46871</v>
      </c>
    </row>
    <row r="2588" spans="8:8">
      <c r="H2588" s="57">
        <f t="shared" si="40"/>
        <v>46872</v>
      </c>
    </row>
    <row r="2589" spans="8:8">
      <c r="H2589" s="57">
        <f t="shared" si="40"/>
        <v>46873</v>
      </c>
    </row>
    <row r="2590" spans="8:8">
      <c r="H2590" s="57">
        <f t="shared" si="40"/>
        <v>46874</v>
      </c>
    </row>
    <row r="2591" spans="8:8">
      <c r="H2591" s="57">
        <f t="shared" si="40"/>
        <v>46875</v>
      </c>
    </row>
    <row r="2592" spans="8:8">
      <c r="H2592" s="57">
        <f t="shared" si="40"/>
        <v>46876</v>
      </c>
    </row>
    <row r="2593" spans="8:8">
      <c r="H2593" s="57">
        <f t="shared" si="40"/>
        <v>46877</v>
      </c>
    </row>
    <row r="2594" spans="8:8">
      <c r="H2594" s="57">
        <f t="shared" si="40"/>
        <v>46878</v>
      </c>
    </row>
    <row r="2595" spans="8:8">
      <c r="H2595" s="57">
        <f t="shared" si="40"/>
        <v>46879</v>
      </c>
    </row>
    <row r="2596" spans="8:8">
      <c r="H2596" s="57">
        <f t="shared" si="40"/>
        <v>46880</v>
      </c>
    </row>
    <row r="2597" spans="8:8">
      <c r="H2597" s="57">
        <f t="shared" si="40"/>
        <v>46881</v>
      </c>
    </row>
    <row r="2598" spans="8:8">
      <c r="H2598" s="57">
        <f t="shared" si="40"/>
        <v>46882</v>
      </c>
    </row>
    <row r="2599" spans="8:8">
      <c r="H2599" s="57">
        <f t="shared" si="40"/>
        <v>46883</v>
      </c>
    </row>
    <row r="2600" spans="8:8">
      <c r="H2600" s="57">
        <f t="shared" si="40"/>
        <v>46884</v>
      </c>
    </row>
    <row r="2601" spans="8:8">
      <c r="H2601" s="57">
        <f t="shared" si="40"/>
        <v>46885</v>
      </c>
    </row>
    <row r="2602" spans="8:8">
      <c r="H2602" s="57">
        <f t="shared" si="40"/>
        <v>46886</v>
      </c>
    </row>
    <row r="2603" spans="8:8">
      <c r="H2603" s="57">
        <f t="shared" si="40"/>
        <v>46887</v>
      </c>
    </row>
    <row r="2604" spans="8:8">
      <c r="H2604" s="57">
        <f t="shared" si="40"/>
        <v>46888</v>
      </c>
    </row>
    <row r="2605" spans="8:8">
      <c r="H2605" s="57">
        <f t="shared" si="40"/>
        <v>46889</v>
      </c>
    </row>
    <row r="2606" spans="8:8">
      <c r="H2606" s="57">
        <f t="shared" si="40"/>
        <v>46890</v>
      </c>
    </row>
    <row r="2607" spans="8:8">
      <c r="H2607" s="57">
        <f t="shared" si="40"/>
        <v>46891</v>
      </c>
    </row>
    <row r="2608" spans="8:8">
      <c r="H2608" s="57">
        <f t="shared" si="40"/>
        <v>46892</v>
      </c>
    </row>
    <row r="2609" spans="8:8">
      <c r="H2609" s="57">
        <f t="shared" si="40"/>
        <v>46893</v>
      </c>
    </row>
    <row r="2610" spans="8:8">
      <c r="H2610" s="57">
        <f t="shared" si="40"/>
        <v>46894</v>
      </c>
    </row>
    <row r="2611" spans="8:8">
      <c r="H2611" s="57">
        <f t="shared" si="40"/>
        <v>46895</v>
      </c>
    </row>
    <row r="2612" spans="8:8">
      <c r="H2612" s="57">
        <f t="shared" si="40"/>
        <v>46896</v>
      </c>
    </row>
    <row r="2613" spans="8:8">
      <c r="H2613" s="57">
        <f t="shared" si="40"/>
        <v>46897</v>
      </c>
    </row>
    <row r="2614" spans="8:8">
      <c r="H2614" s="57">
        <f t="shared" si="40"/>
        <v>46898</v>
      </c>
    </row>
    <row r="2615" spans="8:8">
      <c r="H2615" s="57">
        <f t="shared" si="40"/>
        <v>46899</v>
      </c>
    </row>
    <row r="2616" spans="8:8">
      <c r="H2616" s="57">
        <f t="shared" si="40"/>
        <v>46900</v>
      </c>
    </row>
    <row r="2617" spans="8:8">
      <c r="H2617" s="57">
        <f t="shared" si="40"/>
        <v>46901</v>
      </c>
    </row>
    <row r="2618" spans="8:8">
      <c r="H2618" s="57">
        <f t="shared" si="40"/>
        <v>46902</v>
      </c>
    </row>
    <row r="2619" spans="8:8">
      <c r="H2619" s="57">
        <f t="shared" si="40"/>
        <v>46903</v>
      </c>
    </row>
    <row r="2620" spans="8:8">
      <c r="H2620" s="57">
        <f t="shared" si="40"/>
        <v>46904</v>
      </c>
    </row>
    <row r="2621" spans="8:8">
      <c r="H2621" s="57">
        <f t="shared" si="40"/>
        <v>46905</v>
      </c>
    </row>
    <row r="2622" spans="8:8">
      <c r="H2622" s="57">
        <f t="shared" si="40"/>
        <v>46906</v>
      </c>
    </row>
    <row r="2623" spans="8:8">
      <c r="H2623" s="57">
        <f t="shared" si="40"/>
        <v>46907</v>
      </c>
    </row>
    <row r="2624" spans="8:8">
      <c r="H2624" s="57">
        <f t="shared" si="40"/>
        <v>46908</v>
      </c>
    </row>
    <row r="2625" spans="8:8">
      <c r="H2625" s="57">
        <f t="shared" si="40"/>
        <v>46909</v>
      </c>
    </row>
    <row r="2626" spans="8:8">
      <c r="H2626" s="57">
        <f t="shared" si="40"/>
        <v>46910</v>
      </c>
    </row>
    <row r="2627" spans="8:8">
      <c r="H2627" s="57">
        <f t="shared" si="40"/>
        <v>46911</v>
      </c>
    </row>
    <row r="2628" spans="8:8">
      <c r="H2628" s="57">
        <f t="shared" si="40"/>
        <v>46912</v>
      </c>
    </row>
    <row r="2629" spans="8:8">
      <c r="H2629" s="57">
        <f t="shared" ref="H2629:H2692" si="41">H2628+1</f>
        <v>46913</v>
      </c>
    </row>
    <row r="2630" spans="8:8">
      <c r="H2630" s="57">
        <f t="shared" si="41"/>
        <v>46914</v>
      </c>
    </row>
    <row r="2631" spans="8:8">
      <c r="H2631" s="57">
        <f t="shared" si="41"/>
        <v>46915</v>
      </c>
    </row>
    <row r="2632" spans="8:8">
      <c r="H2632" s="57">
        <f t="shared" si="41"/>
        <v>46916</v>
      </c>
    </row>
    <row r="2633" spans="8:8">
      <c r="H2633" s="57">
        <f t="shared" si="41"/>
        <v>46917</v>
      </c>
    </row>
    <row r="2634" spans="8:8">
      <c r="H2634" s="57">
        <f t="shared" si="41"/>
        <v>46918</v>
      </c>
    </row>
    <row r="2635" spans="8:8">
      <c r="H2635" s="57">
        <f t="shared" si="41"/>
        <v>46919</v>
      </c>
    </row>
    <row r="2636" spans="8:8">
      <c r="H2636" s="57">
        <f t="shared" si="41"/>
        <v>46920</v>
      </c>
    </row>
    <row r="2637" spans="8:8">
      <c r="H2637" s="57">
        <f t="shared" si="41"/>
        <v>46921</v>
      </c>
    </row>
    <row r="2638" spans="8:8">
      <c r="H2638" s="57">
        <f t="shared" si="41"/>
        <v>46922</v>
      </c>
    </row>
    <row r="2639" spans="8:8">
      <c r="H2639" s="57">
        <f t="shared" si="41"/>
        <v>46923</v>
      </c>
    </row>
    <row r="2640" spans="8:8">
      <c r="H2640" s="57">
        <f t="shared" si="41"/>
        <v>46924</v>
      </c>
    </row>
    <row r="2641" spans="8:8">
      <c r="H2641" s="57">
        <f t="shared" si="41"/>
        <v>46925</v>
      </c>
    </row>
    <row r="2642" spans="8:8">
      <c r="H2642" s="57">
        <f t="shared" si="41"/>
        <v>46926</v>
      </c>
    </row>
    <row r="2643" spans="8:8">
      <c r="H2643" s="57">
        <f t="shared" si="41"/>
        <v>46927</v>
      </c>
    </row>
    <row r="2644" spans="8:8">
      <c r="H2644" s="57">
        <f t="shared" si="41"/>
        <v>46928</v>
      </c>
    </row>
    <row r="2645" spans="8:8">
      <c r="H2645" s="57">
        <f t="shared" si="41"/>
        <v>46929</v>
      </c>
    </row>
    <row r="2646" spans="8:8">
      <c r="H2646" s="57">
        <f t="shared" si="41"/>
        <v>46930</v>
      </c>
    </row>
    <row r="2647" spans="8:8">
      <c r="H2647" s="57">
        <f t="shared" si="41"/>
        <v>46931</v>
      </c>
    </row>
    <row r="2648" spans="8:8">
      <c r="H2648" s="57">
        <f t="shared" si="41"/>
        <v>46932</v>
      </c>
    </row>
    <row r="2649" spans="8:8">
      <c r="H2649" s="57">
        <f t="shared" si="41"/>
        <v>46933</v>
      </c>
    </row>
    <row r="2650" spans="8:8">
      <c r="H2650" s="57">
        <f t="shared" si="41"/>
        <v>46934</v>
      </c>
    </row>
    <row r="2651" spans="8:8">
      <c r="H2651" s="57">
        <f t="shared" si="41"/>
        <v>46935</v>
      </c>
    </row>
    <row r="2652" spans="8:8">
      <c r="H2652" s="57">
        <f t="shared" si="41"/>
        <v>46936</v>
      </c>
    </row>
    <row r="2653" spans="8:8">
      <c r="H2653" s="57">
        <f t="shared" si="41"/>
        <v>46937</v>
      </c>
    </row>
    <row r="2654" spans="8:8">
      <c r="H2654" s="57">
        <f t="shared" si="41"/>
        <v>46938</v>
      </c>
    </row>
    <row r="2655" spans="8:8">
      <c r="H2655" s="57">
        <f t="shared" si="41"/>
        <v>46939</v>
      </c>
    </row>
    <row r="2656" spans="8:8">
      <c r="H2656" s="57">
        <f t="shared" si="41"/>
        <v>46940</v>
      </c>
    </row>
    <row r="2657" spans="8:8">
      <c r="H2657" s="57">
        <f t="shared" si="41"/>
        <v>46941</v>
      </c>
    </row>
    <row r="2658" spans="8:8">
      <c r="H2658" s="57">
        <f t="shared" si="41"/>
        <v>46942</v>
      </c>
    </row>
    <row r="2659" spans="8:8">
      <c r="H2659" s="57">
        <f t="shared" si="41"/>
        <v>46943</v>
      </c>
    </row>
    <row r="2660" spans="8:8">
      <c r="H2660" s="57">
        <f t="shared" si="41"/>
        <v>46944</v>
      </c>
    </row>
    <row r="2661" spans="8:8">
      <c r="H2661" s="57">
        <f t="shared" si="41"/>
        <v>46945</v>
      </c>
    </row>
    <row r="2662" spans="8:8">
      <c r="H2662" s="57">
        <f t="shared" si="41"/>
        <v>46946</v>
      </c>
    </row>
    <row r="2663" spans="8:8">
      <c r="H2663" s="57">
        <f t="shared" si="41"/>
        <v>46947</v>
      </c>
    </row>
    <row r="2664" spans="8:8">
      <c r="H2664" s="57">
        <f t="shared" si="41"/>
        <v>46948</v>
      </c>
    </row>
    <row r="2665" spans="8:8">
      <c r="H2665" s="57">
        <f t="shared" si="41"/>
        <v>46949</v>
      </c>
    </row>
    <row r="2666" spans="8:8">
      <c r="H2666" s="57">
        <f t="shared" si="41"/>
        <v>46950</v>
      </c>
    </row>
    <row r="2667" spans="8:8">
      <c r="H2667" s="57">
        <f t="shared" si="41"/>
        <v>46951</v>
      </c>
    </row>
    <row r="2668" spans="8:8">
      <c r="H2668" s="57">
        <f t="shared" si="41"/>
        <v>46952</v>
      </c>
    </row>
    <row r="2669" spans="8:8">
      <c r="H2669" s="57">
        <f t="shared" si="41"/>
        <v>46953</v>
      </c>
    </row>
    <row r="2670" spans="8:8">
      <c r="H2670" s="57">
        <f t="shared" si="41"/>
        <v>46954</v>
      </c>
    </row>
    <row r="2671" spans="8:8">
      <c r="H2671" s="57">
        <f t="shared" si="41"/>
        <v>46955</v>
      </c>
    </row>
    <row r="2672" spans="8:8">
      <c r="H2672" s="57">
        <f t="shared" si="41"/>
        <v>46956</v>
      </c>
    </row>
    <row r="2673" spans="8:8">
      <c r="H2673" s="57">
        <f t="shared" si="41"/>
        <v>46957</v>
      </c>
    </row>
    <row r="2674" spans="8:8">
      <c r="H2674" s="57">
        <f t="shared" si="41"/>
        <v>46958</v>
      </c>
    </row>
    <row r="2675" spans="8:8">
      <c r="H2675" s="57">
        <f t="shared" si="41"/>
        <v>46959</v>
      </c>
    </row>
    <row r="2676" spans="8:8">
      <c r="H2676" s="57">
        <f t="shared" si="41"/>
        <v>46960</v>
      </c>
    </row>
    <row r="2677" spans="8:8">
      <c r="H2677" s="57">
        <f t="shared" si="41"/>
        <v>46961</v>
      </c>
    </row>
    <row r="2678" spans="8:8">
      <c r="H2678" s="57">
        <f t="shared" si="41"/>
        <v>46962</v>
      </c>
    </row>
    <row r="2679" spans="8:8">
      <c r="H2679" s="57">
        <f t="shared" si="41"/>
        <v>46963</v>
      </c>
    </row>
    <row r="2680" spans="8:8">
      <c r="H2680" s="57">
        <f t="shared" si="41"/>
        <v>46964</v>
      </c>
    </row>
    <row r="2681" spans="8:8">
      <c r="H2681" s="57">
        <f t="shared" si="41"/>
        <v>46965</v>
      </c>
    </row>
    <row r="2682" spans="8:8">
      <c r="H2682" s="57">
        <f t="shared" si="41"/>
        <v>46966</v>
      </c>
    </row>
    <row r="2683" spans="8:8">
      <c r="H2683" s="57">
        <f t="shared" si="41"/>
        <v>46967</v>
      </c>
    </row>
    <row r="2684" spans="8:8">
      <c r="H2684" s="57">
        <f t="shared" si="41"/>
        <v>46968</v>
      </c>
    </row>
    <row r="2685" spans="8:8">
      <c r="H2685" s="57">
        <f t="shared" si="41"/>
        <v>46969</v>
      </c>
    </row>
    <row r="2686" spans="8:8">
      <c r="H2686" s="57">
        <f t="shared" si="41"/>
        <v>46970</v>
      </c>
    </row>
    <row r="2687" spans="8:8">
      <c r="H2687" s="57">
        <f t="shared" si="41"/>
        <v>46971</v>
      </c>
    </row>
    <row r="2688" spans="8:8">
      <c r="H2688" s="57">
        <f t="shared" si="41"/>
        <v>46972</v>
      </c>
    </row>
    <row r="2689" spans="8:8">
      <c r="H2689" s="57">
        <f t="shared" si="41"/>
        <v>46973</v>
      </c>
    </row>
    <row r="2690" spans="8:8">
      <c r="H2690" s="57">
        <f t="shared" si="41"/>
        <v>46974</v>
      </c>
    </row>
    <row r="2691" spans="8:8">
      <c r="H2691" s="57">
        <f t="shared" si="41"/>
        <v>46975</v>
      </c>
    </row>
    <row r="2692" spans="8:8">
      <c r="H2692" s="57">
        <f t="shared" si="41"/>
        <v>46976</v>
      </c>
    </row>
    <row r="2693" spans="8:8">
      <c r="H2693" s="57">
        <f t="shared" ref="H2693:H2756" si="42">H2692+1</f>
        <v>46977</v>
      </c>
    </row>
    <row r="2694" spans="8:8">
      <c r="H2694" s="57">
        <f t="shared" si="42"/>
        <v>46978</v>
      </c>
    </row>
    <row r="2695" spans="8:8">
      <c r="H2695" s="57">
        <f t="shared" si="42"/>
        <v>46979</v>
      </c>
    </row>
    <row r="2696" spans="8:8">
      <c r="H2696" s="57">
        <f t="shared" si="42"/>
        <v>46980</v>
      </c>
    </row>
    <row r="2697" spans="8:8">
      <c r="H2697" s="57">
        <f t="shared" si="42"/>
        <v>46981</v>
      </c>
    </row>
    <row r="2698" spans="8:8">
      <c r="H2698" s="57">
        <f t="shared" si="42"/>
        <v>46982</v>
      </c>
    </row>
    <row r="2699" spans="8:8">
      <c r="H2699" s="57">
        <f t="shared" si="42"/>
        <v>46983</v>
      </c>
    </row>
    <row r="2700" spans="8:8">
      <c r="H2700" s="57">
        <f t="shared" si="42"/>
        <v>46984</v>
      </c>
    </row>
    <row r="2701" spans="8:8">
      <c r="H2701" s="57">
        <f t="shared" si="42"/>
        <v>46985</v>
      </c>
    </row>
    <row r="2702" spans="8:8">
      <c r="H2702" s="57">
        <f t="shared" si="42"/>
        <v>46986</v>
      </c>
    </row>
    <row r="2703" spans="8:8">
      <c r="H2703" s="57">
        <f t="shared" si="42"/>
        <v>46987</v>
      </c>
    </row>
    <row r="2704" spans="8:8">
      <c r="H2704" s="57">
        <f t="shared" si="42"/>
        <v>46988</v>
      </c>
    </row>
    <row r="2705" spans="8:8">
      <c r="H2705" s="57">
        <f t="shared" si="42"/>
        <v>46989</v>
      </c>
    </row>
    <row r="2706" spans="8:8">
      <c r="H2706" s="57">
        <f t="shared" si="42"/>
        <v>46990</v>
      </c>
    </row>
    <row r="2707" spans="8:8">
      <c r="H2707" s="57">
        <f t="shared" si="42"/>
        <v>46991</v>
      </c>
    </row>
    <row r="2708" spans="8:8">
      <c r="H2708" s="57">
        <f t="shared" si="42"/>
        <v>46992</v>
      </c>
    </row>
    <row r="2709" spans="8:8">
      <c r="H2709" s="57">
        <f t="shared" si="42"/>
        <v>46993</v>
      </c>
    </row>
    <row r="2710" spans="8:8">
      <c r="H2710" s="57">
        <f t="shared" si="42"/>
        <v>46994</v>
      </c>
    </row>
    <row r="2711" spans="8:8">
      <c r="H2711" s="57">
        <f t="shared" si="42"/>
        <v>46995</v>
      </c>
    </row>
    <row r="2712" spans="8:8">
      <c r="H2712" s="57">
        <f t="shared" si="42"/>
        <v>46996</v>
      </c>
    </row>
    <row r="2713" spans="8:8">
      <c r="H2713" s="57">
        <f t="shared" si="42"/>
        <v>46997</v>
      </c>
    </row>
    <row r="2714" spans="8:8">
      <c r="H2714" s="57">
        <f t="shared" si="42"/>
        <v>46998</v>
      </c>
    </row>
    <row r="2715" spans="8:8">
      <c r="H2715" s="57">
        <f t="shared" si="42"/>
        <v>46999</v>
      </c>
    </row>
    <row r="2716" spans="8:8">
      <c r="H2716" s="57">
        <f t="shared" si="42"/>
        <v>47000</v>
      </c>
    </row>
    <row r="2717" spans="8:8">
      <c r="H2717" s="57">
        <f t="shared" si="42"/>
        <v>47001</v>
      </c>
    </row>
    <row r="2718" spans="8:8">
      <c r="H2718" s="57">
        <f t="shared" si="42"/>
        <v>47002</v>
      </c>
    </row>
    <row r="2719" spans="8:8">
      <c r="H2719" s="57">
        <f t="shared" si="42"/>
        <v>47003</v>
      </c>
    </row>
    <row r="2720" spans="8:8">
      <c r="H2720" s="57">
        <f t="shared" si="42"/>
        <v>47004</v>
      </c>
    </row>
    <row r="2721" spans="8:8">
      <c r="H2721" s="57">
        <f t="shared" si="42"/>
        <v>47005</v>
      </c>
    </row>
    <row r="2722" spans="8:8">
      <c r="H2722" s="57">
        <f t="shared" si="42"/>
        <v>47006</v>
      </c>
    </row>
    <row r="2723" spans="8:8">
      <c r="H2723" s="57">
        <f t="shared" si="42"/>
        <v>47007</v>
      </c>
    </row>
    <row r="2724" spans="8:8">
      <c r="H2724" s="57">
        <f t="shared" si="42"/>
        <v>47008</v>
      </c>
    </row>
    <row r="2725" spans="8:8">
      <c r="H2725" s="57">
        <f t="shared" si="42"/>
        <v>47009</v>
      </c>
    </row>
    <row r="2726" spans="8:8">
      <c r="H2726" s="57">
        <f t="shared" si="42"/>
        <v>47010</v>
      </c>
    </row>
    <row r="2727" spans="8:8">
      <c r="H2727" s="57">
        <f t="shared" si="42"/>
        <v>47011</v>
      </c>
    </row>
    <row r="2728" spans="8:8">
      <c r="H2728" s="57">
        <f t="shared" si="42"/>
        <v>47012</v>
      </c>
    </row>
    <row r="2729" spans="8:8">
      <c r="H2729" s="57">
        <f t="shared" si="42"/>
        <v>47013</v>
      </c>
    </row>
    <row r="2730" spans="8:8">
      <c r="H2730" s="57">
        <f t="shared" si="42"/>
        <v>47014</v>
      </c>
    </row>
    <row r="2731" spans="8:8">
      <c r="H2731" s="57">
        <f t="shared" si="42"/>
        <v>47015</v>
      </c>
    </row>
    <row r="2732" spans="8:8">
      <c r="H2732" s="57">
        <f t="shared" si="42"/>
        <v>47016</v>
      </c>
    </row>
    <row r="2733" spans="8:8">
      <c r="H2733" s="57">
        <f t="shared" si="42"/>
        <v>47017</v>
      </c>
    </row>
    <row r="2734" spans="8:8">
      <c r="H2734" s="57">
        <f t="shared" si="42"/>
        <v>47018</v>
      </c>
    </row>
    <row r="2735" spans="8:8">
      <c r="H2735" s="57">
        <f t="shared" si="42"/>
        <v>47019</v>
      </c>
    </row>
    <row r="2736" spans="8:8">
      <c r="H2736" s="57">
        <f t="shared" si="42"/>
        <v>47020</v>
      </c>
    </row>
    <row r="2737" spans="8:8">
      <c r="H2737" s="57">
        <f t="shared" si="42"/>
        <v>47021</v>
      </c>
    </row>
    <row r="2738" spans="8:8">
      <c r="H2738" s="57">
        <f t="shared" si="42"/>
        <v>47022</v>
      </c>
    </row>
    <row r="2739" spans="8:8">
      <c r="H2739" s="57">
        <f t="shared" si="42"/>
        <v>47023</v>
      </c>
    </row>
    <row r="2740" spans="8:8">
      <c r="H2740" s="57">
        <f t="shared" si="42"/>
        <v>47024</v>
      </c>
    </row>
    <row r="2741" spans="8:8">
      <c r="H2741" s="57">
        <f t="shared" si="42"/>
        <v>47025</v>
      </c>
    </row>
    <row r="2742" spans="8:8">
      <c r="H2742" s="57">
        <f t="shared" si="42"/>
        <v>47026</v>
      </c>
    </row>
    <row r="2743" spans="8:8">
      <c r="H2743" s="57">
        <f t="shared" si="42"/>
        <v>47027</v>
      </c>
    </row>
    <row r="2744" spans="8:8">
      <c r="H2744" s="57">
        <f t="shared" si="42"/>
        <v>47028</v>
      </c>
    </row>
    <row r="2745" spans="8:8">
      <c r="H2745" s="57">
        <f t="shared" si="42"/>
        <v>47029</v>
      </c>
    </row>
    <row r="2746" spans="8:8">
      <c r="H2746" s="57">
        <f t="shared" si="42"/>
        <v>47030</v>
      </c>
    </row>
    <row r="2747" spans="8:8">
      <c r="H2747" s="57">
        <f t="shared" si="42"/>
        <v>47031</v>
      </c>
    </row>
    <row r="2748" spans="8:8">
      <c r="H2748" s="57">
        <f t="shared" si="42"/>
        <v>47032</v>
      </c>
    </row>
    <row r="2749" spans="8:8">
      <c r="H2749" s="57">
        <f t="shared" si="42"/>
        <v>47033</v>
      </c>
    </row>
    <row r="2750" spans="8:8">
      <c r="H2750" s="57">
        <f t="shared" si="42"/>
        <v>47034</v>
      </c>
    </row>
    <row r="2751" spans="8:8">
      <c r="H2751" s="57">
        <f t="shared" si="42"/>
        <v>47035</v>
      </c>
    </row>
    <row r="2752" spans="8:8">
      <c r="H2752" s="57">
        <f t="shared" si="42"/>
        <v>47036</v>
      </c>
    </row>
    <row r="2753" spans="8:8">
      <c r="H2753" s="57">
        <f t="shared" si="42"/>
        <v>47037</v>
      </c>
    </row>
    <row r="2754" spans="8:8">
      <c r="H2754" s="57">
        <f t="shared" si="42"/>
        <v>47038</v>
      </c>
    </row>
    <row r="2755" spans="8:8">
      <c r="H2755" s="57">
        <f t="shared" si="42"/>
        <v>47039</v>
      </c>
    </row>
    <row r="2756" spans="8:8">
      <c r="H2756" s="57">
        <f t="shared" si="42"/>
        <v>47040</v>
      </c>
    </row>
    <row r="2757" spans="8:8">
      <c r="H2757" s="57">
        <f t="shared" ref="H2757:H2820" si="43">H2756+1</f>
        <v>47041</v>
      </c>
    </row>
    <row r="2758" spans="8:8">
      <c r="H2758" s="57">
        <f t="shared" si="43"/>
        <v>47042</v>
      </c>
    </row>
    <row r="2759" spans="8:8">
      <c r="H2759" s="57">
        <f t="shared" si="43"/>
        <v>47043</v>
      </c>
    </row>
    <row r="2760" spans="8:8">
      <c r="H2760" s="57">
        <f t="shared" si="43"/>
        <v>47044</v>
      </c>
    </row>
    <row r="2761" spans="8:8">
      <c r="H2761" s="57">
        <f t="shared" si="43"/>
        <v>47045</v>
      </c>
    </row>
    <row r="2762" spans="8:8">
      <c r="H2762" s="57">
        <f t="shared" si="43"/>
        <v>47046</v>
      </c>
    </row>
    <row r="2763" spans="8:8">
      <c r="H2763" s="57">
        <f t="shared" si="43"/>
        <v>47047</v>
      </c>
    </row>
    <row r="2764" spans="8:8">
      <c r="H2764" s="57">
        <f t="shared" si="43"/>
        <v>47048</v>
      </c>
    </row>
    <row r="2765" spans="8:8">
      <c r="H2765" s="57">
        <f t="shared" si="43"/>
        <v>47049</v>
      </c>
    </row>
    <row r="2766" spans="8:8">
      <c r="H2766" s="57">
        <f t="shared" si="43"/>
        <v>47050</v>
      </c>
    </row>
    <row r="2767" spans="8:8">
      <c r="H2767" s="57">
        <f t="shared" si="43"/>
        <v>47051</v>
      </c>
    </row>
    <row r="2768" spans="8:8">
      <c r="H2768" s="57">
        <f t="shared" si="43"/>
        <v>47052</v>
      </c>
    </row>
    <row r="2769" spans="8:8">
      <c r="H2769" s="57">
        <f t="shared" si="43"/>
        <v>47053</v>
      </c>
    </row>
    <row r="2770" spans="8:8">
      <c r="H2770" s="57">
        <f t="shared" si="43"/>
        <v>47054</v>
      </c>
    </row>
    <row r="2771" spans="8:8">
      <c r="H2771" s="57">
        <f t="shared" si="43"/>
        <v>47055</v>
      </c>
    </row>
    <row r="2772" spans="8:8">
      <c r="H2772" s="57">
        <f t="shared" si="43"/>
        <v>47056</v>
      </c>
    </row>
    <row r="2773" spans="8:8">
      <c r="H2773" s="57">
        <f t="shared" si="43"/>
        <v>47057</v>
      </c>
    </row>
    <row r="2774" spans="8:8">
      <c r="H2774" s="57">
        <f t="shared" si="43"/>
        <v>47058</v>
      </c>
    </row>
    <row r="2775" spans="8:8">
      <c r="H2775" s="57">
        <f t="shared" si="43"/>
        <v>47059</v>
      </c>
    </row>
    <row r="2776" spans="8:8">
      <c r="H2776" s="57">
        <f t="shared" si="43"/>
        <v>47060</v>
      </c>
    </row>
    <row r="2777" spans="8:8">
      <c r="H2777" s="57">
        <f t="shared" si="43"/>
        <v>47061</v>
      </c>
    </row>
    <row r="2778" spans="8:8">
      <c r="H2778" s="57">
        <f t="shared" si="43"/>
        <v>47062</v>
      </c>
    </row>
    <row r="2779" spans="8:8">
      <c r="H2779" s="57">
        <f t="shared" si="43"/>
        <v>47063</v>
      </c>
    </row>
    <row r="2780" spans="8:8">
      <c r="H2780" s="57">
        <f t="shared" si="43"/>
        <v>47064</v>
      </c>
    </row>
    <row r="2781" spans="8:8">
      <c r="H2781" s="57">
        <f t="shared" si="43"/>
        <v>47065</v>
      </c>
    </row>
    <row r="2782" spans="8:8">
      <c r="H2782" s="57">
        <f t="shared" si="43"/>
        <v>47066</v>
      </c>
    </row>
    <row r="2783" spans="8:8">
      <c r="H2783" s="57">
        <f t="shared" si="43"/>
        <v>47067</v>
      </c>
    </row>
    <row r="2784" spans="8:8">
      <c r="H2784" s="57">
        <f t="shared" si="43"/>
        <v>47068</v>
      </c>
    </row>
    <row r="2785" spans="8:8">
      <c r="H2785" s="57">
        <f t="shared" si="43"/>
        <v>47069</v>
      </c>
    </row>
    <row r="2786" spans="8:8">
      <c r="H2786" s="57">
        <f t="shared" si="43"/>
        <v>47070</v>
      </c>
    </row>
    <row r="2787" spans="8:8">
      <c r="H2787" s="57">
        <f t="shared" si="43"/>
        <v>47071</v>
      </c>
    </row>
    <row r="2788" spans="8:8">
      <c r="H2788" s="57">
        <f t="shared" si="43"/>
        <v>47072</v>
      </c>
    </row>
    <row r="2789" spans="8:8">
      <c r="H2789" s="57">
        <f t="shared" si="43"/>
        <v>47073</v>
      </c>
    </row>
    <row r="2790" spans="8:8">
      <c r="H2790" s="57">
        <f t="shared" si="43"/>
        <v>47074</v>
      </c>
    </row>
    <row r="2791" spans="8:8">
      <c r="H2791" s="57">
        <f t="shared" si="43"/>
        <v>47075</v>
      </c>
    </row>
    <row r="2792" spans="8:8">
      <c r="H2792" s="57">
        <f t="shared" si="43"/>
        <v>47076</v>
      </c>
    </row>
    <row r="2793" spans="8:8">
      <c r="H2793" s="57">
        <f t="shared" si="43"/>
        <v>47077</v>
      </c>
    </row>
    <row r="2794" spans="8:8">
      <c r="H2794" s="57">
        <f t="shared" si="43"/>
        <v>47078</v>
      </c>
    </row>
    <row r="2795" spans="8:8">
      <c r="H2795" s="57">
        <f t="shared" si="43"/>
        <v>47079</v>
      </c>
    </row>
    <row r="2796" spans="8:8">
      <c r="H2796" s="57">
        <f t="shared" si="43"/>
        <v>47080</v>
      </c>
    </row>
    <row r="2797" spans="8:8">
      <c r="H2797" s="57">
        <f t="shared" si="43"/>
        <v>47081</v>
      </c>
    </row>
    <row r="2798" spans="8:8">
      <c r="H2798" s="57">
        <f t="shared" si="43"/>
        <v>47082</v>
      </c>
    </row>
    <row r="2799" spans="8:8">
      <c r="H2799" s="57">
        <f t="shared" si="43"/>
        <v>47083</v>
      </c>
    </row>
    <row r="2800" spans="8:8">
      <c r="H2800" s="57">
        <f t="shared" si="43"/>
        <v>47084</v>
      </c>
    </row>
    <row r="2801" spans="8:8">
      <c r="H2801" s="57">
        <f t="shared" si="43"/>
        <v>47085</v>
      </c>
    </row>
    <row r="2802" spans="8:8">
      <c r="H2802" s="57">
        <f t="shared" si="43"/>
        <v>47086</v>
      </c>
    </row>
    <row r="2803" spans="8:8">
      <c r="H2803" s="57">
        <f t="shared" si="43"/>
        <v>47087</v>
      </c>
    </row>
    <row r="2804" spans="8:8">
      <c r="H2804" s="57">
        <f t="shared" si="43"/>
        <v>47088</v>
      </c>
    </row>
    <row r="2805" spans="8:8">
      <c r="H2805" s="57">
        <f t="shared" si="43"/>
        <v>47089</v>
      </c>
    </row>
    <row r="2806" spans="8:8">
      <c r="H2806" s="57">
        <f t="shared" si="43"/>
        <v>47090</v>
      </c>
    </row>
    <row r="2807" spans="8:8">
      <c r="H2807" s="57">
        <f t="shared" si="43"/>
        <v>47091</v>
      </c>
    </row>
    <row r="2808" spans="8:8">
      <c r="H2808" s="57">
        <f t="shared" si="43"/>
        <v>47092</v>
      </c>
    </row>
    <row r="2809" spans="8:8">
      <c r="H2809" s="57">
        <f t="shared" si="43"/>
        <v>47093</v>
      </c>
    </row>
    <row r="2810" spans="8:8">
      <c r="H2810" s="57">
        <f t="shared" si="43"/>
        <v>47094</v>
      </c>
    </row>
    <row r="2811" spans="8:8">
      <c r="H2811" s="57">
        <f t="shared" si="43"/>
        <v>47095</v>
      </c>
    </row>
    <row r="2812" spans="8:8">
      <c r="H2812" s="57">
        <f t="shared" si="43"/>
        <v>47096</v>
      </c>
    </row>
    <row r="2813" spans="8:8">
      <c r="H2813" s="57">
        <f t="shared" si="43"/>
        <v>47097</v>
      </c>
    </row>
    <row r="2814" spans="8:8">
      <c r="H2814" s="57">
        <f t="shared" si="43"/>
        <v>47098</v>
      </c>
    </row>
    <row r="2815" spans="8:8">
      <c r="H2815" s="57">
        <f t="shared" si="43"/>
        <v>47099</v>
      </c>
    </row>
    <row r="2816" spans="8:8">
      <c r="H2816" s="57">
        <f t="shared" si="43"/>
        <v>47100</v>
      </c>
    </row>
    <row r="2817" spans="8:8">
      <c r="H2817" s="57">
        <f t="shared" si="43"/>
        <v>47101</v>
      </c>
    </row>
    <row r="2818" spans="8:8">
      <c r="H2818" s="57">
        <f t="shared" si="43"/>
        <v>47102</v>
      </c>
    </row>
    <row r="2819" spans="8:8">
      <c r="H2819" s="57">
        <f t="shared" si="43"/>
        <v>47103</v>
      </c>
    </row>
    <row r="2820" spans="8:8">
      <c r="H2820" s="57">
        <f t="shared" si="43"/>
        <v>47104</v>
      </c>
    </row>
    <row r="2821" spans="8:8">
      <c r="H2821" s="57">
        <f t="shared" ref="H2821:H2884" si="44">H2820+1</f>
        <v>47105</v>
      </c>
    </row>
    <row r="2822" spans="8:8">
      <c r="H2822" s="57">
        <f t="shared" si="44"/>
        <v>47106</v>
      </c>
    </row>
    <row r="2823" spans="8:8">
      <c r="H2823" s="57">
        <f t="shared" si="44"/>
        <v>47107</v>
      </c>
    </row>
    <row r="2824" spans="8:8">
      <c r="H2824" s="57">
        <f t="shared" si="44"/>
        <v>47108</v>
      </c>
    </row>
    <row r="2825" spans="8:8">
      <c r="H2825" s="57">
        <f t="shared" si="44"/>
        <v>47109</v>
      </c>
    </row>
    <row r="2826" spans="8:8">
      <c r="H2826" s="57">
        <f t="shared" si="44"/>
        <v>47110</v>
      </c>
    </row>
    <row r="2827" spans="8:8">
      <c r="H2827" s="57">
        <f t="shared" si="44"/>
        <v>47111</v>
      </c>
    </row>
    <row r="2828" spans="8:8">
      <c r="H2828" s="57">
        <f t="shared" si="44"/>
        <v>47112</v>
      </c>
    </row>
    <row r="2829" spans="8:8">
      <c r="H2829" s="57">
        <f t="shared" si="44"/>
        <v>47113</v>
      </c>
    </row>
    <row r="2830" spans="8:8">
      <c r="H2830" s="57">
        <f t="shared" si="44"/>
        <v>47114</v>
      </c>
    </row>
    <row r="2831" spans="8:8">
      <c r="H2831" s="57">
        <f t="shared" si="44"/>
        <v>47115</v>
      </c>
    </row>
    <row r="2832" spans="8:8">
      <c r="H2832" s="57">
        <f t="shared" si="44"/>
        <v>47116</v>
      </c>
    </row>
    <row r="2833" spans="8:8">
      <c r="H2833" s="57">
        <f t="shared" si="44"/>
        <v>47117</v>
      </c>
    </row>
    <row r="2834" spans="8:8">
      <c r="H2834" s="57">
        <f t="shared" si="44"/>
        <v>47118</v>
      </c>
    </row>
    <row r="2835" spans="8:8">
      <c r="H2835" s="57">
        <f t="shared" si="44"/>
        <v>47119</v>
      </c>
    </row>
    <row r="2836" spans="8:8">
      <c r="H2836" s="57">
        <f t="shared" si="44"/>
        <v>47120</v>
      </c>
    </row>
    <row r="2837" spans="8:8">
      <c r="H2837" s="57">
        <f t="shared" si="44"/>
        <v>47121</v>
      </c>
    </row>
    <row r="2838" spans="8:8">
      <c r="H2838" s="57">
        <f t="shared" si="44"/>
        <v>47122</v>
      </c>
    </row>
    <row r="2839" spans="8:8">
      <c r="H2839" s="57">
        <f t="shared" si="44"/>
        <v>47123</v>
      </c>
    </row>
    <row r="2840" spans="8:8">
      <c r="H2840" s="57">
        <f t="shared" si="44"/>
        <v>47124</v>
      </c>
    </row>
    <row r="2841" spans="8:8">
      <c r="H2841" s="57">
        <f t="shared" si="44"/>
        <v>47125</v>
      </c>
    </row>
    <row r="2842" spans="8:8">
      <c r="H2842" s="57">
        <f t="shared" si="44"/>
        <v>47126</v>
      </c>
    </row>
    <row r="2843" spans="8:8">
      <c r="H2843" s="57">
        <f t="shared" si="44"/>
        <v>47127</v>
      </c>
    </row>
    <row r="2844" spans="8:8">
      <c r="H2844" s="57">
        <f t="shared" si="44"/>
        <v>47128</v>
      </c>
    </row>
    <row r="2845" spans="8:8">
      <c r="H2845" s="57">
        <f t="shared" si="44"/>
        <v>47129</v>
      </c>
    </row>
    <row r="2846" spans="8:8">
      <c r="H2846" s="57">
        <f t="shared" si="44"/>
        <v>47130</v>
      </c>
    </row>
    <row r="2847" spans="8:8">
      <c r="H2847" s="57">
        <f t="shared" si="44"/>
        <v>47131</v>
      </c>
    </row>
    <row r="2848" spans="8:8">
      <c r="H2848" s="57">
        <f t="shared" si="44"/>
        <v>47132</v>
      </c>
    </row>
    <row r="2849" spans="8:8">
      <c r="H2849" s="57">
        <f t="shared" si="44"/>
        <v>47133</v>
      </c>
    </row>
    <row r="2850" spans="8:8">
      <c r="H2850" s="57">
        <f t="shared" si="44"/>
        <v>47134</v>
      </c>
    </row>
    <row r="2851" spans="8:8">
      <c r="H2851" s="57">
        <f t="shared" si="44"/>
        <v>47135</v>
      </c>
    </row>
    <row r="2852" spans="8:8">
      <c r="H2852" s="57">
        <f t="shared" si="44"/>
        <v>47136</v>
      </c>
    </row>
    <row r="2853" spans="8:8">
      <c r="H2853" s="57">
        <f t="shared" si="44"/>
        <v>47137</v>
      </c>
    </row>
    <row r="2854" spans="8:8">
      <c r="H2854" s="57">
        <f t="shared" si="44"/>
        <v>47138</v>
      </c>
    </row>
    <row r="2855" spans="8:8">
      <c r="H2855" s="57">
        <f t="shared" si="44"/>
        <v>47139</v>
      </c>
    </row>
    <row r="2856" spans="8:8">
      <c r="H2856" s="57">
        <f t="shared" si="44"/>
        <v>47140</v>
      </c>
    </row>
    <row r="2857" spans="8:8">
      <c r="H2857" s="57">
        <f t="shared" si="44"/>
        <v>47141</v>
      </c>
    </row>
    <row r="2858" spans="8:8">
      <c r="H2858" s="57">
        <f t="shared" si="44"/>
        <v>47142</v>
      </c>
    </row>
    <row r="2859" spans="8:8">
      <c r="H2859" s="57">
        <f t="shared" si="44"/>
        <v>47143</v>
      </c>
    </row>
    <row r="2860" spans="8:8">
      <c r="H2860" s="57">
        <f t="shared" si="44"/>
        <v>47144</v>
      </c>
    </row>
    <row r="2861" spans="8:8">
      <c r="H2861" s="57">
        <f t="shared" si="44"/>
        <v>47145</v>
      </c>
    </row>
    <row r="2862" spans="8:8">
      <c r="H2862" s="57">
        <f t="shared" si="44"/>
        <v>47146</v>
      </c>
    </row>
    <row r="2863" spans="8:8">
      <c r="H2863" s="57">
        <f t="shared" si="44"/>
        <v>47147</v>
      </c>
    </row>
    <row r="2864" spans="8:8">
      <c r="H2864" s="57">
        <f t="shared" si="44"/>
        <v>47148</v>
      </c>
    </row>
    <row r="2865" spans="8:8">
      <c r="H2865" s="57">
        <f t="shared" si="44"/>
        <v>47149</v>
      </c>
    </row>
    <row r="2866" spans="8:8">
      <c r="H2866" s="57">
        <f t="shared" si="44"/>
        <v>47150</v>
      </c>
    </row>
    <row r="2867" spans="8:8">
      <c r="H2867" s="57">
        <f t="shared" si="44"/>
        <v>47151</v>
      </c>
    </row>
    <row r="2868" spans="8:8">
      <c r="H2868" s="57">
        <f t="shared" si="44"/>
        <v>47152</v>
      </c>
    </row>
    <row r="2869" spans="8:8">
      <c r="H2869" s="57">
        <f t="shared" si="44"/>
        <v>47153</v>
      </c>
    </row>
    <row r="2870" spans="8:8">
      <c r="H2870" s="57">
        <f t="shared" si="44"/>
        <v>47154</v>
      </c>
    </row>
    <row r="2871" spans="8:8">
      <c r="H2871" s="57">
        <f t="shared" si="44"/>
        <v>47155</v>
      </c>
    </row>
    <row r="2872" spans="8:8">
      <c r="H2872" s="57">
        <f t="shared" si="44"/>
        <v>47156</v>
      </c>
    </row>
    <row r="2873" spans="8:8">
      <c r="H2873" s="57">
        <f t="shared" si="44"/>
        <v>47157</v>
      </c>
    </row>
    <row r="2874" spans="8:8">
      <c r="H2874" s="57">
        <f t="shared" si="44"/>
        <v>47158</v>
      </c>
    </row>
    <row r="2875" spans="8:8">
      <c r="H2875" s="57">
        <f t="shared" si="44"/>
        <v>47159</v>
      </c>
    </row>
    <row r="2876" spans="8:8">
      <c r="H2876" s="57">
        <f t="shared" si="44"/>
        <v>47160</v>
      </c>
    </row>
    <row r="2877" spans="8:8">
      <c r="H2877" s="57">
        <f t="shared" si="44"/>
        <v>47161</v>
      </c>
    </row>
    <row r="2878" spans="8:8">
      <c r="H2878" s="57">
        <f t="shared" si="44"/>
        <v>47162</v>
      </c>
    </row>
    <row r="2879" spans="8:8">
      <c r="H2879" s="57">
        <f t="shared" si="44"/>
        <v>47163</v>
      </c>
    </row>
    <row r="2880" spans="8:8">
      <c r="H2880" s="57">
        <f t="shared" si="44"/>
        <v>47164</v>
      </c>
    </row>
    <row r="2881" spans="8:8">
      <c r="H2881" s="57">
        <f t="shared" si="44"/>
        <v>47165</v>
      </c>
    </row>
    <row r="2882" spans="8:8">
      <c r="H2882" s="57">
        <f t="shared" si="44"/>
        <v>47166</v>
      </c>
    </row>
    <row r="2883" spans="8:8">
      <c r="H2883" s="57">
        <f t="shared" si="44"/>
        <v>47167</v>
      </c>
    </row>
    <row r="2884" spans="8:8">
      <c r="H2884" s="57">
        <f t="shared" si="44"/>
        <v>47168</v>
      </c>
    </row>
    <row r="2885" spans="8:8">
      <c r="H2885" s="57">
        <f t="shared" ref="H2885:H2948" si="45">H2884+1</f>
        <v>47169</v>
      </c>
    </row>
    <row r="2886" spans="8:8">
      <c r="H2886" s="57">
        <f t="shared" si="45"/>
        <v>47170</v>
      </c>
    </row>
    <row r="2887" spans="8:8">
      <c r="H2887" s="57">
        <f t="shared" si="45"/>
        <v>47171</v>
      </c>
    </row>
    <row r="2888" spans="8:8">
      <c r="H2888" s="57">
        <f t="shared" si="45"/>
        <v>47172</v>
      </c>
    </row>
    <row r="2889" spans="8:8">
      <c r="H2889" s="57">
        <f t="shared" si="45"/>
        <v>47173</v>
      </c>
    </row>
    <row r="2890" spans="8:8">
      <c r="H2890" s="57">
        <f t="shared" si="45"/>
        <v>47174</v>
      </c>
    </row>
    <row r="2891" spans="8:8">
      <c r="H2891" s="57">
        <f t="shared" si="45"/>
        <v>47175</v>
      </c>
    </row>
    <row r="2892" spans="8:8">
      <c r="H2892" s="57">
        <f t="shared" si="45"/>
        <v>47176</v>
      </c>
    </row>
    <row r="2893" spans="8:8">
      <c r="H2893" s="57">
        <f t="shared" si="45"/>
        <v>47177</v>
      </c>
    </row>
    <row r="2894" spans="8:8">
      <c r="H2894" s="57">
        <f t="shared" si="45"/>
        <v>47178</v>
      </c>
    </row>
    <row r="2895" spans="8:8">
      <c r="H2895" s="57">
        <f t="shared" si="45"/>
        <v>47179</v>
      </c>
    </row>
    <row r="2896" spans="8:8">
      <c r="H2896" s="57">
        <f t="shared" si="45"/>
        <v>47180</v>
      </c>
    </row>
    <row r="2897" spans="8:8">
      <c r="H2897" s="57">
        <f t="shared" si="45"/>
        <v>47181</v>
      </c>
    </row>
    <row r="2898" spans="8:8">
      <c r="H2898" s="57">
        <f t="shared" si="45"/>
        <v>47182</v>
      </c>
    </row>
    <row r="2899" spans="8:8">
      <c r="H2899" s="57">
        <f t="shared" si="45"/>
        <v>47183</v>
      </c>
    </row>
    <row r="2900" spans="8:8">
      <c r="H2900" s="57">
        <f t="shared" si="45"/>
        <v>47184</v>
      </c>
    </row>
    <row r="2901" spans="8:8">
      <c r="H2901" s="57">
        <f t="shared" si="45"/>
        <v>47185</v>
      </c>
    </row>
    <row r="2902" spans="8:8">
      <c r="H2902" s="57">
        <f t="shared" si="45"/>
        <v>47186</v>
      </c>
    </row>
    <row r="2903" spans="8:8">
      <c r="H2903" s="57">
        <f t="shared" si="45"/>
        <v>47187</v>
      </c>
    </row>
    <row r="2904" spans="8:8">
      <c r="H2904" s="57">
        <f t="shared" si="45"/>
        <v>47188</v>
      </c>
    </row>
    <row r="2905" spans="8:8">
      <c r="H2905" s="57">
        <f t="shared" si="45"/>
        <v>47189</v>
      </c>
    </row>
    <row r="2906" spans="8:8">
      <c r="H2906" s="57">
        <f t="shared" si="45"/>
        <v>47190</v>
      </c>
    </row>
    <row r="2907" spans="8:8">
      <c r="H2907" s="57">
        <f t="shared" si="45"/>
        <v>47191</v>
      </c>
    </row>
    <row r="2908" spans="8:8">
      <c r="H2908" s="57">
        <f t="shared" si="45"/>
        <v>47192</v>
      </c>
    </row>
    <row r="2909" spans="8:8">
      <c r="H2909" s="57">
        <f t="shared" si="45"/>
        <v>47193</v>
      </c>
    </row>
    <row r="2910" spans="8:8">
      <c r="H2910" s="57">
        <f t="shared" si="45"/>
        <v>47194</v>
      </c>
    </row>
    <row r="2911" spans="8:8">
      <c r="H2911" s="57">
        <f t="shared" si="45"/>
        <v>47195</v>
      </c>
    </row>
    <row r="2912" spans="8:8">
      <c r="H2912" s="57">
        <f t="shared" si="45"/>
        <v>47196</v>
      </c>
    </row>
    <row r="2913" spans="8:8">
      <c r="H2913" s="57">
        <f t="shared" si="45"/>
        <v>47197</v>
      </c>
    </row>
    <row r="2914" spans="8:8">
      <c r="H2914" s="57">
        <f t="shared" si="45"/>
        <v>47198</v>
      </c>
    </row>
    <row r="2915" spans="8:8">
      <c r="H2915" s="57">
        <f t="shared" si="45"/>
        <v>47199</v>
      </c>
    </row>
    <row r="2916" spans="8:8">
      <c r="H2916" s="57">
        <f t="shared" si="45"/>
        <v>47200</v>
      </c>
    </row>
    <row r="2917" spans="8:8">
      <c r="H2917" s="57">
        <f t="shared" si="45"/>
        <v>47201</v>
      </c>
    </row>
    <row r="2918" spans="8:8">
      <c r="H2918" s="57">
        <f t="shared" si="45"/>
        <v>47202</v>
      </c>
    </row>
    <row r="2919" spans="8:8">
      <c r="H2919" s="57">
        <f t="shared" si="45"/>
        <v>47203</v>
      </c>
    </row>
    <row r="2920" spans="8:8">
      <c r="H2920" s="57">
        <f t="shared" si="45"/>
        <v>47204</v>
      </c>
    </row>
    <row r="2921" spans="8:8">
      <c r="H2921" s="57">
        <f t="shared" si="45"/>
        <v>47205</v>
      </c>
    </row>
    <row r="2922" spans="8:8">
      <c r="H2922" s="57">
        <f t="shared" si="45"/>
        <v>47206</v>
      </c>
    </row>
    <row r="2923" spans="8:8">
      <c r="H2923" s="57">
        <f t="shared" si="45"/>
        <v>47207</v>
      </c>
    </row>
    <row r="2924" spans="8:8">
      <c r="H2924" s="57">
        <f t="shared" si="45"/>
        <v>47208</v>
      </c>
    </row>
    <row r="2925" spans="8:8">
      <c r="H2925" s="57">
        <f t="shared" si="45"/>
        <v>47209</v>
      </c>
    </row>
    <row r="2926" spans="8:8">
      <c r="H2926" s="57">
        <f t="shared" si="45"/>
        <v>47210</v>
      </c>
    </row>
    <row r="2927" spans="8:8">
      <c r="H2927" s="57">
        <f t="shared" si="45"/>
        <v>47211</v>
      </c>
    </row>
    <row r="2928" spans="8:8">
      <c r="H2928" s="57">
        <f t="shared" si="45"/>
        <v>47212</v>
      </c>
    </row>
    <row r="2929" spans="8:8">
      <c r="H2929" s="57">
        <f t="shared" si="45"/>
        <v>47213</v>
      </c>
    </row>
    <row r="2930" spans="8:8">
      <c r="H2930" s="57">
        <f t="shared" si="45"/>
        <v>47214</v>
      </c>
    </row>
    <row r="2931" spans="8:8">
      <c r="H2931" s="57">
        <f t="shared" si="45"/>
        <v>47215</v>
      </c>
    </row>
    <row r="2932" spans="8:8">
      <c r="H2932" s="57">
        <f t="shared" si="45"/>
        <v>47216</v>
      </c>
    </row>
    <row r="2933" spans="8:8">
      <c r="H2933" s="57">
        <f t="shared" si="45"/>
        <v>47217</v>
      </c>
    </row>
    <row r="2934" spans="8:8">
      <c r="H2934" s="57">
        <f t="shared" si="45"/>
        <v>47218</v>
      </c>
    </row>
    <row r="2935" spans="8:8">
      <c r="H2935" s="57">
        <f t="shared" si="45"/>
        <v>47219</v>
      </c>
    </row>
    <row r="2936" spans="8:8">
      <c r="H2936" s="57">
        <f t="shared" si="45"/>
        <v>47220</v>
      </c>
    </row>
    <row r="2937" spans="8:8">
      <c r="H2937" s="57">
        <f t="shared" si="45"/>
        <v>47221</v>
      </c>
    </row>
    <row r="2938" spans="8:8">
      <c r="H2938" s="57">
        <f t="shared" si="45"/>
        <v>47222</v>
      </c>
    </row>
    <row r="2939" spans="8:8">
      <c r="H2939" s="57">
        <f t="shared" si="45"/>
        <v>47223</v>
      </c>
    </row>
    <row r="2940" spans="8:8">
      <c r="H2940" s="57">
        <f t="shared" si="45"/>
        <v>47224</v>
      </c>
    </row>
    <row r="2941" spans="8:8">
      <c r="H2941" s="57">
        <f t="shared" si="45"/>
        <v>47225</v>
      </c>
    </row>
    <row r="2942" spans="8:8">
      <c r="H2942" s="57">
        <f t="shared" si="45"/>
        <v>47226</v>
      </c>
    </row>
    <row r="2943" spans="8:8">
      <c r="H2943" s="57">
        <f t="shared" si="45"/>
        <v>47227</v>
      </c>
    </row>
    <row r="2944" spans="8:8">
      <c r="H2944" s="57">
        <f t="shared" si="45"/>
        <v>47228</v>
      </c>
    </row>
    <row r="2945" spans="8:8">
      <c r="H2945" s="57">
        <f t="shared" si="45"/>
        <v>47229</v>
      </c>
    </row>
    <row r="2946" spans="8:8">
      <c r="H2946" s="57">
        <f t="shared" si="45"/>
        <v>47230</v>
      </c>
    </row>
    <row r="2947" spans="8:8">
      <c r="H2947" s="57">
        <f t="shared" si="45"/>
        <v>47231</v>
      </c>
    </row>
    <row r="2948" spans="8:8">
      <c r="H2948" s="57">
        <f t="shared" si="45"/>
        <v>47232</v>
      </c>
    </row>
    <row r="2949" spans="8:8">
      <c r="H2949" s="57">
        <f t="shared" ref="H2949:H3012" si="46">H2948+1</f>
        <v>47233</v>
      </c>
    </row>
    <row r="2950" spans="8:8">
      <c r="H2950" s="57">
        <f t="shared" si="46"/>
        <v>47234</v>
      </c>
    </row>
    <row r="2951" spans="8:8">
      <c r="H2951" s="57">
        <f t="shared" si="46"/>
        <v>47235</v>
      </c>
    </row>
    <row r="2952" spans="8:8">
      <c r="H2952" s="57">
        <f t="shared" si="46"/>
        <v>47236</v>
      </c>
    </row>
    <row r="2953" spans="8:8">
      <c r="H2953" s="57">
        <f t="shared" si="46"/>
        <v>47237</v>
      </c>
    </row>
    <row r="2954" spans="8:8">
      <c r="H2954" s="57">
        <f t="shared" si="46"/>
        <v>47238</v>
      </c>
    </row>
    <row r="2955" spans="8:8">
      <c r="H2955" s="57">
        <f t="shared" si="46"/>
        <v>47239</v>
      </c>
    </row>
    <row r="2956" spans="8:8">
      <c r="H2956" s="57">
        <f t="shared" si="46"/>
        <v>47240</v>
      </c>
    </row>
    <row r="2957" spans="8:8">
      <c r="H2957" s="57">
        <f t="shared" si="46"/>
        <v>47241</v>
      </c>
    </row>
    <row r="2958" spans="8:8">
      <c r="H2958" s="57">
        <f t="shared" si="46"/>
        <v>47242</v>
      </c>
    </row>
    <row r="2959" spans="8:8">
      <c r="H2959" s="57">
        <f t="shared" si="46"/>
        <v>47243</v>
      </c>
    </row>
    <row r="2960" spans="8:8">
      <c r="H2960" s="57">
        <f t="shared" si="46"/>
        <v>47244</v>
      </c>
    </row>
    <row r="2961" spans="8:8">
      <c r="H2961" s="57">
        <f t="shared" si="46"/>
        <v>47245</v>
      </c>
    </row>
    <row r="2962" spans="8:8">
      <c r="H2962" s="57">
        <f t="shared" si="46"/>
        <v>47246</v>
      </c>
    </row>
    <row r="2963" spans="8:8">
      <c r="H2963" s="57">
        <f t="shared" si="46"/>
        <v>47247</v>
      </c>
    </row>
    <row r="2964" spans="8:8">
      <c r="H2964" s="57">
        <f t="shared" si="46"/>
        <v>47248</v>
      </c>
    </row>
    <row r="2965" spans="8:8">
      <c r="H2965" s="57">
        <f t="shared" si="46"/>
        <v>47249</v>
      </c>
    </row>
    <row r="2966" spans="8:8">
      <c r="H2966" s="57">
        <f t="shared" si="46"/>
        <v>47250</v>
      </c>
    </row>
    <row r="2967" spans="8:8">
      <c r="H2967" s="57">
        <f t="shared" si="46"/>
        <v>47251</v>
      </c>
    </row>
    <row r="2968" spans="8:8">
      <c r="H2968" s="57">
        <f t="shared" si="46"/>
        <v>47252</v>
      </c>
    </row>
    <row r="2969" spans="8:8">
      <c r="H2969" s="57">
        <f t="shared" si="46"/>
        <v>47253</v>
      </c>
    </row>
    <row r="2970" spans="8:8">
      <c r="H2970" s="57">
        <f t="shared" si="46"/>
        <v>47254</v>
      </c>
    </row>
    <row r="2971" spans="8:8">
      <c r="H2971" s="57">
        <f t="shared" si="46"/>
        <v>47255</v>
      </c>
    </row>
    <row r="2972" spans="8:8">
      <c r="H2972" s="57">
        <f t="shared" si="46"/>
        <v>47256</v>
      </c>
    </row>
    <row r="2973" spans="8:8">
      <c r="H2973" s="57">
        <f t="shared" si="46"/>
        <v>47257</v>
      </c>
    </row>
    <row r="2974" spans="8:8">
      <c r="H2974" s="57">
        <f t="shared" si="46"/>
        <v>47258</v>
      </c>
    </row>
    <row r="2975" spans="8:8">
      <c r="H2975" s="57">
        <f t="shared" si="46"/>
        <v>47259</v>
      </c>
    </row>
    <row r="2976" spans="8:8">
      <c r="H2976" s="57">
        <f t="shared" si="46"/>
        <v>47260</v>
      </c>
    </row>
    <row r="2977" spans="8:8">
      <c r="H2977" s="57">
        <f t="shared" si="46"/>
        <v>47261</v>
      </c>
    </row>
    <row r="2978" spans="8:8">
      <c r="H2978" s="57">
        <f t="shared" si="46"/>
        <v>47262</v>
      </c>
    </row>
    <row r="2979" spans="8:8">
      <c r="H2979" s="57">
        <f t="shared" si="46"/>
        <v>47263</v>
      </c>
    </row>
    <row r="2980" spans="8:8">
      <c r="H2980" s="57">
        <f t="shared" si="46"/>
        <v>47264</v>
      </c>
    </row>
    <row r="2981" spans="8:8">
      <c r="H2981" s="57">
        <f t="shared" si="46"/>
        <v>47265</v>
      </c>
    </row>
    <row r="2982" spans="8:8">
      <c r="H2982" s="57">
        <f t="shared" si="46"/>
        <v>47266</v>
      </c>
    </row>
    <row r="2983" spans="8:8">
      <c r="H2983" s="57">
        <f t="shared" si="46"/>
        <v>47267</v>
      </c>
    </row>
    <row r="2984" spans="8:8">
      <c r="H2984" s="57">
        <f t="shared" si="46"/>
        <v>47268</v>
      </c>
    </row>
    <row r="2985" spans="8:8">
      <c r="H2985" s="57">
        <f t="shared" si="46"/>
        <v>47269</v>
      </c>
    </row>
    <row r="2986" spans="8:8">
      <c r="H2986" s="57">
        <f t="shared" si="46"/>
        <v>47270</v>
      </c>
    </row>
    <row r="2987" spans="8:8">
      <c r="H2987" s="57">
        <f t="shared" si="46"/>
        <v>47271</v>
      </c>
    </row>
    <row r="2988" spans="8:8">
      <c r="H2988" s="57">
        <f t="shared" si="46"/>
        <v>47272</v>
      </c>
    </row>
    <row r="2989" spans="8:8">
      <c r="H2989" s="57">
        <f t="shared" si="46"/>
        <v>47273</v>
      </c>
    </row>
    <row r="2990" spans="8:8">
      <c r="H2990" s="57">
        <f t="shared" si="46"/>
        <v>47274</v>
      </c>
    </row>
    <row r="2991" spans="8:8">
      <c r="H2991" s="57">
        <f t="shared" si="46"/>
        <v>47275</v>
      </c>
    </row>
    <row r="2992" spans="8:8">
      <c r="H2992" s="57">
        <f t="shared" si="46"/>
        <v>47276</v>
      </c>
    </row>
    <row r="2993" spans="8:8">
      <c r="H2993" s="57">
        <f t="shared" si="46"/>
        <v>47277</v>
      </c>
    </row>
    <row r="2994" spans="8:8">
      <c r="H2994" s="57">
        <f t="shared" si="46"/>
        <v>47278</v>
      </c>
    </row>
    <row r="2995" spans="8:8">
      <c r="H2995" s="57">
        <f t="shared" si="46"/>
        <v>47279</v>
      </c>
    </row>
    <row r="2996" spans="8:8">
      <c r="H2996" s="57">
        <f t="shared" si="46"/>
        <v>47280</v>
      </c>
    </row>
    <row r="2997" spans="8:8">
      <c r="H2997" s="57">
        <f t="shared" si="46"/>
        <v>47281</v>
      </c>
    </row>
    <row r="2998" spans="8:8">
      <c r="H2998" s="57">
        <f t="shared" si="46"/>
        <v>47282</v>
      </c>
    </row>
    <row r="2999" spans="8:8">
      <c r="H2999" s="57">
        <f t="shared" si="46"/>
        <v>47283</v>
      </c>
    </row>
    <row r="3000" spans="8:8">
      <c r="H3000" s="57">
        <f t="shared" si="46"/>
        <v>47284</v>
      </c>
    </row>
    <row r="3001" spans="8:8">
      <c r="H3001" s="57">
        <f t="shared" si="46"/>
        <v>47285</v>
      </c>
    </row>
    <row r="3002" spans="8:8">
      <c r="H3002" s="57">
        <f t="shared" si="46"/>
        <v>47286</v>
      </c>
    </row>
    <row r="3003" spans="8:8">
      <c r="H3003" s="57">
        <f t="shared" si="46"/>
        <v>47287</v>
      </c>
    </row>
    <row r="3004" spans="8:8">
      <c r="H3004" s="57">
        <f t="shared" si="46"/>
        <v>47288</v>
      </c>
    </row>
    <row r="3005" spans="8:8">
      <c r="H3005" s="57">
        <f t="shared" si="46"/>
        <v>47289</v>
      </c>
    </row>
    <row r="3006" spans="8:8">
      <c r="H3006" s="57">
        <f t="shared" si="46"/>
        <v>47290</v>
      </c>
    </row>
    <row r="3007" spans="8:8">
      <c r="H3007" s="57">
        <f t="shared" si="46"/>
        <v>47291</v>
      </c>
    </row>
    <row r="3008" spans="8:8">
      <c r="H3008" s="57">
        <f t="shared" si="46"/>
        <v>47292</v>
      </c>
    </row>
    <row r="3009" spans="8:8">
      <c r="H3009" s="57">
        <f t="shared" si="46"/>
        <v>47293</v>
      </c>
    </row>
    <row r="3010" spans="8:8">
      <c r="H3010" s="57">
        <f t="shared" si="46"/>
        <v>47294</v>
      </c>
    </row>
    <row r="3011" spans="8:8">
      <c r="H3011" s="57">
        <f t="shared" si="46"/>
        <v>47295</v>
      </c>
    </row>
    <row r="3012" spans="8:8">
      <c r="H3012" s="57">
        <f t="shared" si="46"/>
        <v>47296</v>
      </c>
    </row>
    <row r="3013" spans="8:8">
      <c r="H3013" s="57">
        <f t="shared" ref="H3013:H3076" si="47">H3012+1</f>
        <v>47297</v>
      </c>
    </row>
    <row r="3014" spans="8:8">
      <c r="H3014" s="57">
        <f t="shared" si="47"/>
        <v>47298</v>
      </c>
    </row>
    <row r="3015" spans="8:8">
      <c r="H3015" s="57">
        <f t="shared" si="47"/>
        <v>47299</v>
      </c>
    </row>
    <row r="3016" spans="8:8">
      <c r="H3016" s="57">
        <f t="shared" si="47"/>
        <v>47300</v>
      </c>
    </row>
    <row r="3017" spans="8:8">
      <c r="H3017" s="57">
        <f t="shared" si="47"/>
        <v>47301</v>
      </c>
    </row>
    <row r="3018" spans="8:8">
      <c r="H3018" s="57">
        <f t="shared" si="47"/>
        <v>47302</v>
      </c>
    </row>
    <row r="3019" spans="8:8">
      <c r="H3019" s="57">
        <f t="shared" si="47"/>
        <v>47303</v>
      </c>
    </row>
    <row r="3020" spans="8:8">
      <c r="H3020" s="57">
        <f t="shared" si="47"/>
        <v>47304</v>
      </c>
    </row>
    <row r="3021" spans="8:8">
      <c r="H3021" s="57">
        <f t="shared" si="47"/>
        <v>47305</v>
      </c>
    </row>
    <row r="3022" spans="8:8">
      <c r="H3022" s="57">
        <f t="shared" si="47"/>
        <v>47306</v>
      </c>
    </row>
    <row r="3023" spans="8:8">
      <c r="H3023" s="57">
        <f t="shared" si="47"/>
        <v>47307</v>
      </c>
    </row>
    <row r="3024" spans="8:8">
      <c r="H3024" s="57">
        <f t="shared" si="47"/>
        <v>47308</v>
      </c>
    </row>
    <row r="3025" spans="8:8">
      <c r="H3025" s="57">
        <f t="shared" si="47"/>
        <v>47309</v>
      </c>
    </row>
    <row r="3026" spans="8:8">
      <c r="H3026" s="57">
        <f t="shared" si="47"/>
        <v>47310</v>
      </c>
    </row>
    <row r="3027" spans="8:8">
      <c r="H3027" s="57">
        <f t="shared" si="47"/>
        <v>47311</v>
      </c>
    </row>
    <row r="3028" spans="8:8">
      <c r="H3028" s="57">
        <f t="shared" si="47"/>
        <v>47312</v>
      </c>
    </row>
    <row r="3029" spans="8:8">
      <c r="H3029" s="57">
        <f t="shared" si="47"/>
        <v>47313</v>
      </c>
    </row>
    <row r="3030" spans="8:8">
      <c r="H3030" s="57">
        <f t="shared" si="47"/>
        <v>47314</v>
      </c>
    </row>
    <row r="3031" spans="8:8">
      <c r="H3031" s="57">
        <f t="shared" si="47"/>
        <v>47315</v>
      </c>
    </row>
    <row r="3032" spans="8:8">
      <c r="H3032" s="57">
        <f t="shared" si="47"/>
        <v>47316</v>
      </c>
    </row>
    <row r="3033" spans="8:8">
      <c r="H3033" s="57">
        <f t="shared" si="47"/>
        <v>47317</v>
      </c>
    </row>
    <row r="3034" spans="8:8">
      <c r="H3034" s="57">
        <f t="shared" si="47"/>
        <v>47318</v>
      </c>
    </row>
    <row r="3035" spans="8:8">
      <c r="H3035" s="57">
        <f t="shared" si="47"/>
        <v>47319</v>
      </c>
    </row>
    <row r="3036" spans="8:8">
      <c r="H3036" s="57">
        <f t="shared" si="47"/>
        <v>47320</v>
      </c>
    </row>
    <row r="3037" spans="8:8">
      <c r="H3037" s="57">
        <f t="shared" si="47"/>
        <v>47321</v>
      </c>
    </row>
    <row r="3038" spans="8:8">
      <c r="H3038" s="57">
        <f t="shared" si="47"/>
        <v>47322</v>
      </c>
    </row>
    <row r="3039" spans="8:8">
      <c r="H3039" s="57">
        <f t="shared" si="47"/>
        <v>47323</v>
      </c>
    </row>
    <row r="3040" spans="8:8">
      <c r="H3040" s="57">
        <f t="shared" si="47"/>
        <v>47324</v>
      </c>
    </row>
    <row r="3041" spans="8:8">
      <c r="H3041" s="57">
        <f t="shared" si="47"/>
        <v>47325</v>
      </c>
    </row>
    <row r="3042" spans="8:8">
      <c r="H3042" s="57">
        <f t="shared" si="47"/>
        <v>47326</v>
      </c>
    </row>
    <row r="3043" spans="8:8">
      <c r="H3043" s="57">
        <f t="shared" si="47"/>
        <v>47327</v>
      </c>
    </row>
    <row r="3044" spans="8:8">
      <c r="H3044" s="57">
        <f t="shared" si="47"/>
        <v>47328</v>
      </c>
    </row>
    <row r="3045" spans="8:8">
      <c r="H3045" s="57">
        <f t="shared" si="47"/>
        <v>47329</v>
      </c>
    </row>
    <row r="3046" spans="8:8">
      <c r="H3046" s="57">
        <f t="shared" si="47"/>
        <v>47330</v>
      </c>
    </row>
    <row r="3047" spans="8:8">
      <c r="H3047" s="57">
        <f t="shared" si="47"/>
        <v>47331</v>
      </c>
    </row>
    <row r="3048" spans="8:8">
      <c r="H3048" s="57">
        <f t="shared" si="47"/>
        <v>47332</v>
      </c>
    </row>
    <row r="3049" spans="8:8">
      <c r="H3049" s="57">
        <f t="shared" si="47"/>
        <v>47333</v>
      </c>
    </row>
    <row r="3050" spans="8:8">
      <c r="H3050" s="57">
        <f t="shared" si="47"/>
        <v>47334</v>
      </c>
    </row>
    <row r="3051" spans="8:8">
      <c r="H3051" s="57">
        <f t="shared" si="47"/>
        <v>47335</v>
      </c>
    </row>
    <row r="3052" spans="8:8">
      <c r="H3052" s="57">
        <f t="shared" si="47"/>
        <v>47336</v>
      </c>
    </row>
    <row r="3053" spans="8:8">
      <c r="H3053" s="57">
        <f t="shared" si="47"/>
        <v>47337</v>
      </c>
    </row>
    <row r="3054" spans="8:8">
      <c r="H3054" s="57">
        <f t="shared" si="47"/>
        <v>47338</v>
      </c>
    </row>
    <row r="3055" spans="8:8">
      <c r="H3055" s="57">
        <f t="shared" si="47"/>
        <v>47339</v>
      </c>
    </row>
    <row r="3056" spans="8:8">
      <c r="H3056" s="57">
        <f t="shared" si="47"/>
        <v>47340</v>
      </c>
    </row>
    <row r="3057" spans="8:8">
      <c r="H3057" s="57">
        <f t="shared" si="47"/>
        <v>47341</v>
      </c>
    </row>
    <row r="3058" spans="8:8">
      <c r="H3058" s="57">
        <f t="shared" si="47"/>
        <v>47342</v>
      </c>
    </row>
    <row r="3059" spans="8:8">
      <c r="H3059" s="57">
        <f t="shared" si="47"/>
        <v>47343</v>
      </c>
    </row>
    <row r="3060" spans="8:8">
      <c r="H3060" s="57">
        <f t="shared" si="47"/>
        <v>47344</v>
      </c>
    </row>
    <row r="3061" spans="8:8">
      <c r="H3061" s="57">
        <f t="shared" si="47"/>
        <v>47345</v>
      </c>
    </row>
    <row r="3062" spans="8:8">
      <c r="H3062" s="57">
        <f t="shared" si="47"/>
        <v>47346</v>
      </c>
    </row>
    <row r="3063" spans="8:8">
      <c r="H3063" s="57">
        <f t="shared" si="47"/>
        <v>47347</v>
      </c>
    </row>
    <row r="3064" spans="8:8">
      <c r="H3064" s="57">
        <f t="shared" si="47"/>
        <v>47348</v>
      </c>
    </row>
    <row r="3065" spans="8:8">
      <c r="H3065" s="57">
        <f t="shared" si="47"/>
        <v>47349</v>
      </c>
    </row>
    <row r="3066" spans="8:8">
      <c r="H3066" s="57">
        <f t="shared" si="47"/>
        <v>47350</v>
      </c>
    </row>
    <row r="3067" spans="8:8">
      <c r="H3067" s="57">
        <f t="shared" si="47"/>
        <v>47351</v>
      </c>
    </row>
    <row r="3068" spans="8:8">
      <c r="H3068" s="57">
        <f t="shared" si="47"/>
        <v>47352</v>
      </c>
    </row>
    <row r="3069" spans="8:8">
      <c r="H3069" s="57">
        <f t="shared" si="47"/>
        <v>47353</v>
      </c>
    </row>
    <row r="3070" spans="8:8">
      <c r="H3070" s="57">
        <f t="shared" si="47"/>
        <v>47354</v>
      </c>
    </row>
    <row r="3071" spans="8:8">
      <c r="H3071" s="57">
        <f t="shared" si="47"/>
        <v>47355</v>
      </c>
    </row>
    <row r="3072" spans="8:8">
      <c r="H3072" s="57">
        <f t="shared" si="47"/>
        <v>47356</v>
      </c>
    </row>
    <row r="3073" spans="8:8">
      <c r="H3073" s="57">
        <f t="shared" si="47"/>
        <v>47357</v>
      </c>
    </row>
    <row r="3074" spans="8:8">
      <c r="H3074" s="57">
        <f t="shared" si="47"/>
        <v>47358</v>
      </c>
    </row>
    <row r="3075" spans="8:8">
      <c r="H3075" s="57">
        <f t="shared" si="47"/>
        <v>47359</v>
      </c>
    </row>
    <row r="3076" spans="8:8">
      <c r="H3076" s="57">
        <f t="shared" si="47"/>
        <v>47360</v>
      </c>
    </row>
    <row r="3077" spans="8:8">
      <c r="H3077" s="57">
        <f t="shared" ref="H3077:H3140" si="48">H3076+1</f>
        <v>47361</v>
      </c>
    </row>
    <row r="3078" spans="8:8">
      <c r="H3078" s="57">
        <f t="shared" si="48"/>
        <v>47362</v>
      </c>
    </row>
    <row r="3079" spans="8:8">
      <c r="H3079" s="57">
        <f t="shared" si="48"/>
        <v>47363</v>
      </c>
    </row>
    <row r="3080" spans="8:8">
      <c r="H3080" s="57">
        <f t="shared" si="48"/>
        <v>47364</v>
      </c>
    </row>
    <row r="3081" spans="8:8">
      <c r="H3081" s="57">
        <f t="shared" si="48"/>
        <v>47365</v>
      </c>
    </row>
    <row r="3082" spans="8:8">
      <c r="H3082" s="57">
        <f t="shared" si="48"/>
        <v>47366</v>
      </c>
    </row>
    <row r="3083" spans="8:8">
      <c r="H3083" s="57">
        <f t="shared" si="48"/>
        <v>47367</v>
      </c>
    </row>
    <row r="3084" spans="8:8">
      <c r="H3084" s="57">
        <f t="shared" si="48"/>
        <v>47368</v>
      </c>
    </row>
    <row r="3085" spans="8:8">
      <c r="H3085" s="57">
        <f t="shared" si="48"/>
        <v>47369</v>
      </c>
    </row>
    <row r="3086" spans="8:8">
      <c r="H3086" s="57">
        <f t="shared" si="48"/>
        <v>47370</v>
      </c>
    </row>
    <row r="3087" spans="8:8">
      <c r="H3087" s="57">
        <f t="shared" si="48"/>
        <v>47371</v>
      </c>
    </row>
    <row r="3088" spans="8:8">
      <c r="H3088" s="57">
        <f t="shared" si="48"/>
        <v>47372</v>
      </c>
    </row>
    <row r="3089" spans="8:8">
      <c r="H3089" s="57">
        <f t="shared" si="48"/>
        <v>47373</v>
      </c>
    </row>
    <row r="3090" spans="8:8">
      <c r="H3090" s="57">
        <f t="shared" si="48"/>
        <v>47374</v>
      </c>
    </row>
    <row r="3091" spans="8:8">
      <c r="H3091" s="57">
        <f t="shared" si="48"/>
        <v>47375</v>
      </c>
    </row>
    <row r="3092" spans="8:8">
      <c r="H3092" s="57">
        <f t="shared" si="48"/>
        <v>47376</v>
      </c>
    </row>
    <row r="3093" spans="8:8">
      <c r="H3093" s="57">
        <f t="shared" si="48"/>
        <v>47377</v>
      </c>
    </row>
    <row r="3094" spans="8:8">
      <c r="H3094" s="57">
        <f t="shared" si="48"/>
        <v>47378</v>
      </c>
    </row>
    <row r="3095" spans="8:8">
      <c r="H3095" s="57">
        <f t="shared" si="48"/>
        <v>47379</v>
      </c>
    </row>
    <row r="3096" spans="8:8">
      <c r="H3096" s="57">
        <f t="shared" si="48"/>
        <v>47380</v>
      </c>
    </row>
    <row r="3097" spans="8:8">
      <c r="H3097" s="57">
        <f t="shared" si="48"/>
        <v>47381</v>
      </c>
    </row>
    <row r="3098" spans="8:8">
      <c r="H3098" s="57">
        <f t="shared" si="48"/>
        <v>47382</v>
      </c>
    </row>
    <row r="3099" spans="8:8">
      <c r="H3099" s="57">
        <f t="shared" si="48"/>
        <v>47383</v>
      </c>
    </row>
    <row r="3100" spans="8:8">
      <c r="H3100" s="57">
        <f t="shared" si="48"/>
        <v>47384</v>
      </c>
    </row>
    <row r="3101" spans="8:8">
      <c r="H3101" s="57">
        <f t="shared" si="48"/>
        <v>47385</v>
      </c>
    </row>
    <row r="3102" spans="8:8">
      <c r="H3102" s="57">
        <f t="shared" si="48"/>
        <v>47386</v>
      </c>
    </row>
    <row r="3103" spans="8:8">
      <c r="H3103" s="57">
        <f t="shared" si="48"/>
        <v>47387</v>
      </c>
    </row>
    <row r="3104" spans="8:8">
      <c r="H3104" s="57">
        <f t="shared" si="48"/>
        <v>47388</v>
      </c>
    </row>
    <row r="3105" spans="8:8">
      <c r="H3105" s="57">
        <f t="shared" si="48"/>
        <v>47389</v>
      </c>
    </row>
    <row r="3106" spans="8:8">
      <c r="H3106" s="57">
        <f t="shared" si="48"/>
        <v>47390</v>
      </c>
    </row>
    <row r="3107" spans="8:8">
      <c r="H3107" s="57">
        <f t="shared" si="48"/>
        <v>47391</v>
      </c>
    </row>
    <row r="3108" spans="8:8">
      <c r="H3108" s="57">
        <f t="shared" si="48"/>
        <v>47392</v>
      </c>
    </row>
    <row r="3109" spans="8:8">
      <c r="H3109" s="57">
        <f t="shared" si="48"/>
        <v>47393</v>
      </c>
    </row>
    <row r="3110" spans="8:8">
      <c r="H3110" s="57">
        <f t="shared" si="48"/>
        <v>47394</v>
      </c>
    </row>
    <row r="3111" spans="8:8">
      <c r="H3111" s="57">
        <f t="shared" si="48"/>
        <v>47395</v>
      </c>
    </row>
    <row r="3112" spans="8:8">
      <c r="H3112" s="57">
        <f t="shared" si="48"/>
        <v>47396</v>
      </c>
    </row>
    <row r="3113" spans="8:8">
      <c r="H3113" s="57">
        <f t="shared" si="48"/>
        <v>47397</v>
      </c>
    </row>
    <row r="3114" spans="8:8">
      <c r="H3114" s="57">
        <f t="shared" si="48"/>
        <v>47398</v>
      </c>
    </row>
    <row r="3115" spans="8:8">
      <c r="H3115" s="57">
        <f t="shared" si="48"/>
        <v>47399</v>
      </c>
    </row>
    <row r="3116" spans="8:8">
      <c r="H3116" s="57">
        <f t="shared" si="48"/>
        <v>47400</v>
      </c>
    </row>
    <row r="3117" spans="8:8">
      <c r="H3117" s="57">
        <f t="shared" si="48"/>
        <v>47401</v>
      </c>
    </row>
    <row r="3118" spans="8:8">
      <c r="H3118" s="57">
        <f t="shared" si="48"/>
        <v>47402</v>
      </c>
    </row>
    <row r="3119" spans="8:8">
      <c r="H3119" s="57">
        <f t="shared" si="48"/>
        <v>47403</v>
      </c>
    </row>
    <row r="3120" spans="8:8">
      <c r="H3120" s="57">
        <f t="shared" si="48"/>
        <v>47404</v>
      </c>
    </row>
    <row r="3121" spans="8:8">
      <c r="H3121" s="57">
        <f t="shared" si="48"/>
        <v>47405</v>
      </c>
    </row>
    <row r="3122" spans="8:8">
      <c r="H3122" s="57">
        <f t="shared" si="48"/>
        <v>47406</v>
      </c>
    </row>
    <row r="3123" spans="8:8">
      <c r="H3123" s="57">
        <f t="shared" si="48"/>
        <v>47407</v>
      </c>
    </row>
    <row r="3124" spans="8:8">
      <c r="H3124" s="57">
        <f t="shared" si="48"/>
        <v>47408</v>
      </c>
    </row>
    <row r="3125" spans="8:8">
      <c r="H3125" s="57">
        <f t="shared" si="48"/>
        <v>47409</v>
      </c>
    </row>
    <row r="3126" spans="8:8">
      <c r="H3126" s="57">
        <f t="shared" si="48"/>
        <v>47410</v>
      </c>
    </row>
    <row r="3127" spans="8:8">
      <c r="H3127" s="57">
        <f t="shared" si="48"/>
        <v>47411</v>
      </c>
    </row>
    <row r="3128" spans="8:8">
      <c r="H3128" s="57">
        <f t="shared" si="48"/>
        <v>47412</v>
      </c>
    </row>
    <row r="3129" spans="8:8">
      <c r="H3129" s="57">
        <f t="shared" si="48"/>
        <v>47413</v>
      </c>
    </row>
    <row r="3130" spans="8:8">
      <c r="H3130" s="57">
        <f t="shared" si="48"/>
        <v>47414</v>
      </c>
    </row>
    <row r="3131" spans="8:8">
      <c r="H3131" s="57">
        <f t="shared" si="48"/>
        <v>47415</v>
      </c>
    </row>
    <row r="3132" spans="8:8">
      <c r="H3132" s="57">
        <f t="shared" si="48"/>
        <v>47416</v>
      </c>
    </row>
    <row r="3133" spans="8:8">
      <c r="H3133" s="57">
        <f t="shared" si="48"/>
        <v>47417</v>
      </c>
    </row>
    <row r="3134" spans="8:8">
      <c r="H3134" s="57">
        <f t="shared" si="48"/>
        <v>47418</v>
      </c>
    </row>
    <row r="3135" spans="8:8">
      <c r="H3135" s="57">
        <f t="shared" si="48"/>
        <v>47419</v>
      </c>
    </row>
    <row r="3136" spans="8:8">
      <c r="H3136" s="57">
        <f t="shared" si="48"/>
        <v>47420</v>
      </c>
    </row>
    <row r="3137" spans="8:8">
      <c r="H3137" s="57">
        <f t="shared" si="48"/>
        <v>47421</v>
      </c>
    </row>
    <row r="3138" spans="8:8">
      <c r="H3138" s="57">
        <f t="shared" si="48"/>
        <v>47422</v>
      </c>
    </row>
    <row r="3139" spans="8:8">
      <c r="H3139" s="57">
        <f t="shared" si="48"/>
        <v>47423</v>
      </c>
    </row>
    <row r="3140" spans="8:8">
      <c r="H3140" s="57">
        <f t="shared" si="48"/>
        <v>47424</v>
      </c>
    </row>
    <row r="3141" spans="8:8">
      <c r="H3141" s="57">
        <f t="shared" ref="H3141:H3204" si="49">H3140+1</f>
        <v>47425</v>
      </c>
    </row>
    <row r="3142" spans="8:8">
      <c r="H3142" s="57">
        <f t="shared" si="49"/>
        <v>47426</v>
      </c>
    </row>
    <row r="3143" spans="8:8">
      <c r="H3143" s="57">
        <f t="shared" si="49"/>
        <v>47427</v>
      </c>
    </row>
    <row r="3144" spans="8:8">
      <c r="H3144" s="57">
        <f t="shared" si="49"/>
        <v>47428</v>
      </c>
    </row>
    <row r="3145" spans="8:8">
      <c r="H3145" s="57">
        <f t="shared" si="49"/>
        <v>47429</v>
      </c>
    </row>
    <row r="3146" spans="8:8">
      <c r="H3146" s="57">
        <f t="shared" si="49"/>
        <v>47430</v>
      </c>
    </row>
    <row r="3147" spans="8:8">
      <c r="H3147" s="57">
        <f t="shared" si="49"/>
        <v>47431</v>
      </c>
    </row>
    <row r="3148" spans="8:8">
      <c r="H3148" s="57">
        <f t="shared" si="49"/>
        <v>47432</v>
      </c>
    </row>
    <row r="3149" spans="8:8">
      <c r="H3149" s="57">
        <f t="shared" si="49"/>
        <v>47433</v>
      </c>
    </row>
    <row r="3150" spans="8:8">
      <c r="H3150" s="57">
        <f t="shared" si="49"/>
        <v>47434</v>
      </c>
    </row>
    <row r="3151" spans="8:8">
      <c r="H3151" s="57">
        <f t="shared" si="49"/>
        <v>47435</v>
      </c>
    </row>
    <row r="3152" spans="8:8">
      <c r="H3152" s="57">
        <f t="shared" si="49"/>
        <v>47436</v>
      </c>
    </row>
    <row r="3153" spans="8:8">
      <c r="H3153" s="57">
        <f t="shared" si="49"/>
        <v>47437</v>
      </c>
    </row>
    <row r="3154" spans="8:8">
      <c r="H3154" s="57">
        <f t="shared" si="49"/>
        <v>47438</v>
      </c>
    </row>
    <row r="3155" spans="8:8">
      <c r="H3155" s="57">
        <f t="shared" si="49"/>
        <v>47439</v>
      </c>
    </row>
    <row r="3156" spans="8:8">
      <c r="H3156" s="57">
        <f t="shared" si="49"/>
        <v>47440</v>
      </c>
    </row>
    <row r="3157" spans="8:8">
      <c r="H3157" s="57">
        <f t="shared" si="49"/>
        <v>47441</v>
      </c>
    </row>
    <row r="3158" spans="8:8">
      <c r="H3158" s="57">
        <f t="shared" si="49"/>
        <v>47442</v>
      </c>
    </row>
    <row r="3159" spans="8:8">
      <c r="H3159" s="57">
        <f t="shared" si="49"/>
        <v>47443</v>
      </c>
    </row>
    <row r="3160" spans="8:8">
      <c r="H3160" s="57">
        <f t="shared" si="49"/>
        <v>47444</v>
      </c>
    </row>
    <row r="3161" spans="8:8">
      <c r="H3161" s="57">
        <f t="shared" si="49"/>
        <v>47445</v>
      </c>
    </row>
    <row r="3162" spans="8:8">
      <c r="H3162" s="57">
        <f t="shared" si="49"/>
        <v>47446</v>
      </c>
    </row>
    <row r="3163" spans="8:8">
      <c r="H3163" s="57">
        <f t="shared" si="49"/>
        <v>47447</v>
      </c>
    </row>
    <row r="3164" spans="8:8">
      <c r="H3164" s="57">
        <f t="shared" si="49"/>
        <v>47448</v>
      </c>
    </row>
    <row r="3165" spans="8:8">
      <c r="H3165" s="57">
        <f t="shared" si="49"/>
        <v>47449</v>
      </c>
    </row>
    <row r="3166" spans="8:8">
      <c r="H3166" s="57">
        <f t="shared" si="49"/>
        <v>47450</v>
      </c>
    </row>
    <row r="3167" spans="8:8">
      <c r="H3167" s="57">
        <f t="shared" si="49"/>
        <v>47451</v>
      </c>
    </row>
    <row r="3168" spans="8:8">
      <c r="H3168" s="57">
        <f t="shared" si="49"/>
        <v>47452</v>
      </c>
    </row>
    <row r="3169" spans="8:8">
      <c r="H3169" s="57">
        <f t="shared" si="49"/>
        <v>47453</v>
      </c>
    </row>
    <row r="3170" spans="8:8">
      <c r="H3170" s="57">
        <f t="shared" si="49"/>
        <v>47454</v>
      </c>
    </row>
    <row r="3171" spans="8:8">
      <c r="H3171" s="57">
        <f t="shared" si="49"/>
        <v>47455</v>
      </c>
    </row>
    <row r="3172" spans="8:8">
      <c r="H3172" s="57">
        <f t="shared" si="49"/>
        <v>47456</v>
      </c>
    </row>
    <row r="3173" spans="8:8">
      <c r="H3173" s="57">
        <f t="shared" si="49"/>
        <v>47457</v>
      </c>
    </row>
    <row r="3174" spans="8:8">
      <c r="H3174" s="57">
        <f t="shared" si="49"/>
        <v>47458</v>
      </c>
    </row>
    <row r="3175" spans="8:8">
      <c r="H3175" s="57">
        <f t="shared" si="49"/>
        <v>47459</v>
      </c>
    </row>
    <row r="3176" spans="8:8">
      <c r="H3176" s="57">
        <f t="shared" si="49"/>
        <v>47460</v>
      </c>
    </row>
    <row r="3177" spans="8:8">
      <c r="H3177" s="57">
        <f t="shared" si="49"/>
        <v>47461</v>
      </c>
    </row>
    <row r="3178" spans="8:8">
      <c r="H3178" s="57">
        <f t="shared" si="49"/>
        <v>47462</v>
      </c>
    </row>
    <row r="3179" spans="8:8">
      <c r="H3179" s="57">
        <f t="shared" si="49"/>
        <v>47463</v>
      </c>
    </row>
    <row r="3180" spans="8:8">
      <c r="H3180" s="57">
        <f t="shared" si="49"/>
        <v>47464</v>
      </c>
    </row>
    <row r="3181" spans="8:8">
      <c r="H3181" s="57">
        <f t="shared" si="49"/>
        <v>47465</v>
      </c>
    </row>
    <row r="3182" spans="8:8">
      <c r="H3182" s="57">
        <f t="shared" si="49"/>
        <v>47466</v>
      </c>
    </row>
    <row r="3183" spans="8:8">
      <c r="H3183" s="57">
        <f t="shared" si="49"/>
        <v>47467</v>
      </c>
    </row>
    <row r="3184" spans="8:8">
      <c r="H3184" s="57">
        <f t="shared" si="49"/>
        <v>47468</v>
      </c>
    </row>
    <row r="3185" spans="8:8">
      <c r="H3185" s="57">
        <f t="shared" si="49"/>
        <v>47469</v>
      </c>
    </row>
    <row r="3186" spans="8:8">
      <c r="H3186" s="57">
        <f t="shared" si="49"/>
        <v>47470</v>
      </c>
    </row>
    <row r="3187" spans="8:8">
      <c r="H3187" s="57">
        <f t="shared" si="49"/>
        <v>47471</v>
      </c>
    </row>
    <row r="3188" spans="8:8">
      <c r="H3188" s="57">
        <f t="shared" si="49"/>
        <v>47472</v>
      </c>
    </row>
    <row r="3189" spans="8:8">
      <c r="H3189" s="57">
        <f t="shared" si="49"/>
        <v>47473</v>
      </c>
    </row>
    <row r="3190" spans="8:8">
      <c r="H3190" s="57">
        <f t="shared" si="49"/>
        <v>47474</v>
      </c>
    </row>
    <row r="3191" spans="8:8">
      <c r="H3191" s="57">
        <f t="shared" si="49"/>
        <v>47475</v>
      </c>
    </row>
    <row r="3192" spans="8:8">
      <c r="H3192" s="57">
        <f t="shared" si="49"/>
        <v>47476</v>
      </c>
    </row>
    <row r="3193" spans="8:8">
      <c r="H3193" s="57">
        <f t="shared" si="49"/>
        <v>47477</v>
      </c>
    </row>
    <row r="3194" spans="8:8">
      <c r="H3194" s="57">
        <f t="shared" si="49"/>
        <v>47478</v>
      </c>
    </row>
    <row r="3195" spans="8:8">
      <c r="H3195" s="57">
        <f t="shared" si="49"/>
        <v>47479</v>
      </c>
    </row>
    <row r="3196" spans="8:8">
      <c r="H3196" s="57">
        <f t="shared" si="49"/>
        <v>47480</v>
      </c>
    </row>
    <row r="3197" spans="8:8">
      <c r="H3197" s="57">
        <f t="shared" si="49"/>
        <v>47481</v>
      </c>
    </row>
    <row r="3198" spans="8:8">
      <c r="H3198" s="57">
        <f t="shared" si="49"/>
        <v>47482</v>
      </c>
    </row>
    <row r="3199" spans="8:8">
      <c r="H3199" s="57">
        <f t="shared" si="49"/>
        <v>47483</v>
      </c>
    </row>
    <row r="3200" spans="8:8">
      <c r="H3200" s="57">
        <f t="shared" si="49"/>
        <v>47484</v>
      </c>
    </row>
    <row r="3201" spans="8:8">
      <c r="H3201" s="57">
        <f t="shared" si="49"/>
        <v>47485</v>
      </c>
    </row>
    <row r="3202" spans="8:8">
      <c r="H3202" s="57">
        <f t="shared" si="49"/>
        <v>47486</v>
      </c>
    </row>
    <row r="3203" spans="8:8">
      <c r="H3203" s="57">
        <f t="shared" si="49"/>
        <v>47487</v>
      </c>
    </row>
    <row r="3204" spans="8:8">
      <c r="H3204" s="57">
        <f t="shared" si="49"/>
        <v>47488</v>
      </c>
    </row>
    <row r="3205" spans="8:8">
      <c r="H3205" s="57">
        <f t="shared" ref="H3205:H3268" si="50">H3204+1</f>
        <v>47489</v>
      </c>
    </row>
    <row r="3206" spans="8:8">
      <c r="H3206" s="57">
        <f t="shared" si="50"/>
        <v>47490</v>
      </c>
    </row>
    <row r="3207" spans="8:8">
      <c r="H3207" s="57">
        <f t="shared" si="50"/>
        <v>47491</v>
      </c>
    </row>
    <row r="3208" spans="8:8">
      <c r="H3208" s="57">
        <f t="shared" si="50"/>
        <v>47492</v>
      </c>
    </row>
    <row r="3209" spans="8:8">
      <c r="H3209" s="57">
        <f t="shared" si="50"/>
        <v>47493</v>
      </c>
    </row>
    <row r="3210" spans="8:8">
      <c r="H3210" s="57">
        <f t="shared" si="50"/>
        <v>47494</v>
      </c>
    </row>
    <row r="3211" spans="8:8">
      <c r="H3211" s="57">
        <f t="shared" si="50"/>
        <v>47495</v>
      </c>
    </row>
    <row r="3212" spans="8:8">
      <c r="H3212" s="57">
        <f t="shared" si="50"/>
        <v>47496</v>
      </c>
    </row>
    <row r="3213" spans="8:8">
      <c r="H3213" s="57">
        <f t="shared" si="50"/>
        <v>47497</v>
      </c>
    </row>
    <row r="3214" spans="8:8">
      <c r="H3214" s="57">
        <f t="shared" si="50"/>
        <v>47498</v>
      </c>
    </row>
    <row r="3215" spans="8:8">
      <c r="H3215" s="57">
        <f t="shared" si="50"/>
        <v>47499</v>
      </c>
    </row>
    <row r="3216" spans="8:8">
      <c r="H3216" s="57">
        <f t="shared" si="50"/>
        <v>47500</v>
      </c>
    </row>
    <row r="3217" spans="8:8">
      <c r="H3217" s="57">
        <f t="shared" si="50"/>
        <v>47501</v>
      </c>
    </row>
    <row r="3218" spans="8:8">
      <c r="H3218" s="57">
        <f t="shared" si="50"/>
        <v>47502</v>
      </c>
    </row>
    <row r="3219" spans="8:8">
      <c r="H3219" s="57">
        <f t="shared" si="50"/>
        <v>47503</v>
      </c>
    </row>
    <row r="3220" spans="8:8">
      <c r="H3220" s="57">
        <f t="shared" si="50"/>
        <v>47504</v>
      </c>
    </row>
    <row r="3221" spans="8:8">
      <c r="H3221" s="57">
        <f t="shared" si="50"/>
        <v>47505</v>
      </c>
    </row>
    <row r="3222" spans="8:8">
      <c r="H3222" s="57">
        <f t="shared" si="50"/>
        <v>47506</v>
      </c>
    </row>
    <row r="3223" spans="8:8">
      <c r="H3223" s="57">
        <f t="shared" si="50"/>
        <v>47507</v>
      </c>
    </row>
    <row r="3224" spans="8:8">
      <c r="H3224" s="57">
        <f t="shared" si="50"/>
        <v>47508</v>
      </c>
    </row>
    <row r="3225" spans="8:8">
      <c r="H3225" s="57">
        <f t="shared" si="50"/>
        <v>47509</v>
      </c>
    </row>
    <row r="3226" spans="8:8">
      <c r="H3226" s="57">
        <f t="shared" si="50"/>
        <v>47510</v>
      </c>
    </row>
    <row r="3227" spans="8:8">
      <c r="H3227" s="57">
        <f t="shared" si="50"/>
        <v>47511</v>
      </c>
    </row>
    <row r="3228" spans="8:8">
      <c r="H3228" s="57">
        <f t="shared" si="50"/>
        <v>47512</v>
      </c>
    </row>
    <row r="3229" spans="8:8">
      <c r="H3229" s="57">
        <f t="shared" si="50"/>
        <v>47513</v>
      </c>
    </row>
    <row r="3230" spans="8:8">
      <c r="H3230" s="57">
        <f t="shared" si="50"/>
        <v>47514</v>
      </c>
    </row>
    <row r="3231" spans="8:8">
      <c r="H3231" s="57">
        <f t="shared" si="50"/>
        <v>47515</v>
      </c>
    </row>
    <row r="3232" spans="8:8">
      <c r="H3232" s="57">
        <f t="shared" si="50"/>
        <v>47516</v>
      </c>
    </row>
    <row r="3233" spans="8:8">
      <c r="H3233" s="57">
        <f t="shared" si="50"/>
        <v>47517</v>
      </c>
    </row>
    <row r="3234" spans="8:8">
      <c r="H3234" s="57">
        <f t="shared" si="50"/>
        <v>47518</v>
      </c>
    </row>
    <row r="3235" spans="8:8">
      <c r="H3235" s="57">
        <f t="shared" si="50"/>
        <v>47519</v>
      </c>
    </row>
    <row r="3236" spans="8:8">
      <c r="H3236" s="57">
        <f t="shared" si="50"/>
        <v>47520</v>
      </c>
    </row>
    <row r="3237" spans="8:8">
      <c r="H3237" s="57">
        <f t="shared" si="50"/>
        <v>47521</v>
      </c>
    </row>
    <row r="3238" spans="8:8">
      <c r="H3238" s="57">
        <f t="shared" si="50"/>
        <v>47522</v>
      </c>
    </row>
    <row r="3239" spans="8:8">
      <c r="H3239" s="57">
        <f t="shared" si="50"/>
        <v>47523</v>
      </c>
    </row>
    <row r="3240" spans="8:8">
      <c r="H3240" s="57">
        <f t="shared" si="50"/>
        <v>47524</v>
      </c>
    </row>
    <row r="3241" spans="8:8">
      <c r="H3241" s="57">
        <f t="shared" si="50"/>
        <v>47525</v>
      </c>
    </row>
    <row r="3242" spans="8:8">
      <c r="H3242" s="57">
        <f t="shared" si="50"/>
        <v>47526</v>
      </c>
    </row>
    <row r="3243" spans="8:8">
      <c r="H3243" s="57">
        <f t="shared" si="50"/>
        <v>47527</v>
      </c>
    </row>
    <row r="3244" spans="8:8">
      <c r="H3244" s="57">
        <f t="shared" si="50"/>
        <v>47528</v>
      </c>
    </row>
    <row r="3245" spans="8:8">
      <c r="H3245" s="57">
        <f t="shared" si="50"/>
        <v>47529</v>
      </c>
    </row>
    <row r="3246" spans="8:8">
      <c r="H3246" s="57">
        <f t="shared" si="50"/>
        <v>47530</v>
      </c>
    </row>
    <row r="3247" spans="8:8">
      <c r="H3247" s="57">
        <f t="shared" si="50"/>
        <v>47531</v>
      </c>
    </row>
    <row r="3248" spans="8:8">
      <c r="H3248" s="57">
        <f t="shared" si="50"/>
        <v>47532</v>
      </c>
    </row>
    <row r="3249" spans="8:8">
      <c r="H3249" s="57">
        <f t="shared" si="50"/>
        <v>47533</v>
      </c>
    </row>
    <row r="3250" spans="8:8">
      <c r="H3250" s="57">
        <f t="shared" si="50"/>
        <v>47534</v>
      </c>
    </row>
    <row r="3251" spans="8:8">
      <c r="H3251" s="57">
        <f t="shared" si="50"/>
        <v>47535</v>
      </c>
    </row>
    <row r="3252" spans="8:8">
      <c r="H3252" s="57">
        <f t="shared" si="50"/>
        <v>47536</v>
      </c>
    </row>
    <row r="3253" spans="8:8">
      <c r="H3253" s="57">
        <f t="shared" si="50"/>
        <v>47537</v>
      </c>
    </row>
    <row r="3254" spans="8:8">
      <c r="H3254" s="57">
        <f t="shared" si="50"/>
        <v>47538</v>
      </c>
    </row>
    <row r="3255" spans="8:8">
      <c r="H3255" s="57">
        <f t="shared" si="50"/>
        <v>47539</v>
      </c>
    </row>
    <row r="3256" spans="8:8">
      <c r="H3256" s="57">
        <f t="shared" si="50"/>
        <v>47540</v>
      </c>
    </row>
    <row r="3257" spans="8:8">
      <c r="H3257" s="57">
        <f t="shared" si="50"/>
        <v>47541</v>
      </c>
    </row>
    <row r="3258" spans="8:8">
      <c r="H3258" s="57">
        <f t="shared" si="50"/>
        <v>47542</v>
      </c>
    </row>
    <row r="3259" spans="8:8">
      <c r="H3259" s="57">
        <f t="shared" si="50"/>
        <v>47543</v>
      </c>
    </row>
    <row r="3260" spans="8:8">
      <c r="H3260" s="57">
        <f t="shared" si="50"/>
        <v>47544</v>
      </c>
    </row>
    <row r="3261" spans="8:8">
      <c r="H3261" s="57">
        <f t="shared" si="50"/>
        <v>47545</v>
      </c>
    </row>
    <row r="3262" spans="8:8">
      <c r="H3262" s="57">
        <f t="shared" si="50"/>
        <v>47546</v>
      </c>
    </row>
    <row r="3263" spans="8:8">
      <c r="H3263" s="57">
        <f t="shared" si="50"/>
        <v>47547</v>
      </c>
    </row>
    <row r="3264" spans="8:8">
      <c r="H3264" s="57">
        <f t="shared" si="50"/>
        <v>47548</v>
      </c>
    </row>
    <row r="3265" spans="8:8">
      <c r="H3265" s="57">
        <f t="shared" si="50"/>
        <v>47549</v>
      </c>
    </row>
    <row r="3266" spans="8:8">
      <c r="H3266" s="57">
        <f t="shared" si="50"/>
        <v>47550</v>
      </c>
    </row>
    <row r="3267" spans="8:8">
      <c r="H3267" s="57">
        <f t="shared" si="50"/>
        <v>47551</v>
      </c>
    </row>
    <row r="3268" spans="8:8">
      <c r="H3268" s="57">
        <f t="shared" si="50"/>
        <v>47552</v>
      </c>
    </row>
    <row r="3269" spans="8:8">
      <c r="H3269" s="57">
        <f t="shared" ref="H3269:H3332" si="51">H3268+1</f>
        <v>47553</v>
      </c>
    </row>
    <row r="3270" spans="8:8">
      <c r="H3270" s="57">
        <f t="shared" si="51"/>
        <v>47554</v>
      </c>
    </row>
    <row r="3271" spans="8:8">
      <c r="H3271" s="57">
        <f t="shared" si="51"/>
        <v>47555</v>
      </c>
    </row>
    <row r="3272" spans="8:8">
      <c r="H3272" s="57">
        <f t="shared" si="51"/>
        <v>47556</v>
      </c>
    </row>
    <row r="3273" spans="8:8">
      <c r="H3273" s="57">
        <f t="shared" si="51"/>
        <v>47557</v>
      </c>
    </row>
    <row r="3274" spans="8:8">
      <c r="H3274" s="57">
        <f t="shared" si="51"/>
        <v>47558</v>
      </c>
    </row>
    <row r="3275" spans="8:8">
      <c r="H3275" s="57">
        <f t="shared" si="51"/>
        <v>47559</v>
      </c>
    </row>
    <row r="3276" spans="8:8">
      <c r="H3276" s="57">
        <f t="shared" si="51"/>
        <v>47560</v>
      </c>
    </row>
    <row r="3277" spans="8:8">
      <c r="H3277" s="57">
        <f t="shared" si="51"/>
        <v>47561</v>
      </c>
    </row>
    <row r="3278" spans="8:8">
      <c r="H3278" s="57">
        <f t="shared" si="51"/>
        <v>47562</v>
      </c>
    </row>
    <row r="3279" spans="8:8">
      <c r="H3279" s="57">
        <f t="shared" si="51"/>
        <v>47563</v>
      </c>
    </row>
    <row r="3280" spans="8:8">
      <c r="H3280" s="57">
        <f t="shared" si="51"/>
        <v>47564</v>
      </c>
    </row>
    <row r="3281" spans="8:8">
      <c r="H3281" s="57">
        <f t="shared" si="51"/>
        <v>47565</v>
      </c>
    </row>
    <row r="3282" spans="8:8">
      <c r="H3282" s="57">
        <f t="shared" si="51"/>
        <v>47566</v>
      </c>
    </row>
    <row r="3283" spans="8:8">
      <c r="H3283" s="57">
        <f t="shared" si="51"/>
        <v>47567</v>
      </c>
    </row>
    <row r="3284" spans="8:8">
      <c r="H3284" s="57">
        <f t="shared" si="51"/>
        <v>47568</v>
      </c>
    </row>
    <row r="3285" spans="8:8">
      <c r="H3285" s="57">
        <f t="shared" si="51"/>
        <v>47569</v>
      </c>
    </row>
    <row r="3286" spans="8:8">
      <c r="H3286" s="57">
        <f t="shared" si="51"/>
        <v>47570</v>
      </c>
    </row>
    <row r="3287" spans="8:8">
      <c r="H3287" s="57">
        <f t="shared" si="51"/>
        <v>47571</v>
      </c>
    </row>
    <row r="3288" spans="8:8">
      <c r="H3288" s="57">
        <f t="shared" si="51"/>
        <v>47572</v>
      </c>
    </row>
    <row r="3289" spans="8:8">
      <c r="H3289" s="57">
        <f t="shared" si="51"/>
        <v>47573</v>
      </c>
    </row>
    <row r="3290" spans="8:8">
      <c r="H3290" s="57">
        <f t="shared" si="51"/>
        <v>47574</v>
      </c>
    </row>
    <row r="3291" spans="8:8">
      <c r="H3291" s="57">
        <f t="shared" si="51"/>
        <v>47575</v>
      </c>
    </row>
    <row r="3292" spans="8:8">
      <c r="H3292" s="57">
        <f t="shared" si="51"/>
        <v>47576</v>
      </c>
    </row>
    <row r="3293" spans="8:8">
      <c r="H3293" s="57">
        <f t="shared" si="51"/>
        <v>47577</v>
      </c>
    </row>
    <row r="3294" spans="8:8">
      <c r="H3294" s="57">
        <f t="shared" si="51"/>
        <v>47578</v>
      </c>
    </row>
    <row r="3295" spans="8:8">
      <c r="H3295" s="57">
        <f t="shared" si="51"/>
        <v>47579</v>
      </c>
    </row>
    <row r="3296" spans="8:8">
      <c r="H3296" s="57">
        <f t="shared" si="51"/>
        <v>47580</v>
      </c>
    </row>
    <row r="3297" spans="8:8">
      <c r="H3297" s="57">
        <f t="shared" si="51"/>
        <v>47581</v>
      </c>
    </row>
    <row r="3298" spans="8:8">
      <c r="H3298" s="57">
        <f t="shared" si="51"/>
        <v>47582</v>
      </c>
    </row>
    <row r="3299" spans="8:8">
      <c r="H3299" s="57">
        <f t="shared" si="51"/>
        <v>47583</v>
      </c>
    </row>
    <row r="3300" spans="8:8">
      <c r="H3300" s="57">
        <f t="shared" si="51"/>
        <v>47584</v>
      </c>
    </row>
    <row r="3301" spans="8:8">
      <c r="H3301" s="57">
        <f t="shared" si="51"/>
        <v>47585</v>
      </c>
    </row>
    <row r="3302" spans="8:8">
      <c r="H3302" s="57">
        <f t="shared" si="51"/>
        <v>47586</v>
      </c>
    </row>
    <row r="3303" spans="8:8">
      <c r="H3303" s="57">
        <f t="shared" si="51"/>
        <v>47587</v>
      </c>
    </row>
    <row r="3304" spans="8:8">
      <c r="H3304" s="57">
        <f t="shared" si="51"/>
        <v>47588</v>
      </c>
    </row>
    <row r="3305" spans="8:8">
      <c r="H3305" s="57">
        <f t="shared" si="51"/>
        <v>47589</v>
      </c>
    </row>
    <row r="3306" spans="8:8">
      <c r="H3306" s="57">
        <f t="shared" si="51"/>
        <v>47590</v>
      </c>
    </row>
    <row r="3307" spans="8:8">
      <c r="H3307" s="57">
        <f t="shared" si="51"/>
        <v>47591</v>
      </c>
    </row>
    <row r="3308" spans="8:8">
      <c r="H3308" s="57">
        <f t="shared" si="51"/>
        <v>47592</v>
      </c>
    </row>
    <row r="3309" spans="8:8">
      <c r="H3309" s="57">
        <f t="shared" si="51"/>
        <v>47593</v>
      </c>
    </row>
    <row r="3310" spans="8:8">
      <c r="H3310" s="57">
        <f t="shared" si="51"/>
        <v>47594</v>
      </c>
    </row>
    <row r="3311" spans="8:8">
      <c r="H3311" s="57">
        <f t="shared" si="51"/>
        <v>47595</v>
      </c>
    </row>
    <row r="3312" spans="8:8">
      <c r="H3312" s="57">
        <f t="shared" si="51"/>
        <v>47596</v>
      </c>
    </row>
    <row r="3313" spans="8:8">
      <c r="H3313" s="57">
        <f t="shared" si="51"/>
        <v>47597</v>
      </c>
    </row>
    <row r="3314" spans="8:8">
      <c r="H3314" s="57">
        <f t="shared" si="51"/>
        <v>47598</v>
      </c>
    </row>
    <row r="3315" spans="8:8">
      <c r="H3315" s="57">
        <f t="shared" si="51"/>
        <v>47599</v>
      </c>
    </row>
    <row r="3316" spans="8:8">
      <c r="H3316" s="57">
        <f t="shared" si="51"/>
        <v>47600</v>
      </c>
    </row>
    <row r="3317" spans="8:8">
      <c r="H3317" s="57">
        <f t="shared" si="51"/>
        <v>47601</v>
      </c>
    </row>
    <row r="3318" spans="8:8">
      <c r="H3318" s="57">
        <f t="shared" si="51"/>
        <v>47602</v>
      </c>
    </row>
    <row r="3319" spans="8:8">
      <c r="H3319" s="57">
        <f t="shared" si="51"/>
        <v>47603</v>
      </c>
    </row>
    <row r="3320" spans="8:8">
      <c r="H3320" s="57">
        <f t="shared" si="51"/>
        <v>47604</v>
      </c>
    </row>
    <row r="3321" spans="8:8">
      <c r="H3321" s="57">
        <f t="shared" si="51"/>
        <v>47605</v>
      </c>
    </row>
    <row r="3322" spans="8:8">
      <c r="H3322" s="57">
        <f t="shared" si="51"/>
        <v>47606</v>
      </c>
    </row>
    <row r="3323" spans="8:8">
      <c r="H3323" s="57">
        <f t="shared" si="51"/>
        <v>47607</v>
      </c>
    </row>
    <row r="3324" spans="8:8">
      <c r="H3324" s="57">
        <f t="shared" si="51"/>
        <v>47608</v>
      </c>
    </row>
    <row r="3325" spans="8:8">
      <c r="H3325" s="57">
        <f t="shared" si="51"/>
        <v>47609</v>
      </c>
    </row>
    <row r="3326" spans="8:8">
      <c r="H3326" s="57">
        <f t="shared" si="51"/>
        <v>47610</v>
      </c>
    </row>
    <row r="3327" spans="8:8">
      <c r="H3327" s="57">
        <f t="shared" si="51"/>
        <v>47611</v>
      </c>
    </row>
    <row r="3328" spans="8:8">
      <c r="H3328" s="57">
        <f t="shared" si="51"/>
        <v>47612</v>
      </c>
    </row>
    <row r="3329" spans="8:8">
      <c r="H3329" s="57">
        <f t="shared" si="51"/>
        <v>47613</v>
      </c>
    </row>
    <row r="3330" spans="8:8">
      <c r="H3330" s="57">
        <f t="shared" si="51"/>
        <v>47614</v>
      </c>
    </row>
    <row r="3331" spans="8:8">
      <c r="H3331" s="57">
        <f t="shared" si="51"/>
        <v>47615</v>
      </c>
    </row>
    <row r="3332" spans="8:8">
      <c r="H3332" s="57">
        <f t="shared" si="51"/>
        <v>47616</v>
      </c>
    </row>
    <row r="3333" spans="8:8">
      <c r="H3333" s="57">
        <f t="shared" ref="H3333:H3396" si="52">H3332+1</f>
        <v>47617</v>
      </c>
    </row>
    <row r="3334" spans="8:8">
      <c r="H3334" s="57">
        <f t="shared" si="52"/>
        <v>47618</v>
      </c>
    </row>
    <row r="3335" spans="8:8">
      <c r="H3335" s="57">
        <f t="shared" si="52"/>
        <v>47619</v>
      </c>
    </row>
    <row r="3336" spans="8:8">
      <c r="H3336" s="57">
        <f t="shared" si="52"/>
        <v>47620</v>
      </c>
    </row>
    <row r="3337" spans="8:8">
      <c r="H3337" s="57">
        <f t="shared" si="52"/>
        <v>47621</v>
      </c>
    </row>
    <row r="3338" spans="8:8">
      <c r="H3338" s="57">
        <f t="shared" si="52"/>
        <v>47622</v>
      </c>
    </row>
    <row r="3339" spans="8:8">
      <c r="H3339" s="57">
        <f t="shared" si="52"/>
        <v>47623</v>
      </c>
    </row>
    <row r="3340" spans="8:8">
      <c r="H3340" s="57">
        <f t="shared" si="52"/>
        <v>47624</v>
      </c>
    </row>
    <row r="3341" spans="8:8">
      <c r="H3341" s="57">
        <f t="shared" si="52"/>
        <v>47625</v>
      </c>
    </row>
    <row r="3342" spans="8:8">
      <c r="H3342" s="57">
        <f t="shared" si="52"/>
        <v>47626</v>
      </c>
    </row>
    <row r="3343" spans="8:8">
      <c r="H3343" s="57">
        <f t="shared" si="52"/>
        <v>47627</v>
      </c>
    </row>
    <row r="3344" spans="8:8">
      <c r="H3344" s="57">
        <f t="shared" si="52"/>
        <v>47628</v>
      </c>
    </row>
    <row r="3345" spans="8:8">
      <c r="H3345" s="57">
        <f t="shared" si="52"/>
        <v>47629</v>
      </c>
    </row>
    <row r="3346" spans="8:8">
      <c r="H3346" s="57">
        <f t="shared" si="52"/>
        <v>47630</v>
      </c>
    </row>
    <row r="3347" spans="8:8">
      <c r="H3347" s="57">
        <f t="shared" si="52"/>
        <v>47631</v>
      </c>
    </row>
    <row r="3348" spans="8:8">
      <c r="H3348" s="57">
        <f t="shared" si="52"/>
        <v>47632</v>
      </c>
    </row>
    <row r="3349" spans="8:8">
      <c r="H3349" s="57">
        <f t="shared" si="52"/>
        <v>47633</v>
      </c>
    </row>
    <row r="3350" spans="8:8">
      <c r="H3350" s="57">
        <f t="shared" si="52"/>
        <v>47634</v>
      </c>
    </row>
    <row r="3351" spans="8:8">
      <c r="H3351" s="57">
        <f t="shared" si="52"/>
        <v>47635</v>
      </c>
    </row>
    <row r="3352" spans="8:8">
      <c r="H3352" s="57">
        <f t="shared" si="52"/>
        <v>47636</v>
      </c>
    </row>
    <row r="3353" spans="8:8">
      <c r="H3353" s="57">
        <f t="shared" si="52"/>
        <v>47637</v>
      </c>
    </row>
    <row r="3354" spans="8:8">
      <c r="H3354" s="57">
        <f t="shared" si="52"/>
        <v>47638</v>
      </c>
    </row>
    <row r="3355" spans="8:8">
      <c r="H3355" s="57">
        <f t="shared" si="52"/>
        <v>47639</v>
      </c>
    </row>
    <row r="3356" spans="8:8">
      <c r="H3356" s="57">
        <f t="shared" si="52"/>
        <v>47640</v>
      </c>
    </row>
    <row r="3357" spans="8:8">
      <c r="H3357" s="57">
        <f t="shared" si="52"/>
        <v>47641</v>
      </c>
    </row>
    <row r="3358" spans="8:8">
      <c r="H3358" s="57">
        <f t="shared" si="52"/>
        <v>47642</v>
      </c>
    </row>
    <row r="3359" spans="8:8">
      <c r="H3359" s="57">
        <f t="shared" si="52"/>
        <v>47643</v>
      </c>
    </row>
    <row r="3360" spans="8:8">
      <c r="H3360" s="57">
        <f t="shared" si="52"/>
        <v>47644</v>
      </c>
    </row>
    <row r="3361" spans="8:8">
      <c r="H3361" s="57">
        <f t="shared" si="52"/>
        <v>47645</v>
      </c>
    </row>
    <row r="3362" spans="8:8">
      <c r="H3362" s="57">
        <f t="shared" si="52"/>
        <v>47646</v>
      </c>
    </row>
    <row r="3363" spans="8:8">
      <c r="H3363" s="57">
        <f t="shared" si="52"/>
        <v>47647</v>
      </c>
    </row>
    <row r="3364" spans="8:8">
      <c r="H3364" s="57">
        <f t="shared" si="52"/>
        <v>47648</v>
      </c>
    </row>
    <row r="3365" spans="8:8">
      <c r="H3365" s="57">
        <f t="shared" si="52"/>
        <v>47649</v>
      </c>
    </row>
    <row r="3366" spans="8:8">
      <c r="H3366" s="57">
        <f t="shared" si="52"/>
        <v>47650</v>
      </c>
    </row>
    <row r="3367" spans="8:8">
      <c r="H3367" s="57">
        <f t="shared" si="52"/>
        <v>47651</v>
      </c>
    </row>
    <row r="3368" spans="8:8">
      <c r="H3368" s="57">
        <f t="shared" si="52"/>
        <v>47652</v>
      </c>
    </row>
    <row r="3369" spans="8:8">
      <c r="H3369" s="57">
        <f t="shared" si="52"/>
        <v>47653</v>
      </c>
    </row>
    <row r="3370" spans="8:8">
      <c r="H3370" s="57">
        <f t="shared" si="52"/>
        <v>47654</v>
      </c>
    </row>
    <row r="3371" spans="8:8">
      <c r="H3371" s="57">
        <f t="shared" si="52"/>
        <v>47655</v>
      </c>
    </row>
    <row r="3372" spans="8:8">
      <c r="H3372" s="57">
        <f t="shared" si="52"/>
        <v>47656</v>
      </c>
    </row>
    <row r="3373" spans="8:8">
      <c r="H3373" s="57">
        <f t="shared" si="52"/>
        <v>47657</v>
      </c>
    </row>
    <row r="3374" spans="8:8">
      <c r="H3374" s="57">
        <f t="shared" si="52"/>
        <v>47658</v>
      </c>
    </row>
    <row r="3375" spans="8:8">
      <c r="H3375" s="57">
        <f t="shared" si="52"/>
        <v>47659</v>
      </c>
    </row>
    <row r="3376" spans="8:8">
      <c r="H3376" s="57">
        <f t="shared" si="52"/>
        <v>47660</v>
      </c>
    </row>
    <row r="3377" spans="8:8">
      <c r="H3377" s="57">
        <f t="shared" si="52"/>
        <v>47661</v>
      </c>
    </row>
    <row r="3378" spans="8:8">
      <c r="H3378" s="57">
        <f t="shared" si="52"/>
        <v>47662</v>
      </c>
    </row>
    <row r="3379" spans="8:8">
      <c r="H3379" s="57">
        <f t="shared" si="52"/>
        <v>47663</v>
      </c>
    </row>
    <row r="3380" spans="8:8">
      <c r="H3380" s="57">
        <f t="shared" si="52"/>
        <v>47664</v>
      </c>
    </row>
    <row r="3381" spans="8:8">
      <c r="H3381" s="57">
        <f t="shared" si="52"/>
        <v>47665</v>
      </c>
    </row>
    <row r="3382" spans="8:8">
      <c r="H3382" s="57">
        <f t="shared" si="52"/>
        <v>47666</v>
      </c>
    </row>
    <row r="3383" spans="8:8">
      <c r="H3383" s="57">
        <f t="shared" si="52"/>
        <v>47667</v>
      </c>
    </row>
    <row r="3384" spans="8:8">
      <c r="H3384" s="57">
        <f t="shared" si="52"/>
        <v>47668</v>
      </c>
    </row>
    <row r="3385" spans="8:8">
      <c r="H3385" s="57">
        <f t="shared" si="52"/>
        <v>47669</v>
      </c>
    </row>
    <row r="3386" spans="8:8">
      <c r="H3386" s="57">
        <f t="shared" si="52"/>
        <v>47670</v>
      </c>
    </row>
    <row r="3387" spans="8:8">
      <c r="H3387" s="57">
        <f t="shared" si="52"/>
        <v>47671</v>
      </c>
    </row>
    <row r="3388" spans="8:8">
      <c r="H3388" s="57">
        <f t="shared" si="52"/>
        <v>47672</v>
      </c>
    </row>
    <row r="3389" spans="8:8">
      <c r="H3389" s="57">
        <f t="shared" si="52"/>
        <v>47673</v>
      </c>
    </row>
    <row r="3390" spans="8:8">
      <c r="H3390" s="57">
        <f t="shared" si="52"/>
        <v>47674</v>
      </c>
    </row>
    <row r="3391" spans="8:8">
      <c r="H3391" s="57">
        <f t="shared" si="52"/>
        <v>47675</v>
      </c>
    </row>
    <row r="3392" spans="8:8">
      <c r="H3392" s="57">
        <f t="shared" si="52"/>
        <v>47676</v>
      </c>
    </row>
    <row r="3393" spans="8:8">
      <c r="H3393" s="57">
        <f t="shared" si="52"/>
        <v>47677</v>
      </c>
    </row>
    <row r="3394" spans="8:8">
      <c r="H3394" s="57">
        <f t="shared" si="52"/>
        <v>47678</v>
      </c>
    </row>
    <row r="3395" spans="8:8">
      <c r="H3395" s="57">
        <f t="shared" si="52"/>
        <v>47679</v>
      </c>
    </row>
    <row r="3396" spans="8:8">
      <c r="H3396" s="57">
        <f t="shared" si="52"/>
        <v>47680</v>
      </c>
    </row>
    <row r="3397" spans="8:8">
      <c r="H3397" s="57">
        <f t="shared" ref="H3397:H3460" si="53">H3396+1</f>
        <v>47681</v>
      </c>
    </row>
    <row r="3398" spans="8:8">
      <c r="H3398" s="57">
        <f t="shared" si="53"/>
        <v>47682</v>
      </c>
    </row>
    <row r="3399" spans="8:8">
      <c r="H3399" s="57">
        <f t="shared" si="53"/>
        <v>47683</v>
      </c>
    </row>
    <row r="3400" spans="8:8">
      <c r="H3400" s="57">
        <f t="shared" si="53"/>
        <v>47684</v>
      </c>
    </row>
    <row r="3401" spans="8:8">
      <c r="H3401" s="57">
        <f t="shared" si="53"/>
        <v>47685</v>
      </c>
    </row>
    <row r="3402" spans="8:8">
      <c r="H3402" s="57">
        <f t="shared" si="53"/>
        <v>47686</v>
      </c>
    </row>
    <row r="3403" spans="8:8">
      <c r="H3403" s="57">
        <f t="shared" si="53"/>
        <v>47687</v>
      </c>
    </row>
    <row r="3404" spans="8:8">
      <c r="H3404" s="57">
        <f t="shared" si="53"/>
        <v>47688</v>
      </c>
    </row>
    <row r="3405" spans="8:8">
      <c r="H3405" s="57">
        <f t="shared" si="53"/>
        <v>47689</v>
      </c>
    </row>
    <row r="3406" spans="8:8">
      <c r="H3406" s="57">
        <f t="shared" si="53"/>
        <v>47690</v>
      </c>
    </row>
    <row r="3407" spans="8:8">
      <c r="H3407" s="57">
        <f t="shared" si="53"/>
        <v>47691</v>
      </c>
    </row>
    <row r="3408" spans="8:8">
      <c r="H3408" s="57">
        <f t="shared" si="53"/>
        <v>47692</v>
      </c>
    </row>
    <row r="3409" spans="8:8">
      <c r="H3409" s="57">
        <f t="shared" si="53"/>
        <v>47693</v>
      </c>
    </row>
    <row r="3410" spans="8:8">
      <c r="H3410" s="57">
        <f t="shared" si="53"/>
        <v>47694</v>
      </c>
    </row>
    <row r="3411" spans="8:8">
      <c r="H3411" s="57">
        <f t="shared" si="53"/>
        <v>47695</v>
      </c>
    </row>
    <row r="3412" spans="8:8">
      <c r="H3412" s="57">
        <f t="shared" si="53"/>
        <v>47696</v>
      </c>
    </row>
    <row r="3413" spans="8:8">
      <c r="H3413" s="57">
        <f t="shared" si="53"/>
        <v>47697</v>
      </c>
    </row>
    <row r="3414" spans="8:8">
      <c r="H3414" s="57">
        <f t="shared" si="53"/>
        <v>47698</v>
      </c>
    </row>
    <row r="3415" spans="8:8">
      <c r="H3415" s="57">
        <f t="shared" si="53"/>
        <v>47699</v>
      </c>
    </row>
    <row r="3416" spans="8:8">
      <c r="H3416" s="57">
        <f t="shared" si="53"/>
        <v>47700</v>
      </c>
    </row>
    <row r="3417" spans="8:8">
      <c r="H3417" s="57">
        <f t="shared" si="53"/>
        <v>47701</v>
      </c>
    </row>
    <row r="3418" spans="8:8">
      <c r="H3418" s="57">
        <f t="shared" si="53"/>
        <v>47702</v>
      </c>
    </row>
    <row r="3419" spans="8:8">
      <c r="H3419" s="57">
        <f t="shared" si="53"/>
        <v>47703</v>
      </c>
    </row>
    <row r="3420" spans="8:8">
      <c r="H3420" s="57">
        <f t="shared" si="53"/>
        <v>47704</v>
      </c>
    </row>
    <row r="3421" spans="8:8">
      <c r="H3421" s="57">
        <f t="shared" si="53"/>
        <v>47705</v>
      </c>
    </row>
    <row r="3422" spans="8:8">
      <c r="H3422" s="57">
        <f t="shared" si="53"/>
        <v>47706</v>
      </c>
    </row>
    <row r="3423" spans="8:8">
      <c r="H3423" s="57">
        <f t="shared" si="53"/>
        <v>47707</v>
      </c>
    </row>
    <row r="3424" spans="8:8">
      <c r="H3424" s="57">
        <f t="shared" si="53"/>
        <v>47708</v>
      </c>
    </row>
    <row r="3425" spans="8:8">
      <c r="H3425" s="57">
        <f t="shared" si="53"/>
        <v>47709</v>
      </c>
    </row>
    <row r="3426" spans="8:8">
      <c r="H3426" s="57">
        <f t="shared" si="53"/>
        <v>47710</v>
      </c>
    </row>
    <row r="3427" spans="8:8">
      <c r="H3427" s="57">
        <f t="shared" si="53"/>
        <v>47711</v>
      </c>
    </row>
    <row r="3428" spans="8:8">
      <c r="H3428" s="57">
        <f t="shared" si="53"/>
        <v>47712</v>
      </c>
    </row>
    <row r="3429" spans="8:8">
      <c r="H3429" s="57">
        <f t="shared" si="53"/>
        <v>47713</v>
      </c>
    </row>
    <row r="3430" spans="8:8">
      <c r="H3430" s="57">
        <f t="shared" si="53"/>
        <v>47714</v>
      </c>
    </row>
    <row r="3431" spans="8:8">
      <c r="H3431" s="57">
        <f t="shared" si="53"/>
        <v>47715</v>
      </c>
    </row>
    <row r="3432" spans="8:8">
      <c r="H3432" s="57">
        <f t="shared" si="53"/>
        <v>47716</v>
      </c>
    </row>
    <row r="3433" spans="8:8">
      <c r="H3433" s="57">
        <f t="shared" si="53"/>
        <v>47717</v>
      </c>
    </row>
    <row r="3434" spans="8:8">
      <c r="H3434" s="57">
        <f t="shared" si="53"/>
        <v>47718</v>
      </c>
    </row>
    <row r="3435" spans="8:8">
      <c r="H3435" s="57">
        <f t="shared" si="53"/>
        <v>47719</v>
      </c>
    </row>
    <row r="3436" spans="8:8">
      <c r="H3436" s="57">
        <f t="shared" si="53"/>
        <v>47720</v>
      </c>
    </row>
    <row r="3437" spans="8:8">
      <c r="H3437" s="57">
        <f t="shared" si="53"/>
        <v>47721</v>
      </c>
    </row>
    <row r="3438" spans="8:8">
      <c r="H3438" s="57">
        <f t="shared" si="53"/>
        <v>47722</v>
      </c>
    </row>
    <row r="3439" spans="8:8">
      <c r="H3439" s="57">
        <f t="shared" si="53"/>
        <v>47723</v>
      </c>
    </row>
    <row r="3440" spans="8:8">
      <c r="H3440" s="57">
        <f t="shared" si="53"/>
        <v>47724</v>
      </c>
    </row>
    <row r="3441" spans="8:8">
      <c r="H3441" s="57">
        <f t="shared" si="53"/>
        <v>47725</v>
      </c>
    </row>
    <row r="3442" spans="8:8">
      <c r="H3442" s="57">
        <f t="shared" si="53"/>
        <v>47726</v>
      </c>
    </row>
    <row r="3443" spans="8:8">
      <c r="H3443" s="57">
        <f t="shared" si="53"/>
        <v>47727</v>
      </c>
    </row>
    <row r="3444" spans="8:8">
      <c r="H3444" s="57">
        <f t="shared" si="53"/>
        <v>47728</v>
      </c>
    </row>
    <row r="3445" spans="8:8">
      <c r="H3445" s="57">
        <f t="shared" si="53"/>
        <v>47729</v>
      </c>
    </row>
    <row r="3446" spans="8:8">
      <c r="H3446" s="57">
        <f t="shared" si="53"/>
        <v>47730</v>
      </c>
    </row>
    <row r="3447" spans="8:8">
      <c r="H3447" s="57">
        <f t="shared" si="53"/>
        <v>47731</v>
      </c>
    </row>
    <row r="3448" spans="8:8">
      <c r="H3448" s="57">
        <f t="shared" si="53"/>
        <v>47732</v>
      </c>
    </row>
    <row r="3449" spans="8:8">
      <c r="H3449" s="57">
        <f t="shared" si="53"/>
        <v>47733</v>
      </c>
    </row>
    <row r="3450" spans="8:8">
      <c r="H3450" s="57">
        <f t="shared" si="53"/>
        <v>47734</v>
      </c>
    </row>
    <row r="3451" spans="8:8">
      <c r="H3451" s="57">
        <f t="shared" si="53"/>
        <v>47735</v>
      </c>
    </row>
    <row r="3452" spans="8:8">
      <c r="H3452" s="57">
        <f t="shared" si="53"/>
        <v>47736</v>
      </c>
    </row>
    <row r="3453" spans="8:8">
      <c r="H3453" s="57">
        <f t="shared" si="53"/>
        <v>47737</v>
      </c>
    </row>
    <row r="3454" spans="8:8">
      <c r="H3454" s="57">
        <f t="shared" si="53"/>
        <v>47738</v>
      </c>
    </row>
    <row r="3455" spans="8:8">
      <c r="H3455" s="57">
        <f t="shared" si="53"/>
        <v>47739</v>
      </c>
    </row>
    <row r="3456" spans="8:8">
      <c r="H3456" s="57">
        <f t="shared" si="53"/>
        <v>47740</v>
      </c>
    </row>
    <row r="3457" spans="8:8">
      <c r="H3457" s="57">
        <f t="shared" si="53"/>
        <v>47741</v>
      </c>
    </row>
    <row r="3458" spans="8:8">
      <c r="H3458" s="57">
        <f t="shared" si="53"/>
        <v>47742</v>
      </c>
    </row>
    <row r="3459" spans="8:8">
      <c r="H3459" s="57">
        <f t="shared" si="53"/>
        <v>47743</v>
      </c>
    </row>
    <row r="3460" spans="8:8">
      <c r="H3460" s="57">
        <f t="shared" si="53"/>
        <v>47744</v>
      </c>
    </row>
    <row r="3461" spans="8:8">
      <c r="H3461" s="57">
        <f t="shared" ref="H3461:H3524" si="54">H3460+1</f>
        <v>47745</v>
      </c>
    </row>
    <row r="3462" spans="8:8">
      <c r="H3462" s="57">
        <f t="shared" si="54"/>
        <v>47746</v>
      </c>
    </row>
    <row r="3463" spans="8:8">
      <c r="H3463" s="57">
        <f t="shared" si="54"/>
        <v>47747</v>
      </c>
    </row>
    <row r="3464" spans="8:8">
      <c r="H3464" s="57">
        <f t="shared" si="54"/>
        <v>47748</v>
      </c>
    </row>
    <row r="3465" spans="8:8">
      <c r="H3465" s="57">
        <f t="shared" si="54"/>
        <v>47749</v>
      </c>
    </row>
    <row r="3466" spans="8:8">
      <c r="H3466" s="57">
        <f t="shared" si="54"/>
        <v>47750</v>
      </c>
    </row>
    <row r="3467" spans="8:8">
      <c r="H3467" s="57">
        <f t="shared" si="54"/>
        <v>47751</v>
      </c>
    </row>
    <row r="3468" spans="8:8">
      <c r="H3468" s="57">
        <f t="shared" si="54"/>
        <v>47752</v>
      </c>
    </row>
    <row r="3469" spans="8:8">
      <c r="H3469" s="57">
        <f t="shared" si="54"/>
        <v>47753</v>
      </c>
    </row>
    <row r="3470" spans="8:8">
      <c r="H3470" s="57">
        <f t="shared" si="54"/>
        <v>47754</v>
      </c>
    </row>
    <row r="3471" spans="8:8">
      <c r="H3471" s="57">
        <f t="shared" si="54"/>
        <v>47755</v>
      </c>
    </row>
    <row r="3472" spans="8:8">
      <c r="H3472" s="57">
        <f t="shared" si="54"/>
        <v>47756</v>
      </c>
    </row>
    <row r="3473" spans="8:8">
      <c r="H3473" s="57">
        <f t="shared" si="54"/>
        <v>47757</v>
      </c>
    </row>
    <row r="3474" spans="8:8">
      <c r="H3474" s="57">
        <f t="shared" si="54"/>
        <v>47758</v>
      </c>
    </row>
    <row r="3475" spans="8:8">
      <c r="H3475" s="57">
        <f t="shared" si="54"/>
        <v>47759</v>
      </c>
    </row>
    <row r="3476" spans="8:8">
      <c r="H3476" s="57">
        <f t="shared" si="54"/>
        <v>47760</v>
      </c>
    </row>
    <row r="3477" spans="8:8">
      <c r="H3477" s="57">
        <f t="shared" si="54"/>
        <v>47761</v>
      </c>
    </row>
    <row r="3478" spans="8:8">
      <c r="H3478" s="57">
        <f t="shared" si="54"/>
        <v>47762</v>
      </c>
    </row>
    <row r="3479" spans="8:8">
      <c r="H3479" s="57">
        <f t="shared" si="54"/>
        <v>47763</v>
      </c>
    </row>
    <row r="3480" spans="8:8">
      <c r="H3480" s="57">
        <f t="shared" si="54"/>
        <v>47764</v>
      </c>
    </row>
    <row r="3481" spans="8:8">
      <c r="H3481" s="57">
        <f t="shared" si="54"/>
        <v>47765</v>
      </c>
    </row>
    <row r="3482" spans="8:8">
      <c r="H3482" s="57">
        <f t="shared" si="54"/>
        <v>47766</v>
      </c>
    </row>
    <row r="3483" spans="8:8">
      <c r="H3483" s="57">
        <f t="shared" si="54"/>
        <v>47767</v>
      </c>
    </row>
    <row r="3484" spans="8:8">
      <c r="H3484" s="57">
        <f t="shared" si="54"/>
        <v>47768</v>
      </c>
    </row>
    <row r="3485" spans="8:8">
      <c r="H3485" s="57">
        <f t="shared" si="54"/>
        <v>47769</v>
      </c>
    </row>
    <row r="3486" spans="8:8">
      <c r="H3486" s="57">
        <f t="shared" si="54"/>
        <v>47770</v>
      </c>
    </row>
    <row r="3487" spans="8:8">
      <c r="H3487" s="57">
        <f t="shared" si="54"/>
        <v>47771</v>
      </c>
    </row>
    <row r="3488" spans="8:8">
      <c r="H3488" s="57">
        <f t="shared" si="54"/>
        <v>47772</v>
      </c>
    </row>
    <row r="3489" spans="8:8">
      <c r="H3489" s="57">
        <f t="shared" si="54"/>
        <v>47773</v>
      </c>
    </row>
    <row r="3490" spans="8:8">
      <c r="H3490" s="57">
        <f t="shared" si="54"/>
        <v>47774</v>
      </c>
    </row>
    <row r="3491" spans="8:8">
      <c r="H3491" s="57">
        <f t="shared" si="54"/>
        <v>47775</v>
      </c>
    </row>
    <row r="3492" spans="8:8">
      <c r="H3492" s="57">
        <f t="shared" si="54"/>
        <v>47776</v>
      </c>
    </row>
    <row r="3493" spans="8:8">
      <c r="H3493" s="57">
        <f t="shared" si="54"/>
        <v>47777</v>
      </c>
    </row>
    <row r="3494" spans="8:8">
      <c r="H3494" s="57">
        <f t="shared" si="54"/>
        <v>47778</v>
      </c>
    </row>
    <row r="3495" spans="8:8">
      <c r="H3495" s="57">
        <f t="shared" si="54"/>
        <v>47779</v>
      </c>
    </row>
    <row r="3496" spans="8:8">
      <c r="H3496" s="57">
        <f t="shared" si="54"/>
        <v>47780</v>
      </c>
    </row>
    <row r="3497" spans="8:8">
      <c r="H3497" s="57">
        <f t="shared" si="54"/>
        <v>47781</v>
      </c>
    </row>
    <row r="3498" spans="8:8">
      <c r="H3498" s="57">
        <f t="shared" si="54"/>
        <v>47782</v>
      </c>
    </row>
    <row r="3499" spans="8:8">
      <c r="H3499" s="57">
        <f t="shared" si="54"/>
        <v>47783</v>
      </c>
    </row>
    <row r="3500" spans="8:8">
      <c r="H3500" s="57">
        <f t="shared" si="54"/>
        <v>47784</v>
      </c>
    </row>
    <row r="3501" spans="8:8">
      <c r="H3501" s="57">
        <f t="shared" si="54"/>
        <v>47785</v>
      </c>
    </row>
    <row r="3502" spans="8:8">
      <c r="H3502" s="57">
        <f t="shared" si="54"/>
        <v>47786</v>
      </c>
    </row>
    <row r="3503" spans="8:8">
      <c r="H3503" s="57">
        <f t="shared" si="54"/>
        <v>47787</v>
      </c>
    </row>
    <row r="3504" spans="8:8">
      <c r="H3504" s="57">
        <f t="shared" si="54"/>
        <v>47788</v>
      </c>
    </row>
    <row r="3505" spans="8:8">
      <c r="H3505" s="57">
        <f t="shared" si="54"/>
        <v>47789</v>
      </c>
    </row>
    <row r="3506" spans="8:8">
      <c r="H3506" s="57">
        <f t="shared" si="54"/>
        <v>47790</v>
      </c>
    </row>
    <row r="3507" spans="8:8">
      <c r="H3507" s="57">
        <f t="shared" si="54"/>
        <v>47791</v>
      </c>
    </row>
    <row r="3508" spans="8:8">
      <c r="H3508" s="57">
        <f t="shared" si="54"/>
        <v>47792</v>
      </c>
    </row>
    <row r="3509" spans="8:8">
      <c r="H3509" s="57">
        <f t="shared" si="54"/>
        <v>47793</v>
      </c>
    </row>
    <row r="3510" spans="8:8">
      <c r="H3510" s="57">
        <f t="shared" si="54"/>
        <v>47794</v>
      </c>
    </row>
    <row r="3511" spans="8:8">
      <c r="H3511" s="57">
        <f t="shared" si="54"/>
        <v>47795</v>
      </c>
    </row>
    <row r="3512" spans="8:8">
      <c r="H3512" s="57">
        <f t="shared" si="54"/>
        <v>47796</v>
      </c>
    </row>
    <row r="3513" spans="8:8">
      <c r="H3513" s="57">
        <f t="shared" si="54"/>
        <v>47797</v>
      </c>
    </row>
    <row r="3514" spans="8:8">
      <c r="H3514" s="57">
        <f t="shared" si="54"/>
        <v>47798</v>
      </c>
    </row>
    <row r="3515" spans="8:8">
      <c r="H3515" s="57">
        <f t="shared" si="54"/>
        <v>47799</v>
      </c>
    </row>
    <row r="3516" spans="8:8">
      <c r="H3516" s="57">
        <f t="shared" si="54"/>
        <v>47800</v>
      </c>
    </row>
    <row r="3517" spans="8:8">
      <c r="H3517" s="57">
        <f t="shared" si="54"/>
        <v>47801</v>
      </c>
    </row>
    <row r="3518" spans="8:8">
      <c r="H3518" s="57">
        <f t="shared" si="54"/>
        <v>47802</v>
      </c>
    </row>
    <row r="3519" spans="8:8">
      <c r="H3519" s="57">
        <f t="shared" si="54"/>
        <v>47803</v>
      </c>
    </row>
    <row r="3520" spans="8:8">
      <c r="H3520" s="57">
        <f t="shared" si="54"/>
        <v>47804</v>
      </c>
    </row>
    <row r="3521" spans="8:8">
      <c r="H3521" s="57">
        <f t="shared" si="54"/>
        <v>47805</v>
      </c>
    </row>
    <row r="3522" spans="8:8">
      <c r="H3522" s="57">
        <f t="shared" si="54"/>
        <v>47806</v>
      </c>
    </row>
    <row r="3523" spans="8:8">
      <c r="H3523" s="57">
        <f t="shared" si="54"/>
        <v>47807</v>
      </c>
    </row>
    <row r="3524" spans="8:8">
      <c r="H3524" s="57">
        <f t="shared" si="54"/>
        <v>47808</v>
      </c>
    </row>
    <row r="3525" spans="8:8">
      <c r="H3525" s="57">
        <f t="shared" ref="H3525:H3588" si="55">H3524+1</f>
        <v>47809</v>
      </c>
    </row>
    <row r="3526" spans="8:8">
      <c r="H3526" s="57">
        <f t="shared" si="55"/>
        <v>47810</v>
      </c>
    </row>
    <row r="3527" spans="8:8">
      <c r="H3527" s="57">
        <f t="shared" si="55"/>
        <v>47811</v>
      </c>
    </row>
    <row r="3528" spans="8:8">
      <c r="H3528" s="57">
        <f t="shared" si="55"/>
        <v>47812</v>
      </c>
    </row>
    <row r="3529" spans="8:8">
      <c r="H3529" s="57">
        <f t="shared" si="55"/>
        <v>47813</v>
      </c>
    </row>
    <row r="3530" spans="8:8">
      <c r="H3530" s="57">
        <f t="shared" si="55"/>
        <v>47814</v>
      </c>
    </row>
    <row r="3531" spans="8:8">
      <c r="H3531" s="57">
        <f t="shared" si="55"/>
        <v>47815</v>
      </c>
    </row>
    <row r="3532" spans="8:8">
      <c r="H3532" s="57">
        <f t="shared" si="55"/>
        <v>47816</v>
      </c>
    </row>
    <row r="3533" spans="8:8">
      <c r="H3533" s="57">
        <f t="shared" si="55"/>
        <v>47817</v>
      </c>
    </row>
    <row r="3534" spans="8:8">
      <c r="H3534" s="57">
        <f t="shared" si="55"/>
        <v>47818</v>
      </c>
    </row>
    <row r="3535" spans="8:8">
      <c r="H3535" s="57">
        <f t="shared" si="55"/>
        <v>47819</v>
      </c>
    </row>
    <row r="3536" spans="8:8">
      <c r="H3536" s="57">
        <f t="shared" si="55"/>
        <v>47820</v>
      </c>
    </row>
    <row r="3537" spans="8:8">
      <c r="H3537" s="57">
        <f t="shared" si="55"/>
        <v>47821</v>
      </c>
    </row>
    <row r="3538" spans="8:8">
      <c r="H3538" s="57">
        <f t="shared" si="55"/>
        <v>47822</v>
      </c>
    </row>
    <row r="3539" spans="8:8">
      <c r="H3539" s="57">
        <f t="shared" si="55"/>
        <v>47823</v>
      </c>
    </row>
    <row r="3540" spans="8:8">
      <c r="H3540" s="57">
        <f t="shared" si="55"/>
        <v>47824</v>
      </c>
    </row>
    <row r="3541" spans="8:8">
      <c r="H3541" s="57">
        <f t="shared" si="55"/>
        <v>47825</v>
      </c>
    </row>
    <row r="3542" spans="8:8">
      <c r="H3542" s="57">
        <f t="shared" si="55"/>
        <v>47826</v>
      </c>
    </row>
    <row r="3543" spans="8:8">
      <c r="H3543" s="57">
        <f t="shared" si="55"/>
        <v>47827</v>
      </c>
    </row>
    <row r="3544" spans="8:8">
      <c r="H3544" s="57">
        <f t="shared" si="55"/>
        <v>47828</v>
      </c>
    </row>
    <row r="3545" spans="8:8">
      <c r="H3545" s="57">
        <f t="shared" si="55"/>
        <v>47829</v>
      </c>
    </row>
    <row r="3546" spans="8:8">
      <c r="H3546" s="57">
        <f t="shared" si="55"/>
        <v>47830</v>
      </c>
    </row>
    <row r="3547" spans="8:8">
      <c r="H3547" s="57">
        <f t="shared" si="55"/>
        <v>47831</v>
      </c>
    </row>
    <row r="3548" spans="8:8">
      <c r="H3548" s="57">
        <f t="shared" si="55"/>
        <v>47832</v>
      </c>
    </row>
    <row r="3549" spans="8:8">
      <c r="H3549" s="57">
        <f t="shared" si="55"/>
        <v>47833</v>
      </c>
    </row>
    <row r="3550" spans="8:8">
      <c r="H3550" s="57">
        <f t="shared" si="55"/>
        <v>47834</v>
      </c>
    </row>
    <row r="3551" spans="8:8">
      <c r="H3551" s="57">
        <f t="shared" si="55"/>
        <v>47835</v>
      </c>
    </row>
    <row r="3552" spans="8:8">
      <c r="H3552" s="57">
        <f t="shared" si="55"/>
        <v>47836</v>
      </c>
    </row>
    <row r="3553" spans="8:8">
      <c r="H3553" s="57">
        <f t="shared" si="55"/>
        <v>47837</v>
      </c>
    </row>
    <row r="3554" spans="8:8">
      <c r="H3554" s="57">
        <f t="shared" si="55"/>
        <v>47838</v>
      </c>
    </row>
    <row r="3555" spans="8:8">
      <c r="H3555" s="57">
        <f t="shared" si="55"/>
        <v>47839</v>
      </c>
    </row>
    <row r="3556" spans="8:8">
      <c r="H3556" s="57">
        <f t="shared" si="55"/>
        <v>47840</v>
      </c>
    </row>
    <row r="3557" spans="8:8">
      <c r="H3557" s="57">
        <f t="shared" si="55"/>
        <v>47841</v>
      </c>
    </row>
    <row r="3558" spans="8:8">
      <c r="H3558" s="57">
        <f t="shared" si="55"/>
        <v>47842</v>
      </c>
    </row>
    <row r="3559" spans="8:8">
      <c r="H3559" s="57">
        <f t="shared" si="55"/>
        <v>47843</v>
      </c>
    </row>
    <row r="3560" spans="8:8">
      <c r="H3560" s="57">
        <f t="shared" si="55"/>
        <v>47844</v>
      </c>
    </row>
    <row r="3561" spans="8:8">
      <c r="H3561" s="57">
        <f t="shared" si="55"/>
        <v>47845</v>
      </c>
    </row>
    <row r="3562" spans="8:8">
      <c r="H3562" s="57">
        <f t="shared" si="55"/>
        <v>47846</v>
      </c>
    </row>
    <row r="3563" spans="8:8">
      <c r="H3563" s="57">
        <f t="shared" si="55"/>
        <v>47847</v>
      </c>
    </row>
    <row r="3564" spans="8:8">
      <c r="H3564" s="57">
        <f t="shared" si="55"/>
        <v>47848</v>
      </c>
    </row>
    <row r="3565" spans="8:8">
      <c r="H3565" s="57">
        <f t="shared" si="55"/>
        <v>47849</v>
      </c>
    </row>
    <row r="3566" spans="8:8">
      <c r="H3566" s="57">
        <f t="shared" si="55"/>
        <v>47850</v>
      </c>
    </row>
    <row r="3567" spans="8:8">
      <c r="H3567" s="57">
        <f t="shared" si="55"/>
        <v>47851</v>
      </c>
    </row>
    <row r="3568" spans="8:8">
      <c r="H3568" s="57">
        <f t="shared" si="55"/>
        <v>47852</v>
      </c>
    </row>
    <row r="3569" spans="8:8">
      <c r="H3569" s="57">
        <f t="shared" si="55"/>
        <v>47853</v>
      </c>
    </row>
    <row r="3570" spans="8:8">
      <c r="H3570" s="57">
        <f t="shared" si="55"/>
        <v>47854</v>
      </c>
    </row>
    <row r="3571" spans="8:8">
      <c r="H3571" s="57">
        <f t="shared" si="55"/>
        <v>47855</v>
      </c>
    </row>
    <row r="3572" spans="8:8">
      <c r="H3572" s="57">
        <f t="shared" si="55"/>
        <v>47856</v>
      </c>
    </row>
    <row r="3573" spans="8:8">
      <c r="H3573" s="57">
        <f t="shared" si="55"/>
        <v>47857</v>
      </c>
    </row>
    <row r="3574" spans="8:8">
      <c r="H3574" s="57">
        <f t="shared" si="55"/>
        <v>47858</v>
      </c>
    </row>
    <row r="3575" spans="8:8">
      <c r="H3575" s="57">
        <f t="shared" si="55"/>
        <v>47859</v>
      </c>
    </row>
    <row r="3576" spans="8:8">
      <c r="H3576" s="57">
        <f t="shared" si="55"/>
        <v>47860</v>
      </c>
    </row>
    <row r="3577" spans="8:8">
      <c r="H3577" s="57">
        <f t="shared" si="55"/>
        <v>47861</v>
      </c>
    </row>
    <row r="3578" spans="8:8">
      <c r="H3578" s="57">
        <f t="shared" si="55"/>
        <v>47862</v>
      </c>
    </row>
    <row r="3579" spans="8:8">
      <c r="H3579" s="57">
        <f t="shared" si="55"/>
        <v>47863</v>
      </c>
    </row>
    <row r="3580" spans="8:8">
      <c r="H3580" s="57">
        <f t="shared" si="55"/>
        <v>47864</v>
      </c>
    </row>
    <row r="3581" spans="8:8">
      <c r="H3581" s="57">
        <f t="shared" si="55"/>
        <v>47865</v>
      </c>
    </row>
    <row r="3582" spans="8:8">
      <c r="H3582" s="57">
        <f t="shared" si="55"/>
        <v>47866</v>
      </c>
    </row>
    <row r="3583" spans="8:8">
      <c r="H3583" s="57">
        <f t="shared" si="55"/>
        <v>47867</v>
      </c>
    </row>
    <row r="3584" spans="8:8">
      <c r="H3584" s="57">
        <f t="shared" si="55"/>
        <v>47868</v>
      </c>
    </row>
    <row r="3585" spans="8:8">
      <c r="H3585" s="57">
        <f t="shared" si="55"/>
        <v>47869</v>
      </c>
    </row>
    <row r="3586" spans="8:8">
      <c r="H3586" s="57">
        <f t="shared" si="55"/>
        <v>47870</v>
      </c>
    </row>
    <row r="3587" spans="8:8">
      <c r="H3587" s="57">
        <f t="shared" si="55"/>
        <v>47871</v>
      </c>
    </row>
    <row r="3588" spans="8:8">
      <c r="H3588" s="57">
        <f t="shared" si="55"/>
        <v>47872</v>
      </c>
    </row>
    <row r="3589" spans="8:8">
      <c r="H3589" s="57">
        <f t="shared" ref="H3589:H3652" si="56">H3588+1</f>
        <v>47873</v>
      </c>
    </row>
    <row r="3590" spans="8:8">
      <c r="H3590" s="57">
        <f t="shared" si="56"/>
        <v>47874</v>
      </c>
    </row>
    <row r="3591" spans="8:8">
      <c r="H3591" s="57">
        <f t="shared" si="56"/>
        <v>47875</v>
      </c>
    </row>
    <row r="3592" spans="8:8">
      <c r="H3592" s="57">
        <f t="shared" si="56"/>
        <v>47876</v>
      </c>
    </row>
    <row r="3593" spans="8:8">
      <c r="H3593" s="57">
        <f t="shared" si="56"/>
        <v>47877</v>
      </c>
    </row>
    <row r="3594" spans="8:8">
      <c r="H3594" s="57">
        <f t="shared" si="56"/>
        <v>47878</v>
      </c>
    </row>
    <row r="3595" spans="8:8">
      <c r="H3595" s="57">
        <f t="shared" si="56"/>
        <v>47879</v>
      </c>
    </row>
    <row r="3596" spans="8:8">
      <c r="H3596" s="57">
        <f t="shared" si="56"/>
        <v>47880</v>
      </c>
    </row>
    <row r="3597" spans="8:8">
      <c r="H3597" s="57">
        <f t="shared" si="56"/>
        <v>47881</v>
      </c>
    </row>
    <row r="3598" spans="8:8">
      <c r="H3598" s="57">
        <f t="shared" si="56"/>
        <v>47882</v>
      </c>
    </row>
    <row r="3599" spans="8:8">
      <c r="H3599" s="57">
        <f t="shared" si="56"/>
        <v>47883</v>
      </c>
    </row>
    <row r="3600" spans="8:8">
      <c r="H3600" s="57">
        <f t="shared" si="56"/>
        <v>47884</v>
      </c>
    </row>
    <row r="3601" spans="8:8">
      <c r="H3601" s="57">
        <f t="shared" si="56"/>
        <v>47885</v>
      </c>
    </row>
    <row r="3602" spans="8:8">
      <c r="H3602" s="57">
        <f t="shared" si="56"/>
        <v>47886</v>
      </c>
    </row>
    <row r="3603" spans="8:8">
      <c r="H3603" s="57">
        <f t="shared" si="56"/>
        <v>47887</v>
      </c>
    </row>
    <row r="3604" spans="8:8">
      <c r="H3604" s="57">
        <f t="shared" si="56"/>
        <v>47888</v>
      </c>
    </row>
    <row r="3605" spans="8:8">
      <c r="H3605" s="57">
        <f t="shared" si="56"/>
        <v>47889</v>
      </c>
    </row>
    <row r="3606" spans="8:8">
      <c r="H3606" s="57">
        <f t="shared" si="56"/>
        <v>47890</v>
      </c>
    </row>
    <row r="3607" spans="8:8">
      <c r="H3607" s="57">
        <f t="shared" si="56"/>
        <v>47891</v>
      </c>
    </row>
    <row r="3608" spans="8:8">
      <c r="H3608" s="57">
        <f t="shared" si="56"/>
        <v>47892</v>
      </c>
    </row>
    <row r="3609" spans="8:8">
      <c r="H3609" s="57">
        <f t="shared" si="56"/>
        <v>47893</v>
      </c>
    </row>
    <row r="3610" spans="8:8">
      <c r="H3610" s="57">
        <f t="shared" si="56"/>
        <v>47894</v>
      </c>
    </row>
    <row r="3611" spans="8:8">
      <c r="H3611" s="57">
        <f t="shared" si="56"/>
        <v>47895</v>
      </c>
    </row>
    <row r="3612" spans="8:8">
      <c r="H3612" s="57">
        <f t="shared" si="56"/>
        <v>47896</v>
      </c>
    </row>
    <row r="3613" spans="8:8">
      <c r="H3613" s="57">
        <f t="shared" si="56"/>
        <v>47897</v>
      </c>
    </row>
    <row r="3614" spans="8:8">
      <c r="H3614" s="57">
        <f t="shared" si="56"/>
        <v>47898</v>
      </c>
    </row>
    <row r="3615" spans="8:8">
      <c r="H3615" s="57">
        <f t="shared" si="56"/>
        <v>47899</v>
      </c>
    </row>
    <row r="3616" spans="8:8">
      <c r="H3616" s="57">
        <f t="shared" si="56"/>
        <v>47900</v>
      </c>
    </row>
    <row r="3617" spans="8:8">
      <c r="H3617" s="57">
        <f t="shared" si="56"/>
        <v>47901</v>
      </c>
    </row>
    <row r="3618" spans="8:8">
      <c r="H3618" s="57">
        <f t="shared" si="56"/>
        <v>47902</v>
      </c>
    </row>
    <row r="3619" spans="8:8">
      <c r="H3619" s="57">
        <f t="shared" si="56"/>
        <v>47903</v>
      </c>
    </row>
    <row r="3620" spans="8:8">
      <c r="H3620" s="57">
        <f t="shared" si="56"/>
        <v>47904</v>
      </c>
    </row>
    <row r="3621" spans="8:8">
      <c r="H3621" s="57">
        <f t="shared" si="56"/>
        <v>47905</v>
      </c>
    </row>
    <row r="3622" spans="8:8">
      <c r="H3622" s="57">
        <f t="shared" si="56"/>
        <v>47906</v>
      </c>
    </row>
    <row r="3623" spans="8:8">
      <c r="H3623" s="57">
        <f t="shared" si="56"/>
        <v>47907</v>
      </c>
    </row>
    <row r="3624" spans="8:8">
      <c r="H3624" s="57">
        <f t="shared" si="56"/>
        <v>47908</v>
      </c>
    </row>
    <row r="3625" spans="8:8">
      <c r="H3625" s="57">
        <f t="shared" si="56"/>
        <v>47909</v>
      </c>
    </row>
    <row r="3626" spans="8:8">
      <c r="H3626" s="57">
        <f t="shared" si="56"/>
        <v>47910</v>
      </c>
    </row>
    <row r="3627" spans="8:8">
      <c r="H3627" s="57">
        <f t="shared" si="56"/>
        <v>47911</v>
      </c>
    </row>
    <row r="3628" spans="8:8">
      <c r="H3628" s="57">
        <f t="shared" si="56"/>
        <v>47912</v>
      </c>
    </row>
    <row r="3629" spans="8:8">
      <c r="H3629" s="57">
        <f t="shared" si="56"/>
        <v>47913</v>
      </c>
    </row>
    <row r="3630" spans="8:8">
      <c r="H3630" s="57">
        <f t="shared" si="56"/>
        <v>47914</v>
      </c>
    </row>
    <row r="3631" spans="8:8">
      <c r="H3631" s="57">
        <f t="shared" si="56"/>
        <v>47915</v>
      </c>
    </row>
    <row r="3632" spans="8:8">
      <c r="H3632" s="57">
        <f t="shared" si="56"/>
        <v>47916</v>
      </c>
    </row>
    <row r="3633" spans="8:8">
      <c r="H3633" s="57">
        <f t="shared" si="56"/>
        <v>47917</v>
      </c>
    </row>
    <row r="3634" spans="8:8">
      <c r="H3634" s="57">
        <f t="shared" si="56"/>
        <v>47918</v>
      </c>
    </row>
    <row r="3635" spans="8:8">
      <c r="H3635" s="57">
        <f t="shared" si="56"/>
        <v>47919</v>
      </c>
    </row>
    <row r="3636" spans="8:8">
      <c r="H3636" s="57">
        <f t="shared" si="56"/>
        <v>47920</v>
      </c>
    </row>
    <row r="3637" spans="8:8">
      <c r="H3637" s="57">
        <f t="shared" si="56"/>
        <v>47921</v>
      </c>
    </row>
    <row r="3638" spans="8:8">
      <c r="H3638" s="57">
        <f t="shared" si="56"/>
        <v>47922</v>
      </c>
    </row>
    <row r="3639" spans="8:8">
      <c r="H3639" s="57">
        <f t="shared" si="56"/>
        <v>47923</v>
      </c>
    </row>
    <row r="3640" spans="8:8">
      <c r="H3640" s="57">
        <f t="shared" si="56"/>
        <v>47924</v>
      </c>
    </row>
    <row r="3641" spans="8:8">
      <c r="H3641" s="57">
        <f t="shared" si="56"/>
        <v>47925</v>
      </c>
    </row>
    <row r="3642" spans="8:8">
      <c r="H3642" s="57">
        <f t="shared" si="56"/>
        <v>47926</v>
      </c>
    </row>
    <row r="3643" spans="8:8">
      <c r="H3643" s="57">
        <f t="shared" si="56"/>
        <v>47927</v>
      </c>
    </row>
    <row r="3644" spans="8:8">
      <c r="H3644" s="57">
        <f t="shared" si="56"/>
        <v>47928</v>
      </c>
    </row>
    <row r="3645" spans="8:8">
      <c r="H3645" s="57">
        <f t="shared" si="56"/>
        <v>47929</v>
      </c>
    </row>
    <row r="3646" spans="8:8">
      <c r="H3646" s="57">
        <f t="shared" si="56"/>
        <v>47930</v>
      </c>
    </row>
    <row r="3647" spans="8:8">
      <c r="H3647" s="57">
        <f t="shared" si="56"/>
        <v>47931</v>
      </c>
    </row>
    <row r="3648" spans="8:8">
      <c r="H3648" s="57">
        <f t="shared" si="56"/>
        <v>47932</v>
      </c>
    </row>
    <row r="3649" spans="8:8">
      <c r="H3649" s="57">
        <f t="shared" si="56"/>
        <v>47933</v>
      </c>
    </row>
    <row r="3650" spans="8:8">
      <c r="H3650" s="57">
        <f t="shared" si="56"/>
        <v>47934</v>
      </c>
    </row>
    <row r="3651" spans="8:8">
      <c r="H3651" s="57">
        <f t="shared" si="56"/>
        <v>47935</v>
      </c>
    </row>
    <row r="3652" spans="8:8">
      <c r="H3652" s="57">
        <f t="shared" si="56"/>
        <v>47936</v>
      </c>
    </row>
    <row r="3653" spans="8:8">
      <c r="H3653" s="57">
        <f t="shared" ref="H3653:H3654" si="57">H3652+1</f>
        <v>47937</v>
      </c>
    </row>
    <row r="3654" spans="8:8">
      <c r="H3654" s="57">
        <f t="shared" si="57"/>
        <v>47938</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k F A A B Q S w M E F A A C A A g A 2 5 7 s V P w F v 1 W l A A A A 9 g A A A B I A H A B D b 2 5 m a W c v U G F j a 2 F n Z S 5 4 b W w g o h g A K K A U A A A A A A A A A A A A A A A A A A A A A A A A A A A A h Y 8 x D o I w G I W v Q r r T F j C G k J 8 y u B l J S E y M a 1 M q V K E Y W i x 3 c / B I X k G M o m 6 O 7 3 v f 8 N 7 9 e o N s b B v v I n u j O p 2 i A F P k S S 2 6 U u k q R Y M 9 + D H K G B R c n H g l v U n W J h l N m a L a 2 n N C i H M O u w h 3 f U V C S g O y z z d b U c u W o 4 + s / s u + 0 s Z y L S R i s H u N Y S E O 6 B I v 4 g h T I D O E X O m v E E 5 7 n + 0 P h N X Q 2 K G X 7 M j 9 d Q F k j k D e H 9 g D U E s D B B Q A A g A I A N u e 7 F 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u x U B O e s o Y I C A A C C B A A A E w A c A E Z v c m 1 1 b G F z L 1 N l Y 3 R p b 2 4 x L m 0 g o h g A K K A U A A A A A A A A A A A A A A A A A A A A A A A A A A A A h V J d T 9 N Q G L 5 f s v / Q 1 J u R l K X b V E S y C 7 N p 9 M a o z C t m S N m O 0 t A P 0 p 4 R k Z B s r b j y v Y j I Y B U 1 G b D 4 Q U j E m M E G P + b 0 t N s V f 8 F T C i O x c 7 w 3 7 X k / n v d 5 3 v d V Q Q b y s k Q N e 9 / I U D A Q D K j j n A K y 1 A 0 6 y k a j 7 M A o O 8 g S i 8 W i t 9 j Y Q I S 9 M J q K U w K A w Q B F D G l N p D e Q V i f O h D o V T s q Z n A g k G H r A C y C c k C V I H m q I T t x N P 1 e B o q Y z 4 / y b 3 A S X T g J 1 A s q T a b d V P z v Q H 4 m O J p 8 h / a 2 L p n + 3 m q Z t l N I 9 e Y Q z 6 h T d x 4 w k g c C L P A R K n G Z o h k r I Q k 6 U 1 H j k D k P d l z J y l p d e x Q d j U Y Z 6 m p M h G I b T A o h f / Y Y f y x J 4 0 c d 4 c u x y 0 f 7 S Q I V 1 p C 2 h w m e k l 5 G u I z 1 P W N n r B 0 R j i h s j N U 8 U W S Q A D w G X J Z p C n S E w 1 M h F 6 J 4 g D G c 4 g V P U O F R y V w 1 w d d 6 u H H Y a 4 O 3 F D m h K 4 S T 1 p a y I n o L U 9 C R Q Q 7 0 J M T M z d L t y j M 0 9 v H S E j X d E P i R l F A S v 4 S x D z d C 4 f m i b B n E / k u D t m 2 E X 8 9 x v V 8 1 2 8 Z O 9 s e M P W S c V 5 / c u N g 8 c r e 7 M 1 / H + l r P + D a / + 8 W G 3 z X x r t 9 D K z + H S s i 9 o l 1 e c w w P S w D o u + 3 s g 7 R f S t 7 v Q 2 t T O G l v d h J w 1 1 s 4 a J R L B + e p l U M q J Y 0 D x d C 5 U n J W i n 4 V p t D + u W c 1 T 5 0 O t X V z F J a N V 6 z I N p B f P 9 3 f q n R 1 h T Y h c g m U 5 C C A v e p m k 3 M X Z r C H t f e t n G R s 7 q L C J t M X O i P 5 B v s o v 7 F v 1 D Y 9 j j x w 8 V y P d 3 Z U u V I j T 9 c w v E x X 2 U t G p H p G N d 9 F + T X 1 z 7 Z p 6 b 9 U k 1 T b z u L r n r d W D 8 A / 0 x 1 d c 2 X Z h 9 7 e s k 0 X v j K w j g z x 9 x z T b F w z w 0 v / O f u g v U E s B A i 0 A F A A C A A g A 2 5 7 s V P w F v 1 W l A A A A 9 g A A A B I A A A A A A A A A A A A A A A A A A A A A A E N v b m Z p Z y 9 Q Y W N r Y W d l L n h t b F B L A Q I t A B Q A A g A I A N u e 7 F Q P y u m r p A A A A O k A A A A T A A A A A A A A A A A A A A A A A P E A A A B b Q 2 9 u d G V u d F 9 U e X B l c 1 0 u e G 1 s U E s B A i 0 A F A A C A A g A 2 5 7 s V A T n r K G C A g A A g g Q A A B M A A A A A A A A A A A A A A A A A 4 g E A A E Z v c m 1 1 b G F z L 1 N l Y 3 R p b 2 4 x L m 1 Q S w U G A A A A A A M A A w D C A A A A s 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x g A A A A A A A B d G 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z I w M j I w N 1 8 w O T A w M D A z M z I 1 M D M 3 M T A w M D A w M D A w 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P j g 4 r j g 5 P j g r L j g 7 z j g r f j g 6 f j g 7 M i I C 8 + P E V u d H J 5 I F R 5 c G U 9 I k Z p b G x l Z E N v b X B s Z X R l U m V z d W x 0 V G 9 X b 3 J r c 2 h l Z X Q i I F Z h b H V l P S J s M S I g L z 4 8 R W 5 0 c n k g V H l w Z T 0 i Q W R k Z W R U b 0 R h d G F N b 2 R l b C I g V m F s d W U 9 I m w w I i A v P j x F b n R y e S B U e X B l P S J G a W x s Q 2 9 1 b n Q i I F Z h b H V l P S J s M T Q 4 O C I g L z 4 8 R W 5 0 c n k g V H l w Z T 0 i R m l s b E V y c m 9 y Q 2 9 k Z S I g V m F s d W U 9 I n N V b m t u b 3 d u I i A v P j x F b n R y e S B U e X B l P S J G a W x s R X J y b 3 J D b 3 V u d C I g V m F s d W U 9 I m w w I i A v P j x F b n R y e S B U e X B l P S J G a W x s T G F z d F V w Z G F 0 Z W Q i I F Z h b H V l P S J k M j A y M i 0 w N y 0 x M l Q w M T o 1 M j o y M C 4 3 N z k 3 O D g z W i I g L z 4 8 R W 5 0 c n k g V H l w Z T 0 i R m l s b E N v b H V t b l R 5 c G V z I i B W Y W x 1 Z T 0 i c 0 J n T U R C Z 1 l E Q X d Z R k J n T U h B d 0 1 G Q l F Z R C I g L z 4 8 R W 5 0 c n k g V H l w Z T 0 i R m l s b E N v b H V t b k 5 h b W V z I i B W Y W x 1 Z T 0 i c 1 s m c X V v d D v p m 7 v l n K f l j L r l i I Y m c X V v d D s s J n F 1 b 3 Q 7 5 b m 0 5 p y I J n F 1 b 3 Q 7 L C Z x d W 9 0 O + a k n O m H n e a X p S Z x d W 9 0 O y w m c X V v d D v k v p v n t a b l n L D n g r n n i b n l r p r n l a r l j 7 c m c X V v d D s s J n F 1 b 3 Q 7 6 Z y A 6 K a B 6 I C F 5 Z C N J n F 1 b 3 Q 7 L C Z x d W 9 0 O + a Y j u e 0 s O a X p e S 7 m C Z x d W 9 0 O y w m c X V v d D v j g r P j g 5 4 m c X V v d D s s J n F 1 b 3 Q 7 5 p m C 7 7 y a 5 Y i G J n F 1 b 3 Q 7 L C Z x d W 9 0 O + + 8 k + + 8 k O W I h u W A p C Z x d W 9 0 O y w m c X V v d D v l i p v n j o c m c X V v d D s s J n F 1 b 3 Q 7 5 p y I 6 Z a T 5 L 2 / 5 5 S o 6 Y e P 5 Z C I 6 K i I J n F 1 b 3 Q 7 L C Z x d W 9 0 O + O D h + O D v O O C v + S 9 n O a I k O a X p e a Z g i Z x d W 9 0 O y w m c X V v d D v o q I j p h 4 / l m a j j g p L o r Z j l i K X j g Z n j g o v n l a r l j 7 c m c X V v d D s s J n F 1 b 3 Q 7 6 K i I 6 Y e P 5 Z m o 4 4 G u 5 L m X 5 4 6 H J n F 1 b 3 Q 7 L C Z x d W 9 0 O + i o i O m H j + W Z q O O B r u W F q O a X p e m b u + W K m + m H j + O B r u W J j e a c i O a M h + e k u u a V s C Z x d W 9 0 O y w m c X V v d D v o q I j p h 4 / l m a j j g a 7 l h a j m l 6 X p m 7 v l i p v p h 4 / j g a 7 l v Z P m n I j m j I f n p L r m l b A m c X V v d D s s J n F 1 b 3 Q 7 5 Z y w 5 4 K 5 4 4 G u 5 p y A 5 a S n 6 Z y A 6 K a B 6 Z u 7 5 Y q b J n F 1 b 3 Q 7 L C Z x d W 9 0 O + a s o e W b n u O B r u W u m u S + i + a k n O m H n e S 6 i O W u m u a X p S Z x d W 9 0 O 1 0 i I C 8 + P E V u d H J 5 I F R 5 c G U 9 I k Z p b G x T d G F 0 d X M i I F Z h b H V l P S J z Q 2 9 t c G x l d G U i I C 8 + P E V u d H J 5 I F R 5 c G U 9 I l J l b G F 0 a W 9 u c 2 h p c E l u Z m 9 D b 2 5 0 Y W l u Z X I i I F Z h b H V l P S J z e y Z x d W 9 0 O 2 N v b H V t b k N v d W 5 0 J n F 1 b 3 Q 7 O j E 4 L C Z x d W 9 0 O 2 t l e U N v b H V t b k 5 h b W V z J n F 1 b 3 Q 7 O l t d L C Z x d W 9 0 O 3 F 1 Z X J 5 U m V s Y X R p b 2 5 z a G l w c y Z x d W 9 0 O z p b X S w m c X V v d D t j b 2 x 1 b W 5 J Z G V u d G l 0 a W V z J n F 1 b 3 Q 7 O l s m c X V v d D t T Z W N 0 a W 9 u M S 8 y M D I y M D d f M D k w M D A w M z M y N T A z N z E w M D A w M D A w M C 9 B d X R v U m V t b 3 Z l Z E N v b H V t b n M x L n v p m 7 v l n K f l j L r l i I Y s M H 0 m c X V v d D s s J n F 1 b 3 Q 7 U 2 V j d G l v b j E v M j A y M j A 3 X z A 5 M D A w M D M z M j U w M z c x M D A w M D A w M D A v Q X V 0 b 1 J l b W 9 2 Z W R D b 2 x 1 b W 5 z M S 5 7 5 b m 0 5 p y I L D F 9 J n F 1 b 3 Q 7 L C Z x d W 9 0 O 1 N l Y 3 R p b 2 4 x L z I w M j I w N 1 8 w O T A w M D A z M z I 1 M D M 3 M T A w M D A w M D A w L 0 F 1 d G 9 S Z W 1 v d m V k Q 2 9 s d W 1 u c z E u e + a k n O m H n e a X p S w y f S Z x d W 9 0 O y w m c X V v d D t T Z W N 0 a W 9 u M S 8 y M D I y M D d f M D k w M D A w M z M y N T A z N z E w M D A w M D A w M C 9 B d X R v U m V t b 3 Z l Z E N v b H V t b n M x L n v k v p v n t a b l n L D n g r n n i b n l r p r n l a r l j 7 c s M 3 0 m c X V v d D s s J n F 1 b 3 Q 7 U 2 V j d G l v b j E v M j A y M j A 3 X z A 5 M D A w M D M z M j U w M z c x M D A w M D A w M D A v Q X V 0 b 1 J l b W 9 2 Z W R D b 2 x 1 b W 5 z M S 5 7 6 Z y A 6 K a B 6 I C F 5 Z C N L D R 9 J n F 1 b 3 Q 7 L C Z x d W 9 0 O 1 N l Y 3 R p b 2 4 x L z I w M j I w N 1 8 w O T A w M D A z M z I 1 M D M 3 M T A w M D A w M D A w L 0 F 1 d G 9 S Z W 1 v d m V k Q 2 9 s d W 1 u c z E u e + a Y j u e 0 s O a X p e S 7 m C w 1 f S Z x d W 9 0 O y w m c X V v d D t T Z W N 0 a W 9 u M S 8 y M D I y M D d f M D k w M D A w M z M y N T A z N z E w M D A w M D A w M C 9 B d X R v U m V t b 3 Z l Z E N v b H V t b n M x L n v j g r P j g 5 4 s N n 0 m c X V v d D s s J n F 1 b 3 Q 7 U 2 V j d G l v b j E v M j A y M j A 3 X z A 5 M D A w M D M z M j U w M z c x M D A w M D A w M D A v Q X V 0 b 1 J l b W 9 2 Z W R D b 2 x 1 b W 5 z M S 5 7 5 p m C 7 7 y a 5 Y i G L D d 9 J n F 1 b 3 Q 7 L C Z x d W 9 0 O 1 N l Y 3 R p b 2 4 x L z I w M j I w N 1 8 w O T A w M D A z M z I 1 M D M 3 M T A w M D A w M D A w L 0 F 1 d G 9 S Z W 1 v d m V k Q 2 9 s d W 1 u c z E u e + + 8 k + + 8 k O W I h u W A p C w 4 f S Z x d W 9 0 O y w m c X V v d D t T Z W N 0 a W 9 u M S 8 y M D I y M D d f M D k w M D A w M z M y N T A z N z E w M D A w M D A w M C 9 B d X R v U m V t b 3 Z l Z E N v b H V t b n M x L n v l i p v n j o c s O X 0 m c X V v d D s s J n F 1 b 3 Q 7 U 2 V j d G l v b j E v M j A y M j A 3 X z A 5 M D A w M D M z M j U w M z c x M D A w M D A w M D A v Q X V 0 b 1 J l b W 9 2 Z W R D b 2 x 1 b W 5 z M S 5 7 5 p y I 6 Z a T 5 L 2 / 5 5 S o 6 Y e P 5 Z C I 6 K i I L D E w f S Z x d W 9 0 O y w m c X V v d D t T Z W N 0 a W 9 u M S 8 y M D I y M D d f M D k w M D A w M z M y N T A z N z E w M D A w M D A w M C 9 B d X R v U m V t b 3 Z l Z E N v b H V t b n M x L n v j g 4 f j g 7 z j g r / k v Z z m i J D m l 6 X m m Y I s M T F 9 J n F 1 b 3 Q 7 L C Z x d W 9 0 O 1 N l Y 3 R p b 2 4 x L z I w M j I w N 1 8 w O T A w M D A z M z I 1 M D M 3 M T A w M D A w M D A w L 0 F 1 d G 9 S Z W 1 v d m V k Q 2 9 s d W 1 u c z E u e + i o i O m H j + W Z q O O C k u i t m O W I p e O B m e O C i + e V q u W P t y w x M n 0 m c X V v d D s s J n F 1 b 3 Q 7 U 2 V j d G l v b j E v M j A y M j A 3 X z A 5 M D A w M D M z M j U w M z c x M D A w M D A w M D A v Q X V 0 b 1 J l b W 9 2 Z W R D b 2 x 1 b W 5 z M S 5 7 6 K i I 6 Y e P 5 Z m o 4 4 G u 5 L m X 5 4 6 H L D E z f S Z x d W 9 0 O y w m c X V v d D t T Z W N 0 a W 9 u M S 8 y M D I y M D d f M D k w M D A w M z M y N T A z N z E w M D A w M D A w M C 9 B d X R v U m V t b 3 Z l Z E N v b H V t b n M x L n v o q I j p h 4 / l m a j j g a 7 l h a j m l 6 X p m 7 v l i p v p h 4 / j g a 7 l i Y 3 m n I j m j I f n p L r m l b A s M T R 9 J n F 1 b 3 Q 7 L C Z x d W 9 0 O 1 N l Y 3 R p b 2 4 x L z I w M j I w N 1 8 w O T A w M D A z M z I 1 M D M 3 M T A w M D A w M D A w L 0 F 1 d G 9 S Z W 1 v d m V k Q 2 9 s d W 1 u c z E u e + i o i O m H j + W Z q O O B r u W F q O a X p e m b u + W K m + m H j + O B r u W 9 k + a c i O a M h + e k u u a V s C w x N X 0 m c X V v d D s s J n F 1 b 3 Q 7 U 2 V j d G l v b j E v M j A y M j A 3 X z A 5 M D A w M D M z M j U w M z c x M D A w M D A w M D A v Q X V 0 b 1 J l b W 9 2 Z W R D b 2 x 1 b W 5 z M S 5 7 5 Z y w 5 4 K 5 4 4 G u 5 p y A 5 a S n 6 Z y A 6 K a B 6 Z u 7 5 Y q b L D E 2 f S Z x d W 9 0 O y w m c X V v d D t T Z W N 0 a W 9 u M S 8 y M D I y M D d f M D k w M D A w M z M y N T A z N z E w M D A w M D A w M C 9 B d X R v U m V t b 3 Z l Z E N v b H V t b n M x L n v m r K H l m 5 7 j g a 7 l r p r k v o v m p J z p h 5 3 k u o j l r p r m l 6 U s M T d 9 J n F 1 b 3 Q 7 X S w m c X V v d D t D b 2 x 1 b W 5 D b 3 V u d C Z x d W 9 0 O z o x O C w m c X V v d D t L Z X l D b 2 x 1 b W 5 O Y W 1 l c y Z x d W 9 0 O z p b X S w m c X V v d D t D b 2 x 1 b W 5 J Z G V u d G l 0 a W V z J n F 1 b 3 Q 7 O l s m c X V v d D t T Z W N 0 a W 9 u M S 8 y M D I y M D d f M D k w M D A w M z M y N T A z N z E w M D A w M D A w M C 9 B d X R v U m V t b 3 Z l Z E N v b H V t b n M x L n v p m 7 v l n K f l j L r l i I Y s M H 0 m c X V v d D s s J n F 1 b 3 Q 7 U 2 V j d G l v b j E v M j A y M j A 3 X z A 5 M D A w M D M z M j U w M z c x M D A w M D A w M D A v Q X V 0 b 1 J l b W 9 2 Z W R D b 2 x 1 b W 5 z M S 5 7 5 b m 0 5 p y I L D F 9 J n F 1 b 3 Q 7 L C Z x d W 9 0 O 1 N l Y 3 R p b 2 4 x L z I w M j I w N 1 8 w O T A w M D A z M z I 1 M D M 3 M T A w M D A w M D A w L 0 F 1 d G 9 S Z W 1 v d m V k Q 2 9 s d W 1 u c z E u e + a k n O m H n e a X p S w y f S Z x d W 9 0 O y w m c X V v d D t T Z W N 0 a W 9 u M S 8 y M D I y M D d f M D k w M D A w M z M y N T A z N z E w M D A w M D A w M C 9 B d X R v U m V t b 3 Z l Z E N v b H V t b n M x L n v k v p v n t a b l n L D n g r n n i b n l r p r n l a r l j 7 c s M 3 0 m c X V v d D s s J n F 1 b 3 Q 7 U 2 V j d G l v b j E v M j A y M j A 3 X z A 5 M D A w M D M z M j U w M z c x M D A w M D A w M D A v Q X V 0 b 1 J l b W 9 2 Z W R D b 2 x 1 b W 5 z M S 5 7 6 Z y A 6 K a B 6 I C F 5 Z C N L D R 9 J n F 1 b 3 Q 7 L C Z x d W 9 0 O 1 N l Y 3 R p b 2 4 x L z I w M j I w N 1 8 w O T A w M D A z M z I 1 M D M 3 M T A w M D A w M D A w L 0 F 1 d G 9 S Z W 1 v d m V k Q 2 9 s d W 1 u c z E u e + a Y j u e 0 s O a X p e S 7 m C w 1 f S Z x d W 9 0 O y w m c X V v d D t T Z W N 0 a W 9 u M S 8 y M D I y M D d f M D k w M D A w M z M y N T A z N z E w M D A w M D A w M C 9 B d X R v U m V t b 3 Z l Z E N v b H V t b n M x L n v j g r P j g 5 4 s N n 0 m c X V v d D s s J n F 1 b 3 Q 7 U 2 V j d G l v b j E v M j A y M j A 3 X z A 5 M D A w M D M z M j U w M z c x M D A w M D A w M D A v Q X V 0 b 1 J l b W 9 2 Z W R D b 2 x 1 b W 5 z M S 5 7 5 p m C 7 7 y a 5 Y i G L D d 9 J n F 1 b 3 Q 7 L C Z x d W 9 0 O 1 N l Y 3 R p b 2 4 x L z I w M j I w N 1 8 w O T A w M D A z M z I 1 M D M 3 M T A w M D A w M D A w L 0 F 1 d G 9 S Z W 1 v d m V k Q 2 9 s d W 1 u c z E u e + + 8 k + + 8 k O W I h u W A p C w 4 f S Z x d W 9 0 O y w m c X V v d D t T Z W N 0 a W 9 u M S 8 y M D I y M D d f M D k w M D A w M z M y N T A z N z E w M D A w M D A w M C 9 B d X R v U m V t b 3 Z l Z E N v b H V t b n M x L n v l i p v n j o c s O X 0 m c X V v d D s s J n F 1 b 3 Q 7 U 2 V j d G l v b j E v M j A y M j A 3 X z A 5 M D A w M D M z M j U w M z c x M D A w M D A w M D A v Q X V 0 b 1 J l b W 9 2 Z W R D b 2 x 1 b W 5 z M S 5 7 5 p y I 6 Z a T 5 L 2 / 5 5 S o 6 Y e P 5 Z C I 6 K i I L D E w f S Z x d W 9 0 O y w m c X V v d D t T Z W N 0 a W 9 u M S 8 y M D I y M D d f M D k w M D A w M z M y N T A z N z E w M D A w M D A w M C 9 B d X R v U m V t b 3 Z l Z E N v b H V t b n M x L n v j g 4 f j g 7 z j g r / k v Z z m i J D m l 6 X m m Y I s M T F 9 J n F 1 b 3 Q 7 L C Z x d W 9 0 O 1 N l Y 3 R p b 2 4 x L z I w M j I w N 1 8 w O T A w M D A z M z I 1 M D M 3 M T A w M D A w M D A w L 0 F 1 d G 9 S Z W 1 v d m V k Q 2 9 s d W 1 u c z E u e + i o i O m H j + W Z q O O C k u i t m O W I p e O B m e O C i + e V q u W P t y w x M n 0 m c X V v d D s s J n F 1 b 3 Q 7 U 2 V j d G l v b j E v M j A y M j A 3 X z A 5 M D A w M D M z M j U w M z c x M D A w M D A w M D A v Q X V 0 b 1 J l b W 9 2 Z W R D b 2 x 1 b W 5 z M S 5 7 6 K i I 6 Y e P 5 Z m o 4 4 G u 5 L m X 5 4 6 H L D E z f S Z x d W 9 0 O y w m c X V v d D t T Z W N 0 a W 9 u M S 8 y M D I y M D d f M D k w M D A w M z M y N T A z N z E w M D A w M D A w M C 9 B d X R v U m V t b 3 Z l Z E N v b H V t b n M x L n v o q I j p h 4 / l m a j j g a 7 l h a j m l 6 X p m 7 v l i p v p h 4 / j g a 7 l i Y 3 m n I j m j I f n p L r m l b A s M T R 9 J n F 1 b 3 Q 7 L C Z x d W 9 0 O 1 N l Y 3 R p b 2 4 x L z I w M j I w N 1 8 w O T A w M D A z M z I 1 M D M 3 M T A w M D A w M D A w L 0 F 1 d G 9 S Z W 1 v d m V k Q 2 9 s d W 1 u c z E u e + i o i O m H j + W Z q O O B r u W F q O a X p e m b u + W K m + m H j + O B r u W 9 k + a c i O a M h + e k u u a V s C w x N X 0 m c X V v d D s s J n F 1 b 3 Q 7 U 2 V j d G l v b j E v M j A y M j A 3 X z A 5 M D A w M D M z M j U w M z c x M D A w M D A w M D A v Q X V 0 b 1 J l b W 9 2 Z W R D b 2 x 1 b W 5 z M S 5 7 5 Z y w 5 4 K 5 4 4 G u 5 p y A 5 a S n 6 Z y A 6 K a B 6 Z u 7 5 Y q b L D E 2 f S Z x d W 9 0 O y w m c X V v d D t T Z W N 0 a W 9 u M S 8 y M D I y M D d f M D k w M D A w M z M y N T A z N z E w M D A w M D A w M C 9 B d X R v U m V t b 3 Z l Z E N v b H V t b n M x L n v m r K H l m 5 7 j g a 7 l r p r k v o v m p J z p h 5 3 k u o j l r p r m l 6 U s M T d 9 J n F 1 b 3 Q 7 X S w m c X V v d D t S Z W x h d G l v b n N o a X B J b m Z v J n F 1 b 3 Q 7 O l t d f S I g L z 4 8 L 1 N 0 Y W J s Z U V u d H J p Z X M + P C 9 J d G V t P j x J d G V t P j x J d G V t T G 9 j Y X R p b 2 4 + P E l 0 Z W 1 U e X B l P k Z v c m 1 1 b G E 8 L 0 l 0 Z W 1 U e X B l P j x J d G V t U G F 0 a D 5 T Z W N 0 a W 9 u M S 8 y M D I y M D d f M D k w M D A w M z M y N T A z N z E w M D A w M D A w M C 8 l R T M l O D I l Q k Q l R T M l O D M l Q k M l R T M l O D I l Q j k 8 L 0 l 0 Z W 1 Q Y X R o P j w v S X R l b U x v Y 2 F 0 a W 9 u P j x T d G F i b G V F b n R y a W V z I C 8 + P C 9 J d G V t P j x J d G V t P j x J d G V t T G 9 j Y X R p b 2 4 + P E l 0 Z W 1 U e X B l P k Z v c m 1 1 b G E 8 L 0 l 0 Z W 1 U e X B l P j x J d G V t U G F 0 a D 5 T Z W N 0 a W 9 u M S 8 y M D I y M D d f M D k w M D A w M z M y N T A z N z E w M D A w M D A w M C 8 l R T Y l O T g l O D c l R T Y l Q T A l Q k M l R T M l O D E l O T U l R T M l O D I l O E M l R T M l O D E l O U Y l R T M l O D M l O T g l R T M l O D M l O D M l R T M l O D M l O D A l R T M l O D M l Q k M l R T Y l O T U l Q j A 8 L 0 l 0 Z W 1 Q Y X R o P j w v S X R l b U x v Y 2 F 0 a W 9 u P j x T d G F i b G V F b n R y a W V z I C 8 + P C 9 J d G V t P j x J d G V t P j x J d G V t T G 9 j Y X R p b 2 4 + P E l 0 Z W 1 U e X B l P k Z v c m 1 1 b G E 8 L 0 l 0 Z W 1 U e X B l P j x J d G V t U G F 0 a D 5 T Z W N 0 a W 9 u M S 8 y M D I y M D d f M D k w M D A w M z M y N T A z N z E w M D A w M D A w M C 8 l R T U l Q T Q l O D k l R T Y l O U I l Q j Q l R T M l O D E l O T U l R T M l O D I l O E M l R T M l O D E l O U Y l R T U l O U U l O E I 8 L 0 l 0 Z W 1 Q Y X R o P j w v S X R l b U x v Y 2 F 0 a W 9 u P j x T d G F i b G V F b n R y a W V z I C 8 + P C 9 J d G V t P j w v S X R l b X M + P C 9 M b 2 N h b F B h Y 2 t h Z 2 V N Z X R h Z G F 0 Y U Z p b G U + F g A A A F B L B Q Y A A A A A A A A A A A A A A A A A A A A A A A A m A Q A A A Q A A A N C M n d 8 B F d E R j H o A w E / C l + s B A A A A W U t z m 4 Y j l U O + Z D c V 2 E A G p w A A A A A C A A A A A A A Q Z g A A A A E A A C A A A A A 0 I / M W S + T E J r q g z k v A 4 U Q x r j 3 f Y Z K O Y I x v h k F 8 E c l B Y g A A A A A O g A A A A A I A A C A A A A B 0 2 / m C L j s L F 8 r u t 9 0 z 7 i u 6 j V + U U y N J 2 W 0 0 A w d Y o b l T O F A A A A A t 2 t x P 4 4 Y 5 N O 9 v N 9 d g r Y D X r J / d s Y H k J H D r Y / t O t J J R a x m U r G I J S 0 4 i m b p 3 u m 9 C x a 2 + s 3 A 8 V k n n n E S U H e F q L W H X S m b w y N r I r h q E w 1 d z T C G f k k A A A A B D m L 6 i 3 J 7 I A l G m 6 Y 3 F a / 8 G J n U Q 0 I 7 N o J C n i H b e o k L U x 3 0 l s E U P 4 c z G 6 8 X L f 0 R o m N V V E l O 1 D 8 T d C D 2 P d Z E 8 M 7 L Y < / D a t a M a s h u p > 
</file>

<file path=customXml/itemProps1.xml><?xml version="1.0" encoding="utf-8"?>
<ds:datastoreItem xmlns:ds="http://schemas.openxmlformats.org/officeDocument/2006/customXml" ds:itemID="{C0B26638-9FBC-4855-B8DE-BD977C746D0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使い方</vt:lpstr>
      <vt:lpstr>年</vt:lpstr>
      <vt:lpstr>月</vt:lpstr>
      <vt:lpstr>日</vt:lpstr>
      <vt:lpstr>CSV取込みデータ</vt:lpstr>
      <vt:lpstr>改定履歴</vt:lpstr>
      <vt:lpstr>set</vt:lpstr>
      <vt:lpstr>list</vt:lpstr>
      <vt:lpstr>使い方!Print_Area</vt:lpstr>
      <vt:lpstr>日!Print_Area</vt:lpstr>
      <vt:lpstr>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chizuka</dc:creator>
  <cp:lastModifiedBy>chizuka</cp:lastModifiedBy>
  <cp:lastPrinted>2022-08-10T10:10:54Z</cp:lastPrinted>
  <dcterms:created xsi:type="dcterms:W3CDTF">2015-06-05T18:19:34Z</dcterms:created>
  <dcterms:modified xsi:type="dcterms:W3CDTF">2022-09-01T07:40:26Z</dcterms:modified>
</cp:coreProperties>
</file>